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tabRatio="922" activeTab="0"/>
  </bookViews>
  <sheets>
    <sheet name="sheet1" sheetId="1" r:id="rId1"/>
  </sheets>
  <definedNames>
    <definedName name="_xlnm.Print_Area" localSheetId="0">'sheet1'!$B$2:$AX$920</definedName>
  </definedNames>
  <calcPr fullCalcOnLoad="1"/>
</workbook>
</file>

<file path=xl/sharedStrings.xml><?xml version="1.0" encoding="utf-8"?>
<sst xmlns="http://schemas.openxmlformats.org/spreadsheetml/2006/main" count="1702" uniqueCount="118">
  <si>
    <t xml:space="preserve"> 発都道府県</t>
  </si>
  <si>
    <t xml:space="preserve">着都道府県 </t>
  </si>
  <si>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</si>
  <si>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</si>
  <si>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</si>
  <si>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</si>
  <si>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</si>
  <si>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</si>
  <si>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</si>
  <si>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</si>
  <si>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</si>
  <si>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　  野</t>
  </si>
  <si>
    <t>岐　  阜</t>
  </si>
  <si>
    <t>静　  岡</t>
  </si>
  <si>
    <t>愛　  知</t>
  </si>
  <si>
    <t>三　  重</t>
  </si>
  <si>
    <t>滋　  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</si>
  <si>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</si>
  <si>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</si>
  <si>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</si>
  <si>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</si>
  <si>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</si>
  <si>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</si>
  <si>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</si>
  <si>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</si>
  <si>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　  島</t>
  </si>
  <si>
    <t>山  　口</t>
  </si>
  <si>
    <t>徳　  島</t>
  </si>
  <si>
    <t>香　  川</t>
  </si>
  <si>
    <t>愛　  媛</t>
  </si>
  <si>
    <t>高　  知</t>
  </si>
  <si>
    <t>福  　岡</t>
  </si>
  <si>
    <t>佐  　賀</t>
  </si>
  <si>
    <t>長　  崎</t>
  </si>
  <si>
    <t>熊　  本</t>
  </si>
  <si>
    <t>大　  分</t>
  </si>
  <si>
    <t>宮　  崎</t>
  </si>
  <si>
    <t>鹿 児 島</t>
  </si>
  <si>
    <t>沖　  縄</t>
  </si>
  <si>
    <t>北　 海 　道</t>
  </si>
  <si>
    <t>青　　　　森</t>
  </si>
  <si>
    <t>北 海 道</t>
  </si>
  <si>
    <t>青　  森</t>
  </si>
  <si>
    <t>岩　  手</t>
  </si>
  <si>
    <t>宮  　城</t>
  </si>
  <si>
    <t>秋  　田</t>
  </si>
  <si>
    <t>山  　形</t>
  </si>
  <si>
    <t>福　  島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</si>
  <si>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</si>
  <si>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</si>
  <si>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</si>
  <si>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</si>
  <si>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</si>
  <si>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</si>
  <si>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</si>
  <si>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</si>
  <si>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</si>
  <si>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</si>
  <si>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</si>
  <si>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</si>
  <si>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</si>
  <si>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</si>
  <si>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</si>
  <si>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</si>
  <si>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</si>
  <si>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</si>
  <si>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</si>
  <si>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</si>
  <si>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</si>
  <si>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</si>
  <si>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</si>
  <si>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</si>
  <si>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</si>
  <si>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</si>
  <si>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</si>
  <si>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</si>
  <si>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</si>
  <si>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</si>
  <si>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</si>
  <si>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</si>
  <si>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</si>
  <si>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</si>
  <si>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</si>
  <si>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</si>
  <si>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</si>
  <si>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</si>
  <si>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</si>
  <si>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</si>
  <si>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</si>
  <si>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</si>
  <si>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</si>
  <si>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</si>
  <si>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</si>
  <si>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</si>
  <si>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茨　  城</t>
  </si>
  <si>
    <t>栃　  木</t>
  </si>
  <si>
    <t>群　  馬</t>
  </si>
  <si>
    <t>合　　計</t>
  </si>
  <si>
    <t>合　　　　　計</t>
  </si>
  <si>
    <t>代表輸送機関</t>
  </si>
  <si>
    <t>鉄 道 コ ン テ ナ</t>
  </si>
  <si>
    <t>鉄　　道　　計</t>
  </si>
  <si>
    <t>車 扱・そ の 他</t>
  </si>
  <si>
    <t>自家用トラック</t>
  </si>
  <si>
    <t>宅配便等混載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</si>
  <si>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</si>
  <si>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</si>
  <si>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</si>
  <si>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</si>
  <si>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</si>
  <si>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</si>
  <si>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</si>
  <si>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</si>
  <si>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運　　計</t>
  </si>
  <si>
    <t>航　　　　　空</t>
  </si>
  <si>
    <t>そ　　の　　他</t>
  </si>
  <si>
    <t>（３日間調査　単位：トン）</t>
  </si>
  <si>
    <t>表Ⅴ－１－１　都道府県間流動量（代表輸送機関別）　－重量－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</si>
</sst>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,##0.0;[Red]\-#,##0.0"/>
    <numFmt numFmtId="185" formatCode="#,##0_);\-#,##0_)"/>
    <numFmt numFmtId="186" formatCode="#,##0_);\-#,##0_);"/>
  </numFmts>
  <fonts count="42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1" fillId="0" borderId="0" xfId="49" applyNumberFormat="1" applyFont="1" applyAlignment="1">
      <alignment vertical="center"/>
    </xf>
    <xf numFmtId="38" fontId="1" fillId="0" borderId="0" xfId="49" applyNumberFormat="1" applyFont="1" applyAlignment="1">
      <alignment horizontal="center" vertical="center"/>
    </xf>
    <xf numFmtId="38" fontId="3" fillId="0" borderId="10" xfId="49" applyNumberFormat="1" applyFont="1" applyBorder="1" applyAlignment="1">
      <alignment horizontal="center" vertical="center"/>
    </xf>
    <xf numFmtId="38" fontId="1" fillId="0" borderId="10" xfId="49" applyNumberFormat="1" applyFont="1" applyBorder="1" applyAlignment="1">
      <alignment vertical="center"/>
    </xf>
    <xf numFmtId="38" fontId="3" fillId="0" borderId="10" xfId="49" applyNumberFormat="1" applyFont="1" applyBorder="1" applyAlignment="1">
      <alignment horizontal="right" vertical="center"/>
    </xf>
    <xf numFmtId="38" fontId="3" fillId="0" borderId="11" xfId="49" applyNumberFormat="1" applyFont="1" applyBorder="1" applyAlignment="1">
      <alignment horizontal="right" vertical="center"/>
    </xf>
    <xf numFmtId="38" fontId="1" fillId="0" borderId="12" xfId="49" applyNumberFormat="1" applyFont="1" applyBorder="1" applyAlignment="1">
      <alignment vertical="center"/>
    </xf>
    <xf numFmtId="38" fontId="1" fillId="0" borderId="13" xfId="49" applyNumberFormat="1" applyFont="1" applyBorder="1" applyAlignment="1">
      <alignment vertical="center"/>
    </xf>
    <xf numFmtId="38" fontId="1" fillId="0" borderId="14" xfId="49" applyNumberFormat="1" applyFont="1" applyBorder="1" applyAlignment="1">
      <alignment vertical="center"/>
    </xf>
    <xf numFmtId="38" fontId="1" fillId="0" borderId="15" xfId="49" applyNumberFormat="1" applyFont="1" applyBorder="1" applyAlignment="1">
      <alignment vertical="center"/>
    </xf>
    <xf numFmtId="38" fontId="1" fillId="0" borderId="16" xfId="49" applyNumberFormat="1" applyFont="1" applyBorder="1" applyAlignment="1">
      <alignment vertical="center"/>
    </xf>
    <xf numFmtId="38" fontId="1" fillId="0" borderId="17" xfId="49" applyNumberFormat="1" applyFont="1" applyBorder="1" applyAlignment="1">
      <alignment horizontal="center" vertical="center"/>
    </xf>
    <xf numFmtId="38" fontId="3" fillId="0" borderId="18" xfId="49" applyNumberFormat="1" applyFont="1" applyBorder="1" applyAlignment="1">
      <alignment horizontal="center" vertical="center"/>
    </xf>
    <xf numFmtId="38" fontId="3" fillId="0" borderId="19" xfId="49" applyNumberFormat="1" applyFont="1" applyBorder="1" applyAlignment="1">
      <alignment horizontal="center" vertical="center"/>
    </xf>
    <xf numFmtId="38" fontId="3" fillId="0" borderId="20" xfId="49" applyNumberFormat="1" applyFont="1" applyBorder="1" applyAlignment="1">
      <alignment horizontal="center" vertical="center"/>
    </xf>
    <xf numFmtId="38" fontId="3" fillId="0" borderId="21" xfId="49" applyNumberFormat="1" applyFont="1" applyBorder="1" applyAlignment="1">
      <alignment horizontal="center" vertical="center"/>
    </xf>
    <xf numFmtId="38" fontId="3" fillId="0" borderId="22" xfId="49" applyNumberFormat="1" applyFont="1" applyBorder="1" applyAlignment="1">
      <alignment horizontal="center" vertical="center"/>
    </xf>
    <xf numFmtId="38" fontId="3" fillId="0" borderId="23" xfId="49" applyNumberFormat="1" applyFont="1" applyBorder="1" applyAlignment="1">
      <alignment horizontal="left" vertical="center"/>
    </xf>
    <xf numFmtId="38" fontId="1" fillId="0" borderId="24" xfId="49" applyNumberFormat="1" applyFont="1" applyBorder="1" applyAlignment="1">
      <alignment vertical="center"/>
    </xf>
    <xf numFmtId="38" fontId="1" fillId="0" borderId="25" xfId="49" applyNumberFormat="1" applyFont="1" applyBorder="1" applyAlignment="1">
      <alignment vertical="center"/>
    </xf>
    <xf numFmtId="38" fontId="1" fillId="0" borderId="26" xfId="49" applyNumberFormat="1" applyFont="1" applyBorder="1" applyAlignment="1">
      <alignment vertical="center"/>
    </xf>
    <xf numFmtId="38" fontId="1" fillId="0" borderId="27" xfId="49" applyNumberFormat="1" applyFont="1" applyBorder="1" applyAlignment="1">
      <alignment vertical="center"/>
    </xf>
    <xf numFmtId="38" fontId="1" fillId="0" borderId="28" xfId="49" applyNumberFormat="1" applyFont="1" applyBorder="1" applyAlignment="1">
      <alignment vertical="center"/>
    </xf>
    <xf numFmtId="38" fontId="3" fillId="0" borderId="17" xfId="49" applyNumberFormat="1" applyFont="1" applyBorder="1" applyAlignment="1">
      <alignment horizontal="center" vertical="center"/>
    </xf>
    <xf numFmtId="38" fontId="4" fillId="0" borderId="29" xfId="49" applyNumberFormat="1" applyFont="1" applyBorder="1" applyAlignment="1">
      <alignment horizontal="center" vertical="center"/>
    </xf>
    <xf numFmtId="38" fontId="3" fillId="0" borderId="30" xfId="49" applyNumberFormat="1" applyFont="1" applyBorder="1" applyAlignment="1">
      <alignment horizontal="center" vertical="center"/>
    </xf>
    <xf numFmtId="38" fontId="3" fillId="0" borderId="29" xfId="49" applyNumberFormat="1" applyFont="1" applyBorder="1" applyAlignment="1">
      <alignment horizontal="center" vertical="center"/>
    </xf>
    <xf numFmtId="38" fontId="3" fillId="0" borderId="23" xfId="49" applyNumberFormat="1" applyFont="1" applyBorder="1" applyAlignment="1">
      <alignment horizontal="center" vertical="center"/>
    </xf>
    <xf numFmtId="38" fontId="3" fillId="0" borderId="0" xfId="49" applyNumberFormat="1" applyFont="1" applyAlignment="1">
      <alignment vertical="center"/>
    </xf>
    <xf numFmtId="38" fontId="3" fillId="0" borderId="31" xfId="49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86" fontId="1" fillId="0" borderId="18" xfId="49" applyNumberFormat="1" applyFont="1" applyBorder="1" applyAlignment="1">
      <alignment vertical="center"/>
    </xf>
    <xf numFmtId="186" fontId="1" fillId="0" borderId="19" xfId="49" applyNumberFormat="1" applyFont="1" applyBorder="1" applyAlignment="1">
      <alignment vertical="center"/>
    </xf>
    <xf numFmtId="186" fontId="1" fillId="0" borderId="20" xfId="49" applyNumberFormat="1" applyFont="1" applyBorder="1" applyAlignment="1">
      <alignment vertical="center"/>
    </xf>
    <xf numFmtId="186" fontId="1" fillId="0" borderId="21" xfId="49" applyNumberFormat="1" applyFont="1" applyBorder="1" applyAlignment="1">
      <alignment vertical="center"/>
    </xf>
    <xf numFmtId="186" fontId="1" fillId="0" borderId="22" xfId="49" applyNumberFormat="1" applyFont="1" applyBorder="1" applyAlignment="1">
      <alignment vertical="center"/>
    </xf>
    <xf numFmtId="186" fontId="5" fillId="0" borderId="32" xfId="49" applyNumberFormat="1" applyFont="1" applyBorder="1" applyAlignment="1">
      <alignment vertical="center"/>
    </xf>
    <xf numFmtId="186" fontId="5" fillId="0" borderId="33" xfId="49" applyNumberFormat="1" applyFont="1" applyBorder="1" applyAlignment="1">
      <alignment vertical="center"/>
    </xf>
    <xf numFmtId="186" fontId="5" fillId="0" borderId="34" xfId="49" applyNumberFormat="1" applyFont="1" applyBorder="1" applyAlignment="1">
      <alignment vertical="center"/>
    </xf>
    <xf numFmtId="186" fontId="5" fillId="0" borderId="35" xfId="49" applyNumberFormat="1" applyFont="1" applyBorder="1" applyAlignment="1">
      <alignment vertical="center"/>
    </xf>
    <xf numFmtId="186" fontId="5" fillId="0" borderId="36" xfId="49" applyNumberFormat="1" applyFont="1" applyBorder="1" applyAlignment="1">
      <alignment vertical="center"/>
    </xf>
    <xf numFmtId="186" fontId="1" fillId="0" borderId="37" xfId="49" applyNumberFormat="1" applyFont="1" applyBorder="1" applyAlignment="1">
      <alignment vertical="center"/>
    </xf>
    <xf numFmtId="186" fontId="1" fillId="0" borderId="38" xfId="49" applyNumberFormat="1" applyFont="1" applyBorder="1" applyAlignment="1">
      <alignment vertical="center"/>
    </xf>
    <xf numFmtId="186" fontId="1" fillId="0" borderId="39" xfId="49" applyNumberFormat="1" applyFont="1" applyBorder="1" applyAlignment="1">
      <alignment vertical="center"/>
    </xf>
    <xf numFmtId="186" fontId="1" fillId="0" borderId="40" xfId="49" applyNumberFormat="1" applyFont="1" applyBorder="1" applyAlignment="1">
      <alignment vertical="center"/>
    </xf>
    <xf numFmtId="186" fontId="1" fillId="0" borderId="41" xfId="49" applyNumberFormat="1" applyFont="1" applyBorder="1" applyAlignment="1">
      <alignment vertical="center"/>
    </xf>
    <xf numFmtId="186" fontId="1" fillId="0" borderId="32" xfId="49" applyNumberFormat="1" applyFont="1" applyBorder="1" applyAlignment="1">
      <alignment vertical="center"/>
    </xf>
    <xf numFmtId="186" fontId="1" fillId="0" borderId="33" xfId="49" applyNumberFormat="1" applyFont="1" applyBorder="1" applyAlignment="1">
      <alignment vertical="center"/>
    </xf>
    <xf numFmtId="186" fontId="1" fillId="0" borderId="34" xfId="49" applyNumberFormat="1" applyFont="1" applyBorder="1" applyAlignment="1">
      <alignment vertical="center"/>
    </xf>
    <xf numFmtId="186" fontId="1" fillId="0" borderId="35" xfId="49" applyNumberFormat="1" applyFont="1" applyBorder="1" applyAlignment="1">
      <alignment vertical="center"/>
    </xf>
    <xf numFmtId="186" fontId="1" fillId="0" borderId="36" xfId="49" applyNumberFormat="1" applyFont="1" applyBorder="1" applyAlignment="1">
      <alignment vertical="center"/>
    </xf>
    <xf numFmtId="186" fontId="1" fillId="0" borderId="24" xfId="49" applyNumberFormat="1" applyFont="1" applyBorder="1" applyAlignment="1">
      <alignment vertical="center"/>
    </xf>
    <xf numFmtId="186" fontId="1" fillId="0" borderId="25" xfId="49" applyNumberFormat="1" applyFont="1" applyBorder="1" applyAlignment="1">
      <alignment vertical="center"/>
    </xf>
    <xf numFmtId="186" fontId="1" fillId="0" borderId="26" xfId="49" applyNumberFormat="1" applyFont="1" applyBorder="1" applyAlignment="1">
      <alignment vertical="center"/>
    </xf>
    <xf numFmtId="186" fontId="1" fillId="0" borderId="27" xfId="49" applyNumberFormat="1" applyFont="1" applyBorder="1" applyAlignment="1">
      <alignment vertical="center"/>
    </xf>
    <xf numFmtId="186" fontId="1" fillId="0" borderId="28" xfId="49" applyNumberFormat="1" applyFont="1" applyBorder="1" applyAlignment="1">
      <alignment vertical="center"/>
    </xf>
    <xf numFmtId="38" fontId="3" fillId="0" borderId="42" xfId="49" applyNumberFormat="1" applyFont="1" applyBorder="1" applyAlignment="1">
      <alignment horizontal="center" vertical="center"/>
    </xf>
    <xf numFmtId="38" fontId="3" fillId="0" borderId="43" xfId="49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S920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1" customWidth="1"/>
    <col min="2" max="2" width="12.59765625" style="2" customWidth="1"/>
    <col min="3" max="49" width="9.59765625" style="1" customWidth="1"/>
    <col min="50" max="50" width="10" style="1" customWidth="1"/>
    <col min="51" max="16384" width="9" style="1" customWidth="1"/>
  </cols>
  <sheetData>
    <row r="1" spans="1:227" ht="12">
      <c r="A1" s="31"/>
      <c r="B1" s="32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3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</row>
    <row r="2" spans="1:227" ht="13.5">
      <c r="A2" s="31"/>
      <c r="B2" s="34" t="s">
        <v>117</v>
      </c>
      <c r="C2" s="35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3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</row>
    <row r="4" spans="2:4" s="29" customFormat="1" ht="13.5" customHeight="1">
      <c r="B4" s="30" t="s">
        <v>99</v>
      </c>
      <c r="C4" s="61" t="s">
        <v>98</v>
      </c>
      <c r="D4" s="62"/>
    </row>
    <row r="5" spans="2:50" ht="12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5" t="s">
        <v>116</v>
      </c>
    </row>
    <row r="6" spans="2:50" ht="12">
      <c r="B6" s="6" t="s">
        <v>1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8"/>
      <c r="Q6" s="8"/>
      <c r="R6" s="8"/>
      <c r="S6" s="8"/>
      <c r="T6" s="8"/>
      <c r="U6" s="8"/>
      <c r="V6" s="8"/>
      <c r="W6" s="8"/>
      <c r="X6" s="8"/>
      <c r="Y6" s="8"/>
      <c r="Z6" s="1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0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1"/>
    </row>
    <row r="7" spans="2:50" ht="12">
      <c r="B7" s="12"/>
      <c r="C7" s="13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  <c r="I7" s="14" t="s">
        <v>47</v>
      </c>
      <c r="J7" s="14" t="s">
        <v>94</v>
      </c>
      <c r="K7" s="14" t="s">
        <v>95</v>
      </c>
      <c r="L7" s="14" t="s">
        <v>96</v>
      </c>
      <c r="M7" s="14" t="s">
        <v>2</v>
      </c>
      <c r="N7" s="14" t="s">
        <v>3</v>
      </c>
      <c r="O7" s="15" t="s">
        <v>4</v>
      </c>
      <c r="P7" s="14" t="s">
        <v>5</v>
      </c>
      <c r="Q7" s="14" t="s">
        <v>6</v>
      </c>
      <c r="R7" s="14" t="s">
        <v>7</v>
      </c>
      <c r="S7" s="14" t="s">
        <v>8</v>
      </c>
      <c r="T7" s="14" t="s">
        <v>9</v>
      </c>
      <c r="U7" s="14" t="s">
        <v>10</v>
      </c>
      <c r="V7" s="14" t="s">
        <v>11</v>
      </c>
      <c r="W7" s="14" t="s">
        <v>12</v>
      </c>
      <c r="X7" s="14" t="s">
        <v>13</v>
      </c>
      <c r="Y7" s="14" t="s">
        <v>14</v>
      </c>
      <c r="Z7" s="16" t="s">
        <v>15</v>
      </c>
      <c r="AA7" s="14" t="s">
        <v>16</v>
      </c>
      <c r="AB7" s="14" t="s">
        <v>17</v>
      </c>
      <c r="AC7" s="14" t="s">
        <v>18</v>
      </c>
      <c r="AD7" s="14" t="s">
        <v>19</v>
      </c>
      <c r="AE7" s="14" t="s">
        <v>20</v>
      </c>
      <c r="AF7" s="14" t="s">
        <v>21</v>
      </c>
      <c r="AG7" s="14" t="s">
        <v>22</v>
      </c>
      <c r="AH7" s="14" t="s">
        <v>23</v>
      </c>
      <c r="AI7" s="14" t="s">
        <v>24</v>
      </c>
      <c r="AJ7" s="14" t="s">
        <v>25</v>
      </c>
      <c r="AK7" s="14" t="s">
        <v>26</v>
      </c>
      <c r="AL7" s="16" t="s">
        <v>27</v>
      </c>
      <c r="AM7" s="14" t="s">
        <v>28</v>
      </c>
      <c r="AN7" s="14" t="s">
        <v>29</v>
      </c>
      <c r="AO7" s="14" t="s">
        <v>30</v>
      </c>
      <c r="AP7" s="14" t="s">
        <v>31</v>
      </c>
      <c r="AQ7" s="14" t="s">
        <v>32</v>
      </c>
      <c r="AR7" s="14" t="s">
        <v>33</v>
      </c>
      <c r="AS7" s="14" t="s">
        <v>34</v>
      </c>
      <c r="AT7" s="14" t="s">
        <v>35</v>
      </c>
      <c r="AU7" s="14" t="s">
        <v>36</v>
      </c>
      <c r="AV7" s="14" t="s">
        <v>37</v>
      </c>
      <c r="AW7" s="14" t="s">
        <v>38</v>
      </c>
      <c r="AX7" s="17" t="s">
        <v>97</v>
      </c>
    </row>
    <row r="8" spans="2:50" ht="12">
      <c r="B8" s="18" t="s">
        <v>0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0"/>
      <c r="Q8" s="20"/>
      <c r="R8" s="20"/>
      <c r="S8" s="20"/>
      <c r="T8" s="20"/>
      <c r="U8" s="20"/>
      <c r="V8" s="20"/>
      <c r="W8" s="20"/>
      <c r="X8" s="20"/>
      <c r="Y8" s="20"/>
      <c r="Z8" s="2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3"/>
    </row>
    <row r="9" spans="2:50" ht="12">
      <c r="B9" s="24" t="s">
        <v>39</v>
      </c>
      <c r="C9" s="36">
        <f aca="true" t="shared" si="0" ref="C9:AX9">SUM(C171,C549,C765,C819,C873)</f>
        <v>873288.2262999999</v>
      </c>
      <c r="D9" s="37">
        <f t="shared" si="0"/>
        <v>26011.2103</v>
      </c>
      <c r="E9" s="37">
        <f t="shared" si="0"/>
        <v>7335.458600000001</v>
      </c>
      <c r="F9" s="37">
        <f t="shared" si="0"/>
        <v>10800.425200000001</v>
      </c>
      <c r="G9" s="37">
        <f t="shared" si="0"/>
        <v>13043.0741</v>
      </c>
      <c r="H9" s="37">
        <f t="shared" si="0"/>
        <v>645.0424</v>
      </c>
      <c r="I9" s="37">
        <f t="shared" si="0"/>
        <v>1483.4003</v>
      </c>
      <c r="J9" s="37">
        <f t="shared" si="0"/>
        <v>3803.8667999999993</v>
      </c>
      <c r="K9" s="37">
        <f t="shared" si="0"/>
        <v>3396.5479000000005</v>
      </c>
      <c r="L9" s="37">
        <f t="shared" si="0"/>
        <v>2471.5689</v>
      </c>
      <c r="M9" s="37">
        <f t="shared" si="0"/>
        <v>8654.4278</v>
      </c>
      <c r="N9" s="37">
        <f t="shared" si="0"/>
        <v>12200.9791</v>
      </c>
      <c r="O9" s="38">
        <f t="shared" si="0"/>
        <v>22729.5261</v>
      </c>
      <c r="P9" s="37">
        <f t="shared" si="0"/>
        <v>18664.8069</v>
      </c>
      <c r="Q9" s="37">
        <f t="shared" si="0"/>
        <v>4294.478</v>
      </c>
      <c r="R9" s="37">
        <f t="shared" si="0"/>
        <v>4352.666200000001</v>
      </c>
      <c r="S9" s="37">
        <f t="shared" si="0"/>
        <v>712.2814999999999</v>
      </c>
      <c r="T9" s="37">
        <f t="shared" si="0"/>
        <v>128.7545</v>
      </c>
      <c r="U9" s="37">
        <f t="shared" si="0"/>
        <v>88.3109</v>
      </c>
      <c r="V9" s="37">
        <f t="shared" si="0"/>
        <v>1203.3359</v>
      </c>
      <c r="W9" s="37">
        <f t="shared" si="0"/>
        <v>631.7029</v>
      </c>
      <c r="X9" s="37">
        <f t="shared" si="0"/>
        <v>4072.4429</v>
      </c>
      <c r="Y9" s="37">
        <f t="shared" si="0"/>
        <v>26146.6876</v>
      </c>
      <c r="Z9" s="39">
        <f t="shared" si="0"/>
        <v>297.61359999999996</v>
      </c>
      <c r="AA9" s="37">
        <f t="shared" si="0"/>
        <v>342.24199999999996</v>
      </c>
      <c r="AB9" s="37">
        <f t="shared" si="0"/>
        <v>1022.8671999999999</v>
      </c>
      <c r="AC9" s="37">
        <f t="shared" si="0"/>
        <v>19855.078999999998</v>
      </c>
      <c r="AD9" s="37">
        <f t="shared" si="0"/>
        <v>4690.276199999999</v>
      </c>
      <c r="AE9" s="37">
        <f t="shared" si="0"/>
        <v>117.15639999999999</v>
      </c>
      <c r="AF9" s="37">
        <f t="shared" si="0"/>
        <v>300.85040000000004</v>
      </c>
      <c r="AG9" s="37">
        <f t="shared" si="0"/>
        <v>136.865</v>
      </c>
      <c r="AH9" s="37">
        <f t="shared" si="0"/>
        <v>9.3154</v>
      </c>
      <c r="AI9" s="37">
        <f t="shared" si="0"/>
        <v>522.7266000000001</v>
      </c>
      <c r="AJ9" s="37">
        <f t="shared" si="0"/>
        <v>1227.3939</v>
      </c>
      <c r="AK9" s="37">
        <f t="shared" si="0"/>
        <v>568.0889</v>
      </c>
      <c r="AL9" s="39">
        <f t="shared" si="0"/>
        <v>203.29309999999998</v>
      </c>
      <c r="AM9" s="37">
        <f t="shared" si="0"/>
        <v>733.2873</v>
      </c>
      <c r="AN9" s="37">
        <f t="shared" si="0"/>
        <v>183.1195</v>
      </c>
      <c r="AO9" s="37">
        <f t="shared" si="0"/>
        <v>247.54149999999998</v>
      </c>
      <c r="AP9" s="37">
        <f t="shared" si="0"/>
        <v>1887.2504</v>
      </c>
      <c r="AQ9" s="37">
        <f t="shared" si="0"/>
        <v>281.06759999999997</v>
      </c>
      <c r="AR9" s="37">
        <f t="shared" si="0"/>
        <v>111.1026</v>
      </c>
      <c r="AS9" s="37">
        <f t="shared" si="0"/>
        <v>144.9146</v>
      </c>
      <c r="AT9" s="37">
        <f t="shared" si="0"/>
        <v>137.3223</v>
      </c>
      <c r="AU9" s="37">
        <f t="shared" si="0"/>
        <v>68.0046</v>
      </c>
      <c r="AV9" s="37">
        <f t="shared" si="0"/>
        <v>537.8494000000001</v>
      </c>
      <c r="AW9" s="37">
        <f t="shared" si="0"/>
        <v>257.4363</v>
      </c>
      <c r="AX9" s="40">
        <f t="shared" si="0"/>
        <v>1080041.8849000004</v>
      </c>
    </row>
    <row r="10" spans="2:50" ht="12">
      <c r="B10" s="24" t="s">
        <v>40</v>
      </c>
      <c r="C10" s="36">
        <f aca="true" t="shared" si="1" ref="C10:AX10">SUM(C172,C550,C766,C820,C874)</f>
        <v>20572.5303</v>
      </c>
      <c r="D10" s="37">
        <f t="shared" si="1"/>
        <v>235795.60159999997</v>
      </c>
      <c r="E10" s="37">
        <f t="shared" si="1"/>
        <v>8267.8227</v>
      </c>
      <c r="F10" s="37">
        <f t="shared" si="1"/>
        <v>2971.3038</v>
      </c>
      <c r="G10" s="37">
        <f t="shared" si="1"/>
        <v>2845.6298</v>
      </c>
      <c r="H10" s="37">
        <f t="shared" si="1"/>
        <v>333.3384</v>
      </c>
      <c r="I10" s="37">
        <f t="shared" si="1"/>
        <v>7855.9948</v>
      </c>
      <c r="J10" s="37">
        <f t="shared" si="1"/>
        <v>768.7243</v>
      </c>
      <c r="K10" s="37">
        <f t="shared" si="1"/>
        <v>492.83230000000003</v>
      </c>
      <c r="L10" s="37">
        <f t="shared" si="1"/>
        <v>1046.3394</v>
      </c>
      <c r="M10" s="37">
        <f t="shared" si="1"/>
        <v>5626.6373</v>
      </c>
      <c r="N10" s="37">
        <f t="shared" si="1"/>
        <v>4152.1446</v>
      </c>
      <c r="O10" s="38">
        <f t="shared" si="1"/>
        <v>8778.0613</v>
      </c>
      <c r="P10" s="37">
        <f t="shared" si="1"/>
        <v>2573.6024</v>
      </c>
      <c r="Q10" s="37">
        <f t="shared" si="1"/>
        <v>589.058</v>
      </c>
      <c r="R10" s="37">
        <f t="shared" si="1"/>
        <v>65.4054</v>
      </c>
      <c r="S10" s="37">
        <f t="shared" si="1"/>
        <v>116.0282</v>
      </c>
      <c r="T10" s="37">
        <f t="shared" si="1"/>
        <v>31.797000000000004</v>
      </c>
      <c r="U10" s="37">
        <f t="shared" si="1"/>
        <v>64.4309</v>
      </c>
      <c r="V10" s="37">
        <f t="shared" si="1"/>
        <v>185.3746</v>
      </c>
      <c r="W10" s="37">
        <f t="shared" si="1"/>
        <v>44.289300000000004</v>
      </c>
      <c r="X10" s="37">
        <f t="shared" si="1"/>
        <v>147.8759</v>
      </c>
      <c r="Y10" s="37">
        <f t="shared" si="1"/>
        <v>857.7725</v>
      </c>
      <c r="Z10" s="39">
        <f t="shared" si="1"/>
        <v>29.3543</v>
      </c>
      <c r="AA10" s="37">
        <f t="shared" si="1"/>
        <v>29.7143</v>
      </c>
      <c r="AB10" s="37">
        <f t="shared" si="1"/>
        <v>90.25590000000001</v>
      </c>
      <c r="AC10" s="37">
        <f t="shared" si="1"/>
        <v>4030.0871</v>
      </c>
      <c r="AD10" s="37">
        <f t="shared" si="1"/>
        <v>1598.0047</v>
      </c>
      <c r="AE10" s="37">
        <f t="shared" si="1"/>
        <v>89.2253</v>
      </c>
      <c r="AF10" s="37">
        <f t="shared" si="1"/>
        <v>1.6777</v>
      </c>
      <c r="AG10" s="37">
        <f t="shared" si="1"/>
        <v>51.179899999999996</v>
      </c>
      <c r="AH10" s="37">
        <f t="shared" si="1"/>
        <v>71.9024</v>
      </c>
      <c r="AI10" s="37">
        <f t="shared" si="1"/>
        <v>245.3732</v>
      </c>
      <c r="AJ10" s="37">
        <f t="shared" si="1"/>
        <v>73.34100000000001</v>
      </c>
      <c r="AK10" s="37">
        <f t="shared" si="1"/>
        <v>26.2952</v>
      </c>
      <c r="AL10" s="39">
        <f t="shared" si="1"/>
        <v>5.8975</v>
      </c>
      <c r="AM10" s="37">
        <f t="shared" si="1"/>
        <v>19.5126</v>
      </c>
      <c r="AN10" s="37">
        <f t="shared" si="1"/>
        <v>19.2</v>
      </c>
      <c r="AO10" s="37">
        <f t="shared" si="1"/>
        <v>4.838</v>
      </c>
      <c r="AP10" s="37">
        <f t="shared" si="1"/>
        <v>332.44730000000004</v>
      </c>
      <c r="AQ10" s="37">
        <f t="shared" si="1"/>
        <v>0.0094</v>
      </c>
      <c r="AR10" s="37">
        <f t="shared" si="1"/>
        <v>68.117</v>
      </c>
      <c r="AS10" s="37">
        <f t="shared" si="1"/>
        <v>157.2337</v>
      </c>
      <c r="AT10" s="37">
        <f t="shared" si="1"/>
        <v>6.9247</v>
      </c>
      <c r="AU10" s="37">
        <f t="shared" si="1"/>
        <v>120.0684</v>
      </c>
      <c r="AV10" s="37">
        <f t="shared" si="1"/>
        <v>121.74100000000001</v>
      </c>
      <c r="AW10" s="37">
        <f t="shared" si="1"/>
        <v>0</v>
      </c>
      <c r="AX10" s="40">
        <f t="shared" si="1"/>
        <v>311374.9954</v>
      </c>
    </row>
    <row r="11" spans="2:50" ht="12">
      <c r="B11" s="24" t="s">
        <v>48</v>
      </c>
      <c r="C11" s="36">
        <f aca="true" t="shared" si="2" ref="C11:AX11">SUM(C173,C551,C767,C821,C875)</f>
        <v>1122.8013</v>
      </c>
      <c r="D11" s="37">
        <f t="shared" si="2"/>
        <v>8941.7916</v>
      </c>
      <c r="E11" s="37">
        <f t="shared" si="2"/>
        <v>222298.8081</v>
      </c>
      <c r="F11" s="37">
        <f t="shared" si="2"/>
        <v>35371.025700000006</v>
      </c>
      <c r="G11" s="37">
        <f t="shared" si="2"/>
        <v>2316.3819</v>
      </c>
      <c r="H11" s="37">
        <f t="shared" si="2"/>
        <v>1947.8093</v>
      </c>
      <c r="I11" s="37">
        <f t="shared" si="2"/>
        <v>1569.6264999999999</v>
      </c>
      <c r="J11" s="37">
        <f t="shared" si="2"/>
        <v>1404.1091000000001</v>
      </c>
      <c r="K11" s="37">
        <f t="shared" si="2"/>
        <v>1175.3492</v>
      </c>
      <c r="L11" s="37">
        <f t="shared" si="2"/>
        <v>750.2</v>
      </c>
      <c r="M11" s="37">
        <f t="shared" si="2"/>
        <v>2987.3844000000004</v>
      </c>
      <c r="N11" s="37">
        <f t="shared" si="2"/>
        <v>5744.6628</v>
      </c>
      <c r="O11" s="38">
        <f t="shared" si="2"/>
        <v>1850.9038</v>
      </c>
      <c r="P11" s="37">
        <f t="shared" si="2"/>
        <v>2890.8684</v>
      </c>
      <c r="Q11" s="37">
        <f t="shared" si="2"/>
        <v>506.26320000000004</v>
      </c>
      <c r="R11" s="37">
        <f t="shared" si="2"/>
        <v>48.454899999999995</v>
      </c>
      <c r="S11" s="37">
        <f t="shared" si="2"/>
        <v>172.6205</v>
      </c>
      <c r="T11" s="37">
        <f t="shared" si="2"/>
        <v>39.3786</v>
      </c>
      <c r="U11" s="37">
        <f t="shared" si="2"/>
        <v>10.765799999999999</v>
      </c>
      <c r="V11" s="37">
        <f t="shared" si="2"/>
        <v>112.4749</v>
      </c>
      <c r="W11" s="37">
        <f t="shared" si="2"/>
        <v>0.3892</v>
      </c>
      <c r="X11" s="37">
        <f t="shared" si="2"/>
        <v>4513.6793</v>
      </c>
      <c r="Y11" s="37">
        <f t="shared" si="2"/>
        <v>2357.7093999999997</v>
      </c>
      <c r="Z11" s="39">
        <f t="shared" si="2"/>
        <v>125.7155</v>
      </c>
      <c r="AA11" s="37">
        <f t="shared" si="2"/>
        <v>13.5179</v>
      </c>
      <c r="AB11" s="37">
        <f t="shared" si="2"/>
        <v>120.5021</v>
      </c>
      <c r="AC11" s="37">
        <f t="shared" si="2"/>
        <v>1208.1468</v>
      </c>
      <c r="AD11" s="37">
        <f t="shared" si="2"/>
        <v>838.4716000000001</v>
      </c>
      <c r="AE11" s="37">
        <f t="shared" si="2"/>
        <v>7.3999</v>
      </c>
      <c r="AF11" s="37">
        <f t="shared" si="2"/>
        <v>17.6806</v>
      </c>
      <c r="AG11" s="37">
        <f t="shared" si="2"/>
        <v>6.4893</v>
      </c>
      <c r="AH11" s="37">
        <f t="shared" si="2"/>
        <v>0.0288</v>
      </c>
      <c r="AI11" s="37">
        <f t="shared" si="2"/>
        <v>253.97119999999998</v>
      </c>
      <c r="AJ11" s="37">
        <f t="shared" si="2"/>
        <v>24.4652</v>
      </c>
      <c r="AK11" s="37">
        <f t="shared" si="2"/>
        <v>0.0234</v>
      </c>
      <c r="AL11" s="39">
        <f t="shared" si="2"/>
        <v>26.1013</v>
      </c>
      <c r="AM11" s="37">
        <f t="shared" si="2"/>
        <v>0.2889</v>
      </c>
      <c r="AN11" s="37">
        <f t="shared" si="2"/>
        <v>6.789</v>
      </c>
      <c r="AO11" s="37">
        <f t="shared" si="2"/>
        <v>0.6315</v>
      </c>
      <c r="AP11" s="37">
        <f t="shared" si="2"/>
        <v>67.5555</v>
      </c>
      <c r="AQ11" s="37">
        <f t="shared" si="2"/>
        <v>37.6074</v>
      </c>
      <c r="AR11" s="37">
        <f t="shared" si="2"/>
        <v>0.2227</v>
      </c>
      <c r="AS11" s="37">
        <f t="shared" si="2"/>
        <v>14.8833</v>
      </c>
      <c r="AT11" s="37">
        <f t="shared" si="2"/>
        <v>14.208699999999999</v>
      </c>
      <c r="AU11" s="37">
        <f t="shared" si="2"/>
        <v>10.2029</v>
      </c>
      <c r="AV11" s="37">
        <f t="shared" si="2"/>
        <v>13.8958</v>
      </c>
      <c r="AW11" s="37">
        <f t="shared" si="2"/>
        <v>0</v>
      </c>
      <c r="AX11" s="40">
        <f t="shared" si="2"/>
        <v>300942.25719999993</v>
      </c>
    </row>
    <row r="12" spans="2:50" ht="12">
      <c r="B12" s="24" t="s">
        <v>49</v>
      </c>
      <c r="C12" s="36">
        <f aca="true" t="shared" si="3" ref="C12:AX12">SUM(C174,C552,C768,C822,C876)</f>
        <v>3354.1142999999997</v>
      </c>
      <c r="D12" s="37">
        <f t="shared" si="3"/>
        <v>6586.6239000000005</v>
      </c>
      <c r="E12" s="37">
        <f t="shared" si="3"/>
        <v>22614.7221</v>
      </c>
      <c r="F12" s="37">
        <f t="shared" si="3"/>
        <v>246718.5934</v>
      </c>
      <c r="G12" s="37">
        <f t="shared" si="3"/>
        <v>12698.333699999997</v>
      </c>
      <c r="H12" s="37">
        <f t="shared" si="3"/>
        <v>13619.9965</v>
      </c>
      <c r="I12" s="37">
        <f t="shared" si="3"/>
        <v>24231.1546</v>
      </c>
      <c r="J12" s="37">
        <f t="shared" si="3"/>
        <v>2853.5421</v>
      </c>
      <c r="K12" s="37">
        <f t="shared" si="3"/>
        <v>2828.5992</v>
      </c>
      <c r="L12" s="37">
        <f t="shared" si="3"/>
        <v>1264.4968000000001</v>
      </c>
      <c r="M12" s="37">
        <f t="shared" si="3"/>
        <v>13399.548200000001</v>
      </c>
      <c r="N12" s="37">
        <f t="shared" si="3"/>
        <v>6479.0564</v>
      </c>
      <c r="O12" s="38">
        <f t="shared" si="3"/>
        <v>7722.188800000001</v>
      </c>
      <c r="P12" s="37">
        <f t="shared" si="3"/>
        <v>7100.478499999999</v>
      </c>
      <c r="Q12" s="37">
        <f t="shared" si="3"/>
        <v>3014.5637</v>
      </c>
      <c r="R12" s="37">
        <f t="shared" si="3"/>
        <v>4986.6041</v>
      </c>
      <c r="S12" s="37">
        <f t="shared" si="3"/>
        <v>303.07469999999995</v>
      </c>
      <c r="T12" s="37">
        <f t="shared" si="3"/>
        <v>116.68180000000001</v>
      </c>
      <c r="U12" s="37">
        <f t="shared" si="3"/>
        <v>31.6064</v>
      </c>
      <c r="V12" s="37">
        <f t="shared" si="3"/>
        <v>668.1355</v>
      </c>
      <c r="W12" s="37">
        <f t="shared" si="3"/>
        <v>155.1241</v>
      </c>
      <c r="X12" s="37">
        <f t="shared" si="3"/>
        <v>2255.7071</v>
      </c>
      <c r="Y12" s="37">
        <f t="shared" si="3"/>
        <v>2838.2981</v>
      </c>
      <c r="Z12" s="39">
        <f t="shared" si="3"/>
        <v>929.8883000000001</v>
      </c>
      <c r="AA12" s="37">
        <f t="shared" si="3"/>
        <v>97.9109</v>
      </c>
      <c r="AB12" s="37">
        <f t="shared" si="3"/>
        <v>98.0534</v>
      </c>
      <c r="AC12" s="37">
        <f t="shared" si="3"/>
        <v>2848.4387</v>
      </c>
      <c r="AD12" s="37">
        <f t="shared" si="3"/>
        <v>2588.5721999999996</v>
      </c>
      <c r="AE12" s="37">
        <f t="shared" si="3"/>
        <v>21.850700000000003</v>
      </c>
      <c r="AF12" s="37">
        <f t="shared" si="3"/>
        <v>48.5075</v>
      </c>
      <c r="AG12" s="37">
        <f t="shared" si="3"/>
        <v>1.0461</v>
      </c>
      <c r="AH12" s="37">
        <f t="shared" si="3"/>
        <v>4.2253</v>
      </c>
      <c r="AI12" s="37">
        <f t="shared" si="3"/>
        <v>86.1096</v>
      </c>
      <c r="AJ12" s="37">
        <f t="shared" si="3"/>
        <v>271.3977</v>
      </c>
      <c r="AK12" s="37">
        <f t="shared" si="3"/>
        <v>73.7192</v>
      </c>
      <c r="AL12" s="39">
        <f t="shared" si="3"/>
        <v>14.6196</v>
      </c>
      <c r="AM12" s="37">
        <f t="shared" si="3"/>
        <v>179.95659999999998</v>
      </c>
      <c r="AN12" s="37">
        <f t="shared" si="3"/>
        <v>2.8223</v>
      </c>
      <c r="AO12" s="37">
        <f t="shared" si="3"/>
        <v>2.0782</v>
      </c>
      <c r="AP12" s="37">
        <f t="shared" si="3"/>
        <v>378.1546</v>
      </c>
      <c r="AQ12" s="37">
        <f t="shared" si="3"/>
        <v>35.389900000000004</v>
      </c>
      <c r="AR12" s="37">
        <f t="shared" si="3"/>
        <v>64.4915</v>
      </c>
      <c r="AS12" s="37">
        <f t="shared" si="3"/>
        <v>215.4635</v>
      </c>
      <c r="AT12" s="37">
        <f t="shared" si="3"/>
        <v>36.3782</v>
      </c>
      <c r="AU12" s="37">
        <f t="shared" si="3"/>
        <v>3.9361</v>
      </c>
      <c r="AV12" s="37">
        <f t="shared" si="3"/>
        <v>215.4651</v>
      </c>
      <c r="AW12" s="37">
        <f t="shared" si="3"/>
        <v>0.8921</v>
      </c>
      <c r="AX12" s="40">
        <f t="shared" si="3"/>
        <v>394060.61129999993</v>
      </c>
    </row>
    <row r="13" spans="2:50" ht="12">
      <c r="B13" s="24" t="s">
        <v>50</v>
      </c>
      <c r="C13" s="36">
        <f aca="true" t="shared" si="4" ref="C13:AX13">SUM(C175,C553,C769,C823,C877)</f>
        <v>2757.6861</v>
      </c>
      <c r="D13" s="37">
        <f t="shared" si="4"/>
        <v>1311.339</v>
      </c>
      <c r="E13" s="37">
        <f t="shared" si="4"/>
        <v>4331.1709</v>
      </c>
      <c r="F13" s="37">
        <f t="shared" si="4"/>
        <v>2509.9285999999997</v>
      </c>
      <c r="G13" s="37">
        <f t="shared" si="4"/>
        <v>122619.7072</v>
      </c>
      <c r="H13" s="37">
        <f t="shared" si="4"/>
        <v>1326.1823</v>
      </c>
      <c r="I13" s="37">
        <f t="shared" si="4"/>
        <v>1127.358</v>
      </c>
      <c r="J13" s="37">
        <f t="shared" si="4"/>
        <v>1020.4312</v>
      </c>
      <c r="K13" s="37">
        <f t="shared" si="4"/>
        <v>179.4878</v>
      </c>
      <c r="L13" s="37">
        <f t="shared" si="4"/>
        <v>370.7291</v>
      </c>
      <c r="M13" s="37">
        <f t="shared" si="4"/>
        <v>2054.7311</v>
      </c>
      <c r="N13" s="37">
        <f t="shared" si="4"/>
        <v>488.5965</v>
      </c>
      <c r="O13" s="38">
        <f t="shared" si="4"/>
        <v>1020.5682</v>
      </c>
      <c r="P13" s="37">
        <f t="shared" si="4"/>
        <v>1004.2169</v>
      </c>
      <c r="Q13" s="37">
        <f t="shared" si="4"/>
        <v>2141.5760999999998</v>
      </c>
      <c r="R13" s="37">
        <f t="shared" si="4"/>
        <v>106.48689999999999</v>
      </c>
      <c r="S13" s="37">
        <f t="shared" si="4"/>
        <v>69.0378</v>
      </c>
      <c r="T13" s="37">
        <f t="shared" si="4"/>
        <v>43.9562</v>
      </c>
      <c r="U13" s="37">
        <f t="shared" si="4"/>
        <v>5.7738</v>
      </c>
      <c r="V13" s="37">
        <f t="shared" si="4"/>
        <v>128.7115</v>
      </c>
      <c r="W13" s="37">
        <f t="shared" si="4"/>
        <v>739.9253</v>
      </c>
      <c r="X13" s="37">
        <f t="shared" si="4"/>
        <v>2151.6055</v>
      </c>
      <c r="Y13" s="37">
        <f t="shared" si="4"/>
        <v>1685.5859999999998</v>
      </c>
      <c r="Z13" s="39">
        <f t="shared" si="4"/>
        <v>85.6151</v>
      </c>
      <c r="AA13" s="37">
        <f t="shared" si="4"/>
        <v>6.3565000000000005</v>
      </c>
      <c r="AB13" s="37">
        <f t="shared" si="4"/>
        <v>234.1543</v>
      </c>
      <c r="AC13" s="37">
        <f t="shared" si="4"/>
        <v>396.1941</v>
      </c>
      <c r="AD13" s="37">
        <f t="shared" si="4"/>
        <v>572.1024</v>
      </c>
      <c r="AE13" s="37">
        <f t="shared" si="4"/>
        <v>0.5155</v>
      </c>
      <c r="AF13" s="37">
        <f t="shared" si="4"/>
        <v>0</v>
      </c>
      <c r="AG13" s="37">
        <f t="shared" si="4"/>
        <v>3.4412</v>
      </c>
      <c r="AH13" s="37">
        <f t="shared" si="4"/>
        <v>0.1074</v>
      </c>
      <c r="AI13" s="37">
        <f t="shared" si="4"/>
        <v>69.2607</v>
      </c>
      <c r="AJ13" s="37">
        <f t="shared" si="4"/>
        <v>64.5757</v>
      </c>
      <c r="AK13" s="37">
        <f t="shared" si="4"/>
        <v>0.002</v>
      </c>
      <c r="AL13" s="39">
        <f t="shared" si="4"/>
        <v>0.1756</v>
      </c>
      <c r="AM13" s="37">
        <f t="shared" si="4"/>
        <v>22.0135</v>
      </c>
      <c r="AN13" s="37">
        <f t="shared" si="4"/>
        <v>0.3042</v>
      </c>
      <c r="AO13" s="37">
        <f t="shared" si="4"/>
        <v>0.1057</v>
      </c>
      <c r="AP13" s="37">
        <f t="shared" si="4"/>
        <v>290.7923</v>
      </c>
      <c r="AQ13" s="37">
        <f t="shared" si="4"/>
        <v>4.4302</v>
      </c>
      <c r="AR13" s="37">
        <f t="shared" si="4"/>
        <v>0.5487</v>
      </c>
      <c r="AS13" s="37">
        <f t="shared" si="4"/>
        <v>7.4763</v>
      </c>
      <c r="AT13" s="37">
        <f t="shared" si="4"/>
        <v>0.909</v>
      </c>
      <c r="AU13" s="37">
        <f t="shared" si="4"/>
        <v>0.2091</v>
      </c>
      <c r="AV13" s="37">
        <f t="shared" si="4"/>
        <v>5.3035</v>
      </c>
      <c r="AW13" s="37">
        <f t="shared" si="4"/>
        <v>0.2958</v>
      </c>
      <c r="AX13" s="40">
        <f t="shared" si="4"/>
        <v>150959.6808</v>
      </c>
    </row>
    <row r="14" spans="2:50" ht="12">
      <c r="B14" s="24" t="s">
        <v>51</v>
      </c>
      <c r="C14" s="36">
        <f aca="true" t="shared" si="5" ref="C14:AX14">SUM(C176,C554,C770,C824,C878)</f>
        <v>1056.7540999999999</v>
      </c>
      <c r="D14" s="37">
        <f t="shared" si="5"/>
        <v>1111.3781</v>
      </c>
      <c r="E14" s="37">
        <f t="shared" si="5"/>
        <v>1324.8454</v>
      </c>
      <c r="F14" s="37">
        <f t="shared" si="5"/>
        <v>9176.2822</v>
      </c>
      <c r="G14" s="37">
        <f t="shared" si="5"/>
        <v>2649.379</v>
      </c>
      <c r="H14" s="37">
        <f t="shared" si="5"/>
        <v>93192.681</v>
      </c>
      <c r="I14" s="37">
        <f t="shared" si="5"/>
        <v>1727.7136</v>
      </c>
      <c r="J14" s="37">
        <f t="shared" si="5"/>
        <v>1760.4553999999998</v>
      </c>
      <c r="K14" s="37">
        <f t="shared" si="5"/>
        <v>1071.663</v>
      </c>
      <c r="L14" s="37">
        <f t="shared" si="5"/>
        <v>618.1420999999999</v>
      </c>
      <c r="M14" s="37">
        <f t="shared" si="5"/>
        <v>2606.2446</v>
      </c>
      <c r="N14" s="37">
        <f t="shared" si="5"/>
        <v>1206.3953999999999</v>
      </c>
      <c r="O14" s="38">
        <f t="shared" si="5"/>
        <v>3275.0551</v>
      </c>
      <c r="P14" s="37">
        <f t="shared" si="5"/>
        <v>3236.3256</v>
      </c>
      <c r="Q14" s="37">
        <f t="shared" si="5"/>
        <v>3829.8251999999998</v>
      </c>
      <c r="R14" s="37">
        <f t="shared" si="5"/>
        <v>93.5407</v>
      </c>
      <c r="S14" s="37">
        <f t="shared" si="5"/>
        <v>147.7933</v>
      </c>
      <c r="T14" s="37">
        <f t="shared" si="5"/>
        <v>90.1528</v>
      </c>
      <c r="U14" s="37">
        <f t="shared" si="5"/>
        <v>79.34</v>
      </c>
      <c r="V14" s="37">
        <f t="shared" si="5"/>
        <v>242.712</v>
      </c>
      <c r="W14" s="37">
        <f t="shared" si="5"/>
        <v>74.8824</v>
      </c>
      <c r="X14" s="37">
        <f t="shared" si="5"/>
        <v>196.5335</v>
      </c>
      <c r="Y14" s="37">
        <f t="shared" si="5"/>
        <v>1181.5189999999998</v>
      </c>
      <c r="Z14" s="39">
        <f t="shared" si="5"/>
        <v>226.6963</v>
      </c>
      <c r="AA14" s="37">
        <f t="shared" si="5"/>
        <v>84.09460000000001</v>
      </c>
      <c r="AB14" s="37">
        <f t="shared" si="5"/>
        <v>194.4478</v>
      </c>
      <c r="AC14" s="37">
        <f t="shared" si="5"/>
        <v>1230.2057</v>
      </c>
      <c r="AD14" s="37">
        <f t="shared" si="5"/>
        <v>1060.0919999999999</v>
      </c>
      <c r="AE14" s="37">
        <f t="shared" si="5"/>
        <v>9.9815</v>
      </c>
      <c r="AF14" s="37">
        <f t="shared" si="5"/>
        <v>0.7725</v>
      </c>
      <c r="AG14" s="37">
        <f t="shared" si="5"/>
        <v>51.3905</v>
      </c>
      <c r="AH14" s="37">
        <f t="shared" si="5"/>
        <v>3.1392</v>
      </c>
      <c r="AI14" s="37">
        <f t="shared" si="5"/>
        <v>354.79260000000005</v>
      </c>
      <c r="AJ14" s="37">
        <f t="shared" si="5"/>
        <v>148.52679999999998</v>
      </c>
      <c r="AK14" s="37">
        <f t="shared" si="5"/>
        <v>72.51010000000001</v>
      </c>
      <c r="AL14" s="39">
        <f t="shared" si="5"/>
        <v>7.2393</v>
      </c>
      <c r="AM14" s="37">
        <f t="shared" si="5"/>
        <v>52.7399</v>
      </c>
      <c r="AN14" s="37">
        <f t="shared" si="5"/>
        <v>3.8167</v>
      </c>
      <c r="AO14" s="37">
        <f t="shared" si="5"/>
        <v>0.542</v>
      </c>
      <c r="AP14" s="37">
        <f t="shared" si="5"/>
        <v>385.38550000000004</v>
      </c>
      <c r="AQ14" s="37">
        <f t="shared" si="5"/>
        <v>100.6921</v>
      </c>
      <c r="AR14" s="37">
        <f t="shared" si="5"/>
        <v>0.3894</v>
      </c>
      <c r="AS14" s="37">
        <f t="shared" si="5"/>
        <v>11.9152</v>
      </c>
      <c r="AT14" s="37">
        <f t="shared" si="5"/>
        <v>16.9831</v>
      </c>
      <c r="AU14" s="37">
        <f t="shared" si="5"/>
        <v>0.2214</v>
      </c>
      <c r="AV14" s="37">
        <f t="shared" si="5"/>
        <v>11.813699999999999</v>
      </c>
      <c r="AW14" s="37">
        <f t="shared" si="5"/>
        <v>13.508199999999999</v>
      </c>
      <c r="AX14" s="40">
        <f t="shared" si="5"/>
        <v>133991.5096</v>
      </c>
    </row>
    <row r="15" spans="2:50" ht="12">
      <c r="B15" s="24" t="s">
        <v>52</v>
      </c>
      <c r="C15" s="36">
        <f aca="true" t="shared" si="6" ref="C15:AX15">SUM(C177,C555,C771,C825,C879)</f>
        <v>2761.6386</v>
      </c>
      <c r="D15" s="37">
        <f t="shared" si="6"/>
        <v>1863.1628</v>
      </c>
      <c r="E15" s="37">
        <f t="shared" si="6"/>
        <v>2487.8632</v>
      </c>
      <c r="F15" s="37">
        <f t="shared" si="6"/>
        <v>54198.0112</v>
      </c>
      <c r="G15" s="37">
        <f t="shared" si="6"/>
        <v>463.6148</v>
      </c>
      <c r="H15" s="37">
        <f t="shared" si="6"/>
        <v>4031.9922</v>
      </c>
      <c r="I15" s="37">
        <f t="shared" si="6"/>
        <v>232835.0393</v>
      </c>
      <c r="J15" s="37">
        <f t="shared" si="6"/>
        <v>18164.8367</v>
      </c>
      <c r="K15" s="37">
        <f t="shared" si="6"/>
        <v>9122.7479</v>
      </c>
      <c r="L15" s="37">
        <f t="shared" si="6"/>
        <v>4714.868</v>
      </c>
      <c r="M15" s="37">
        <f t="shared" si="6"/>
        <v>10550.3284</v>
      </c>
      <c r="N15" s="37">
        <f t="shared" si="6"/>
        <v>5144.9626</v>
      </c>
      <c r="O15" s="38">
        <f t="shared" si="6"/>
        <v>6407.5632</v>
      </c>
      <c r="P15" s="37">
        <f t="shared" si="6"/>
        <v>9647.8095</v>
      </c>
      <c r="Q15" s="37">
        <f t="shared" si="6"/>
        <v>2924.6561</v>
      </c>
      <c r="R15" s="37">
        <f t="shared" si="6"/>
        <v>198.6755</v>
      </c>
      <c r="S15" s="37">
        <f t="shared" si="6"/>
        <v>398.2879</v>
      </c>
      <c r="T15" s="37">
        <f t="shared" si="6"/>
        <v>81.37870000000001</v>
      </c>
      <c r="U15" s="37">
        <f t="shared" si="6"/>
        <v>305.0783</v>
      </c>
      <c r="V15" s="37">
        <f t="shared" si="6"/>
        <v>709.5206</v>
      </c>
      <c r="W15" s="37">
        <f t="shared" si="6"/>
        <v>592.0441999999999</v>
      </c>
      <c r="X15" s="37">
        <f t="shared" si="6"/>
        <v>2924.6394999999998</v>
      </c>
      <c r="Y15" s="37">
        <f t="shared" si="6"/>
        <v>2810.1384</v>
      </c>
      <c r="Z15" s="39">
        <f t="shared" si="6"/>
        <v>831.3167</v>
      </c>
      <c r="AA15" s="37">
        <f t="shared" si="6"/>
        <v>294.1575</v>
      </c>
      <c r="AB15" s="37">
        <f t="shared" si="6"/>
        <v>212.1907</v>
      </c>
      <c r="AC15" s="37">
        <f t="shared" si="6"/>
        <v>1359.6383999999998</v>
      </c>
      <c r="AD15" s="37">
        <f t="shared" si="6"/>
        <v>758.4592</v>
      </c>
      <c r="AE15" s="37">
        <f t="shared" si="6"/>
        <v>13.874600000000001</v>
      </c>
      <c r="AF15" s="37">
        <f t="shared" si="6"/>
        <v>85.3534</v>
      </c>
      <c r="AG15" s="37">
        <f t="shared" si="6"/>
        <v>6.8165</v>
      </c>
      <c r="AH15" s="37">
        <f t="shared" si="6"/>
        <v>15.473600000000001</v>
      </c>
      <c r="AI15" s="37">
        <f t="shared" si="6"/>
        <v>2301.9957999999997</v>
      </c>
      <c r="AJ15" s="37">
        <f t="shared" si="6"/>
        <v>566.0185</v>
      </c>
      <c r="AK15" s="37">
        <f t="shared" si="6"/>
        <v>298.7487</v>
      </c>
      <c r="AL15" s="39">
        <f t="shared" si="6"/>
        <v>12.9516</v>
      </c>
      <c r="AM15" s="37">
        <f t="shared" si="6"/>
        <v>218.3282</v>
      </c>
      <c r="AN15" s="37">
        <f t="shared" si="6"/>
        <v>56.8826</v>
      </c>
      <c r="AO15" s="37">
        <f t="shared" si="6"/>
        <v>2445.2327999999998</v>
      </c>
      <c r="AP15" s="37">
        <f t="shared" si="6"/>
        <v>311.5752</v>
      </c>
      <c r="AQ15" s="37">
        <f t="shared" si="6"/>
        <v>5.5129</v>
      </c>
      <c r="AR15" s="37">
        <f t="shared" si="6"/>
        <v>5.3055</v>
      </c>
      <c r="AS15" s="37">
        <f t="shared" si="6"/>
        <v>126.27220000000001</v>
      </c>
      <c r="AT15" s="37">
        <f t="shared" si="6"/>
        <v>244.50469999999999</v>
      </c>
      <c r="AU15" s="37">
        <f t="shared" si="6"/>
        <v>15.8924</v>
      </c>
      <c r="AV15" s="37">
        <f t="shared" si="6"/>
        <v>9.584200000000001</v>
      </c>
      <c r="AW15" s="37">
        <f t="shared" si="6"/>
        <v>1.4238</v>
      </c>
      <c r="AX15" s="40">
        <f t="shared" si="6"/>
        <v>383536.3673</v>
      </c>
    </row>
    <row r="16" spans="2:50" ht="12">
      <c r="B16" s="24" t="s">
        <v>53</v>
      </c>
      <c r="C16" s="36">
        <f aca="true" t="shared" si="7" ref="C16:AX16">SUM(C178,C556,C772,C826,C880)</f>
        <v>21084.091699999997</v>
      </c>
      <c r="D16" s="37">
        <f t="shared" si="7"/>
        <v>13248.9409</v>
      </c>
      <c r="E16" s="37">
        <f t="shared" si="7"/>
        <v>1400.752</v>
      </c>
      <c r="F16" s="37">
        <f t="shared" si="7"/>
        <v>28434.7009</v>
      </c>
      <c r="G16" s="37">
        <f t="shared" si="7"/>
        <v>1250.9754</v>
      </c>
      <c r="H16" s="37">
        <f t="shared" si="7"/>
        <v>597.4459</v>
      </c>
      <c r="I16" s="37">
        <f t="shared" si="7"/>
        <v>9681.723899999999</v>
      </c>
      <c r="J16" s="37">
        <f t="shared" si="7"/>
        <v>343142.9408</v>
      </c>
      <c r="K16" s="37">
        <f t="shared" si="7"/>
        <v>42759.3486</v>
      </c>
      <c r="L16" s="37">
        <f t="shared" si="7"/>
        <v>15905.090999999999</v>
      </c>
      <c r="M16" s="37">
        <f t="shared" si="7"/>
        <v>31740.7925</v>
      </c>
      <c r="N16" s="37">
        <f t="shared" si="7"/>
        <v>76495.6519</v>
      </c>
      <c r="O16" s="38">
        <f t="shared" si="7"/>
        <v>42189.949199999995</v>
      </c>
      <c r="P16" s="37">
        <f t="shared" si="7"/>
        <v>47902.695400000004</v>
      </c>
      <c r="Q16" s="37">
        <f t="shared" si="7"/>
        <v>5558.3051000000005</v>
      </c>
      <c r="R16" s="37">
        <f t="shared" si="7"/>
        <v>1639.8372</v>
      </c>
      <c r="S16" s="37">
        <f t="shared" si="7"/>
        <v>517.0562</v>
      </c>
      <c r="T16" s="37">
        <f t="shared" si="7"/>
        <v>460.63610000000006</v>
      </c>
      <c r="U16" s="37">
        <f t="shared" si="7"/>
        <v>1638.2096</v>
      </c>
      <c r="V16" s="37">
        <f t="shared" si="7"/>
        <v>2885.1271</v>
      </c>
      <c r="W16" s="37">
        <f t="shared" si="7"/>
        <v>1123.8584</v>
      </c>
      <c r="X16" s="37">
        <f t="shared" si="7"/>
        <v>9139.4436</v>
      </c>
      <c r="Y16" s="37">
        <f t="shared" si="7"/>
        <v>10407.357</v>
      </c>
      <c r="Z16" s="39">
        <f t="shared" si="7"/>
        <v>12000.2173</v>
      </c>
      <c r="AA16" s="37">
        <f t="shared" si="7"/>
        <v>2153.957</v>
      </c>
      <c r="AB16" s="37">
        <f t="shared" si="7"/>
        <v>2479.9294</v>
      </c>
      <c r="AC16" s="37">
        <f t="shared" si="7"/>
        <v>8326.0481</v>
      </c>
      <c r="AD16" s="37">
        <f t="shared" si="7"/>
        <v>3958.5899</v>
      </c>
      <c r="AE16" s="37">
        <f t="shared" si="7"/>
        <v>324.9751</v>
      </c>
      <c r="AF16" s="37">
        <f t="shared" si="7"/>
        <v>2557.3689999999997</v>
      </c>
      <c r="AG16" s="37">
        <f t="shared" si="7"/>
        <v>38.847300000000004</v>
      </c>
      <c r="AH16" s="37">
        <f t="shared" si="7"/>
        <v>65.6801</v>
      </c>
      <c r="AI16" s="37">
        <f t="shared" si="7"/>
        <v>3996.3228</v>
      </c>
      <c r="AJ16" s="37">
        <f t="shared" si="7"/>
        <v>1226.9065</v>
      </c>
      <c r="AK16" s="37">
        <f t="shared" si="7"/>
        <v>1080.246</v>
      </c>
      <c r="AL16" s="39">
        <f t="shared" si="7"/>
        <v>196.8618</v>
      </c>
      <c r="AM16" s="37">
        <f t="shared" si="7"/>
        <v>130.4418</v>
      </c>
      <c r="AN16" s="37">
        <f t="shared" si="7"/>
        <v>2913.2326000000003</v>
      </c>
      <c r="AO16" s="37">
        <f t="shared" si="7"/>
        <v>20.7447</v>
      </c>
      <c r="AP16" s="37">
        <f t="shared" si="7"/>
        <v>2933.5547</v>
      </c>
      <c r="AQ16" s="37">
        <f t="shared" si="7"/>
        <v>549.6015</v>
      </c>
      <c r="AR16" s="37">
        <f t="shared" si="7"/>
        <v>68.0121</v>
      </c>
      <c r="AS16" s="37">
        <f t="shared" si="7"/>
        <v>282.1565</v>
      </c>
      <c r="AT16" s="37">
        <f t="shared" si="7"/>
        <v>225.2367</v>
      </c>
      <c r="AU16" s="37">
        <f t="shared" si="7"/>
        <v>451.22619999999995</v>
      </c>
      <c r="AV16" s="37">
        <f t="shared" si="7"/>
        <v>216.7856</v>
      </c>
      <c r="AW16" s="37">
        <f t="shared" si="7"/>
        <v>68.2304</v>
      </c>
      <c r="AX16" s="40">
        <f t="shared" si="7"/>
        <v>755470.1034999997</v>
      </c>
    </row>
    <row r="17" spans="2:50" ht="12">
      <c r="B17" s="24" t="s">
        <v>54</v>
      </c>
      <c r="C17" s="36">
        <f aca="true" t="shared" si="8" ref="C17:AX17">SUM(C179,C557,C773,C827,C881)</f>
        <v>2407.3169999999996</v>
      </c>
      <c r="D17" s="37">
        <f t="shared" si="8"/>
        <v>2754.0059</v>
      </c>
      <c r="E17" s="37">
        <f t="shared" si="8"/>
        <v>2208.5472</v>
      </c>
      <c r="F17" s="37">
        <f t="shared" si="8"/>
        <v>4051.9695</v>
      </c>
      <c r="G17" s="37">
        <f t="shared" si="8"/>
        <v>1116.4260000000002</v>
      </c>
      <c r="H17" s="37">
        <f t="shared" si="8"/>
        <v>2245.9214</v>
      </c>
      <c r="I17" s="37">
        <f t="shared" si="8"/>
        <v>4731.0626</v>
      </c>
      <c r="J17" s="37">
        <f t="shared" si="8"/>
        <v>69734.4408</v>
      </c>
      <c r="K17" s="37">
        <f t="shared" si="8"/>
        <v>177077.1435</v>
      </c>
      <c r="L17" s="37">
        <f t="shared" si="8"/>
        <v>31084.2659</v>
      </c>
      <c r="M17" s="37">
        <f t="shared" si="8"/>
        <v>45346.0005</v>
      </c>
      <c r="N17" s="37">
        <f t="shared" si="8"/>
        <v>16109.2219</v>
      </c>
      <c r="O17" s="38">
        <f t="shared" si="8"/>
        <v>32339.4564</v>
      </c>
      <c r="P17" s="37">
        <f t="shared" si="8"/>
        <v>19015.391899999995</v>
      </c>
      <c r="Q17" s="37">
        <f t="shared" si="8"/>
        <v>5756.931100000001</v>
      </c>
      <c r="R17" s="37">
        <f t="shared" si="8"/>
        <v>865.0729</v>
      </c>
      <c r="S17" s="37">
        <f t="shared" si="8"/>
        <v>338.9815</v>
      </c>
      <c r="T17" s="37">
        <f t="shared" si="8"/>
        <v>638.2393999999999</v>
      </c>
      <c r="U17" s="37">
        <f t="shared" si="8"/>
        <v>992.3530000000001</v>
      </c>
      <c r="V17" s="37">
        <f t="shared" si="8"/>
        <v>6172.161</v>
      </c>
      <c r="W17" s="37">
        <f t="shared" si="8"/>
        <v>663.8432</v>
      </c>
      <c r="X17" s="37">
        <f t="shared" si="8"/>
        <v>4892.139300000001</v>
      </c>
      <c r="Y17" s="37">
        <f t="shared" si="8"/>
        <v>7644.2408</v>
      </c>
      <c r="Z17" s="39">
        <f t="shared" si="8"/>
        <v>1578.2018</v>
      </c>
      <c r="AA17" s="37">
        <f t="shared" si="8"/>
        <v>778.9196000000001</v>
      </c>
      <c r="AB17" s="37">
        <f t="shared" si="8"/>
        <v>1406.2315999999998</v>
      </c>
      <c r="AC17" s="37">
        <f t="shared" si="8"/>
        <v>6238.668399999999</v>
      </c>
      <c r="AD17" s="37">
        <f t="shared" si="8"/>
        <v>1842.1112</v>
      </c>
      <c r="AE17" s="37">
        <f t="shared" si="8"/>
        <v>137.5819</v>
      </c>
      <c r="AF17" s="37">
        <f t="shared" si="8"/>
        <v>89.3316</v>
      </c>
      <c r="AG17" s="37">
        <f t="shared" si="8"/>
        <v>102.0826</v>
      </c>
      <c r="AH17" s="37">
        <f t="shared" si="8"/>
        <v>204.8658</v>
      </c>
      <c r="AI17" s="37">
        <f t="shared" si="8"/>
        <v>3622.0605</v>
      </c>
      <c r="AJ17" s="37">
        <f t="shared" si="8"/>
        <v>648.4764</v>
      </c>
      <c r="AK17" s="37">
        <f t="shared" si="8"/>
        <v>438.4497</v>
      </c>
      <c r="AL17" s="39">
        <f t="shared" si="8"/>
        <v>271.4533</v>
      </c>
      <c r="AM17" s="37">
        <f t="shared" si="8"/>
        <v>257.0384</v>
      </c>
      <c r="AN17" s="37">
        <f t="shared" si="8"/>
        <v>118.1922</v>
      </c>
      <c r="AO17" s="37">
        <f t="shared" si="8"/>
        <v>4.4934</v>
      </c>
      <c r="AP17" s="37">
        <f t="shared" si="8"/>
        <v>2104.3905999999997</v>
      </c>
      <c r="AQ17" s="37">
        <f t="shared" si="8"/>
        <v>594.9908999999999</v>
      </c>
      <c r="AR17" s="37">
        <f t="shared" si="8"/>
        <v>11.8946</v>
      </c>
      <c r="AS17" s="37">
        <f t="shared" si="8"/>
        <v>249.2217</v>
      </c>
      <c r="AT17" s="37">
        <f t="shared" si="8"/>
        <v>62.871500000000005</v>
      </c>
      <c r="AU17" s="37">
        <f t="shared" si="8"/>
        <v>511.7599</v>
      </c>
      <c r="AV17" s="37">
        <f t="shared" si="8"/>
        <v>606.1265</v>
      </c>
      <c r="AW17" s="37">
        <f t="shared" si="8"/>
        <v>68.5831</v>
      </c>
      <c r="AX17" s="40">
        <f t="shared" si="8"/>
        <v>460133.12989999994</v>
      </c>
    </row>
    <row r="18" spans="2:50" ht="12">
      <c r="B18" s="25" t="s">
        <v>93</v>
      </c>
      <c r="C18" s="41">
        <f aca="true" t="shared" si="9" ref="C18:AX18">SUM(C180,C558,C774,C828,C882)</f>
        <v>1936.1501</v>
      </c>
      <c r="D18" s="42">
        <f t="shared" si="9"/>
        <v>621.532</v>
      </c>
      <c r="E18" s="42">
        <f t="shared" si="9"/>
        <v>690.0032</v>
      </c>
      <c r="F18" s="42">
        <f t="shared" si="9"/>
        <v>4020.7111000000004</v>
      </c>
      <c r="G18" s="42">
        <f t="shared" si="9"/>
        <v>621.5505</v>
      </c>
      <c r="H18" s="42">
        <f t="shared" si="9"/>
        <v>658.329</v>
      </c>
      <c r="I18" s="42">
        <f t="shared" si="9"/>
        <v>5324.008099999999</v>
      </c>
      <c r="J18" s="42">
        <f t="shared" si="9"/>
        <v>14679.012700000001</v>
      </c>
      <c r="K18" s="42">
        <f t="shared" si="9"/>
        <v>11530.4277</v>
      </c>
      <c r="L18" s="42">
        <f t="shared" si="9"/>
        <v>173774.075</v>
      </c>
      <c r="M18" s="42">
        <f t="shared" si="9"/>
        <v>69771.75499999999</v>
      </c>
      <c r="N18" s="42">
        <f t="shared" si="9"/>
        <v>12360.329299999998</v>
      </c>
      <c r="O18" s="43">
        <f t="shared" si="9"/>
        <v>29908.821</v>
      </c>
      <c r="P18" s="42">
        <f t="shared" si="9"/>
        <v>26839.3682</v>
      </c>
      <c r="Q18" s="42">
        <f t="shared" si="9"/>
        <v>2486.4673999999995</v>
      </c>
      <c r="R18" s="42">
        <f t="shared" si="9"/>
        <v>540.3727</v>
      </c>
      <c r="S18" s="42">
        <f t="shared" si="9"/>
        <v>323.67920000000004</v>
      </c>
      <c r="T18" s="42">
        <f t="shared" si="9"/>
        <v>92.041</v>
      </c>
      <c r="U18" s="42">
        <f t="shared" si="9"/>
        <v>2418.1742</v>
      </c>
      <c r="V18" s="42">
        <f t="shared" si="9"/>
        <v>3788.3205</v>
      </c>
      <c r="W18" s="42">
        <f t="shared" si="9"/>
        <v>1414.5589</v>
      </c>
      <c r="X18" s="42">
        <f t="shared" si="9"/>
        <v>2864.2404</v>
      </c>
      <c r="Y18" s="42">
        <f t="shared" si="9"/>
        <v>11135.9068</v>
      </c>
      <c r="Z18" s="44">
        <f t="shared" si="9"/>
        <v>4456.6491000000005</v>
      </c>
      <c r="AA18" s="42">
        <f t="shared" si="9"/>
        <v>1028.1219999999998</v>
      </c>
      <c r="AB18" s="42">
        <f t="shared" si="9"/>
        <v>1206.1354000000001</v>
      </c>
      <c r="AC18" s="42">
        <f t="shared" si="9"/>
        <v>8542.6061</v>
      </c>
      <c r="AD18" s="42">
        <f t="shared" si="9"/>
        <v>3201.138</v>
      </c>
      <c r="AE18" s="42">
        <f t="shared" si="9"/>
        <v>530.024</v>
      </c>
      <c r="AF18" s="42">
        <f t="shared" si="9"/>
        <v>100.4923</v>
      </c>
      <c r="AG18" s="42">
        <f t="shared" si="9"/>
        <v>83.48349999999999</v>
      </c>
      <c r="AH18" s="42">
        <f t="shared" si="9"/>
        <v>46.5804</v>
      </c>
      <c r="AI18" s="42">
        <f t="shared" si="9"/>
        <v>1127.1023999999998</v>
      </c>
      <c r="AJ18" s="42">
        <f t="shared" si="9"/>
        <v>1365.4351</v>
      </c>
      <c r="AK18" s="42">
        <f t="shared" si="9"/>
        <v>245.98940000000002</v>
      </c>
      <c r="AL18" s="44">
        <f t="shared" si="9"/>
        <v>66.1396</v>
      </c>
      <c r="AM18" s="42">
        <f t="shared" si="9"/>
        <v>366.5768</v>
      </c>
      <c r="AN18" s="42">
        <f t="shared" si="9"/>
        <v>389.2455</v>
      </c>
      <c r="AO18" s="42">
        <f t="shared" si="9"/>
        <v>91.5535</v>
      </c>
      <c r="AP18" s="42">
        <f t="shared" si="9"/>
        <v>2049.4604000000004</v>
      </c>
      <c r="AQ18" s="42">
        <f t="shared" si="9"/>
        <v>163.70839999999998</v>
      </c>
      <c r="AR18" s="42">
        <f t="shared" si="9"/>
        <v>41.1708</v>
      </c>
      <c r="AS18" s="42">
        <f t="shared" si="9"/>
        <v>179.4355</v>
      </c>
      <c r="AT18" s="42">
        <f t="shared" si="9"/>
        <v>205.12339999999998</v>
      </c>
      <c r="AU18" s="42">
        <f t="shared" si="9"/>
        <v>286.9985</v>
      </c>
      <c r="AV18" s="42">
        <f t="shared" si="9"/>
        <v>54.3363</v>
      </c>
      <c r="AW18" s="42">
        <f t="shared" si="9"/>
        <v>45.6006</v>
      </c>
      <c r="AX18" s="45">
        <f t="shared" si="9"/>
        <v>403672.94100000005</v>
      </c>
    </row>
    <row r="19" spans="2:50" ht="12">
      <c r="B19" s="24" t="s">
        <v>55</v>
      </c>
      <c r="C19" s="36">
        <f aca="true" t="shared" si="10" ref="C19:AX19">SUM(C181,C559,C775,C829,C883)</f>
        <v>5926.652300000001</v>
      </c>
      <c r="D19" s="37">
        <f t="shared" si="10"/>
        <v>1181.0444</v>
      </c>
      <c r="E19" s="37">
        <f t="shared" si="10"/>
        <v>1174.1491</v>
      </c>
      <c r="F19" s="37">
        <f t="shared" si="10"/>
        <v>5687.585099999999</v>
      </c>
      <c r="G19" s="37">
        <f t="shared" si="10"/>
        <v>387.5291</v>
      </c>
      <c r="H19" s="37">
        <f t="shared" si="10"/>
        <v>2016.9911</v>
      </c>
      <c r="I19" s="37">
        <f t="shared" si="10"/>
        <v>9172.385699999999</v>
      </c>
      <c r="J19" s="37">
        <f t="shared" si="10"/>
        <v>59520.5989</v>
      </c>
      <c r="K19" s="37">
        <f t="shared" si="10"/>
        <v>19755.1673</v>
      </c>
      <c r="L19" s="37">
        <f t="shared" si="10"/>
        <v>29942.021900000003</v>
      </c>
      <c r="M19" s="37">
        <f t="shared" si="10"/>
        <v>403475.4271</v>
      </c>
      <c r="N19" s="37">
        <f t="shared" si="10"/>
        <v>48783.1322</v>
      </c>
      <c r="O19" s="38">
        <f t="shared" si="10"/>
        <v>159705.6681</v>
      </c>
      <c r="P19" s="37">
        <f t="shared" si="10"/>
        <v>52533.80559999999</v>
      </c>
      <c r="Q19" s="37">
        <f t="shared" si="10"/>
        <v>7147.8083000000015</v>
      </c>
      <c r="R19" s="37">
        <f t="shared" si="10"/>
        <v>1053.4312</v>
      </c>
      <c r="S19" s="37">
        <f t="shared" si="10"/>
        <v>502.48720000000003</v>
      </c>
      <c r="T19" s="37">
        <f t="shared" si="10"/>
        <v>698.9607</v>
      </c>
      <c r="U19" s="37">
        <f t="shared" si="10"/>
        <v>32041.066</v>
      </c>
      <c r="V19" s="37">
        <f t="shared" si="10"/>
        <v>6080.3112</v>
      </c>
      <c r="W19" s="37">
        <f t="shared" si="10"/>
        <v>1907.5322</v>
      </c>
      <c r="X19" s="37">
        <f t="shared" si="10"/>
        <v>10461.517300000001</v>
      </c>
      <c r="Y19" s="37">
        <f t="shared" si="10"/>
        <v>15685.9851</v>
      </c>
      <c r="Z19" s="39">
        <f t="shared" si="10"/>
        <v>3328.1749</v>
      </c>
      <c r="AA19" s="37">
        <f t="shared" si="10"/>
        <v>1806.0129000000002</v>
      </c>
      <c r="AB19" s="37">
        <f t="shared" si="10"/>
        <v>1566.3862</v>
      </c>
      <c r="AC19" s="37">
        <f t="shared" si="10"/>
        <v>5681.7062</v>
      </c>
      <c r="AD19" s="37">
        <f t="shared" si="10"/>
        <v>4901.6643</v>
      </c>
      <c r="AE19" s="37">
        <f t="shared" si="10"/>
        <v>469.87250000000006</v>
      </c>
      <c r="AF19" s="37">
        <f t="shared" si="10"/>
        <v>175.85019999999997</v>
      </c>
      <c r="AG19" s="37">
        <f t="shared" si="10"/>
        <v>22.703899999999997</v>
      </c>
      <c r="AH19" s="37">
        <f t="shared" si="10"/>
        <v>86.648</v>
      </c>
      <c r="AI19" s="37">
        <f t="shared" si="10"/>
        <v>1306.9427</v>
      </c>
      <c r="AJ19" s="37">
        <f t="shared" si="10"/>
        <v>1110.4442</v>
      </c>
      <c r="AK19" s="37">
        <f t="shared" si="10"/>
        <v>442.4998</v>
      </c>
      <c r="AL19" s="39">
        <f t="shared" si="10"/>
        <v>60.01109999999999</v>
      </c>
      <c r="AM19" s="37">
        <f t="shared" si="10"/>
        <v>520.7486</v>
      </c>
      <c r="AN19" s="37">
        <f t="shared" si="10"/>
        <v>1728.1983</v>
      </c>
      <c r="AO19" s="37">
        <f t="shared" si="10"/>
        <v>24.7117</v>
      </c>
      <c r="AP19" s="37">
        <f t="shared" si="10"/>
        <v>3636.7067</v>
      </c>
      <c r="AQ19" s="37">
        <f t="shared" si="10"/>
        <v>342.25389999999993</v>
      </c>
      <c r="AR19" s="37">
        <f t="shared" si="10"/>
        <v>236.3721</v>
      </c>
      <c r="AS19" s="37">
        <f t="shared" si="10"/>
        <v>664.2654</v>
      </c>
      <c r="AT19" s="37">
        <f t="shared" si="10"/>
        <v>154.83649999999997</v>
      </c>
      <c r="AU19" s="37">
        <f t="shared" si="10"/>
        <v>133.31040000000002</v>
      </c>
      <c r="AV19" s="37">
        <f t="shared" si="10"/>
        <v>257.0133</v>
      </c>
      <c r="AW19" s="37">
        <f t="shared" si="10"/>
        <v>57.0719</v>
      </c>
      <c r="AX19" s="40">
        <f t="shared" si="10"/>
        <v>903555.6627999999</v>
      </c>
    </row>
    <row r="20" spans="2:50" ht="12">
      <c r="B20" s="24" t="s">
        <v>56</v>
      </c>
      <c r="C20" s="36">
        <f aca="true" t="shared" si="11" ref="C20:AX20">SUM(C182,C560,C776,C830,C884)</f>
        <v>6575.173</v>
      </c>
      <c r="D20" s="37">
        <f t="shared" si="11"/>
        <v>692.6972999999999</v>
      </c>
      <c r="E20" s="37">
        <f t="shared" si="11"/>
        <v>1735.512</v>
      </c>
      <c r="F20" s="37">
        <f t="shared" si="11"/>
        <v>12346.872299999999</v>
      </c>
      <c r="G20" s="37">
        <f t="shared" si="11"/>
        <v>851.0971999999999</v>
      </c>
      <c r="H20" s="37">
        <f t="shared" si="11"/>
        <v>1287.3127</v>
      </c>
      <c r="I20" s="37">
        <f t="shared" si="11"/>
        <v>19805.3981</v>
      </c>
      <c r="J20" s="37">
        <f t="shared" si="11"/>
        <v>45425.2555</v>
      </c>
      <c r="K20" s="37">
        <f t="shared" si="11"/>
        <v>25102.1293</v>
      </c>
      <c r="L20" s="37">
        <f t="shared" si="11"/>
        <v>32922.4826</v>
      </c>
      <c r="M20" s="37">
        <f t="shared" si="11"/>
        <v>70453.3887</v>
      </c>
      <c r="N20" s="37">
        <f t="shared" si="11"/>
        <v>715560.6412</v>
      </c>
      <c r="O20" s="38">
        <f t="shared" si="11"/>
        <v>55566.258799999996</v>
      </c>
      <c r="P20" s="37">
        <f t="shared" si="11"/>
        <v>60165.390100000004</v>
      </c>
      <c r="Q20" s="37">
        <f t="shared" si="11"/>
        <v>9025.4038</v>
      </c>
      <c r="R20" s="37">
        <f t="shared" si="11"/>
        <v>1538.1515</v>
      </c>
      <c r="S20" s="37">
        <f t="shared" si="11"/>
        <v>568.685</v>
      </c>
      <c r="T20" s="37">
        <f t="shared" si="11"/>
        <v>671.5083</v>
      </c>
      <c r="U20" s="37">
        <f t="shared" si="11"/>
        <v>1427.6752999999999</v>
      </c>
      <c r="V20" s="37">
        <f t="shared" si="11"/>
        <v>5871.595</v>
      </c>
      <c r="W20" s="37">
        <f t="shared" si="11"/>
        <v>3052.4363000000003</v>
      </c>
      <c r="X20" s="37">
        <f t="shared" si="11"/>
        <v>12317.900700000002</v>
      </c>
      <c r="Y20" s="37">
        <f t="shared" si="11"/>
        <v>23012.816</v>
      </c>
      <c r="Z20" s="39">
        <f t="shared" si="11"/>
        <v>6260.3777</v>
      </c>
      <c r="AA20" s="37">
        <f t="shared" si="11"/>
        <v>2462.0506000000005</v>
      </c>
      <c r="AB20" s="37">
        <f t="shared" si="11"/>
        <v>375.7922</v>
      </c>
      <c r="AC20" s="37">
        <f t="shared" si="11"/>
        <v>11445.359900000001</v>
      </c>
      <c r="AD20" s="37">
        <f t="shared" si="11"/>
        <v>7070.2387</v>
      </c>
      <c r="AE20" s="37">
        <f t="shared" si="11"/>
        <v>592.5483999999999</v>
      </c>
      <c r="AF20" s="37">
        <f t="shared" si="11"/>
        <v>276.9802</v>
      </c>
      <c r="AG20" s="37">
        <f t="shared" si="11"/>
        <v>220.4733</v>
      </c>
      <c r="AH20" s="37">
        <f t="shared" si="11"/>
        <v>28.1266</v>
      </c>
      <c r="AI20" s="37">
        <f t="shared" si="11"/>
        <v>3072.7704</v>
      </c>
      <c r="AJ20" s="37">
        <f t="shared" si="11"/>
        <v>2963.2562</v>
      </c>
      <c r="AK20" s="37">
        <f t="shared" si="11"/>
        <v>14552.3538</v>
      </c>
      <c r="AL20" s="39">
        <f t="shared" si="11"/>
        <v>391.1664</v>
      </c>
      <c r="AM20" s="37">
        <f t="shared" si="11"/>
        <v>1279.8890000000001</v>
      </c>
      <c r="AN20" s="37">
        <f t="shared" si="11"/>
        <v>560.073</v>
      </c>
      <c r="AO20" s="37">
        <f t="shared" si="11"/>
        <v>52.495000000000005</v>
      </c>
      <c r="AP20" s="37">
        <f t="shared" si="11"/>
        <v>7713.1122</v>
      </c>
      <c r="AQ20" s="37">
        <f t="shared" si="11"/>
        <v>3272.7995</v>
      </c>
      <c r="AR20" s="37">
        <f t="shared" si="11"/>
        <v>122.0316</v>
      </c>
      <c r="AS20" s="37">
        <f t="shared" si="11"/>
        <v>307.579</v>
      </c>
      <c r="AT20" s="37">
        <f t="shared" si="11"/>
        <v>125.71870000000001</v>
      </c>
      <c r="AU20" s="37">
        <f t="shared" si="11"/>
        <v>31.7204</v>
      </c>
      <c r="AV20" s="37">
        <f t="shared" si="11"/>
        <v>154.3055</v>
      </c>
      <c r="AW20" s="37">
        <f t="shared" si="11"/>
        <v>119.4711</v>
      </c>
      <c r="AX20" s="40">
        <f t="shared" si="11"/>
        <v>1169426.4701</v>
      </c>
    </row>
    <row r="21" spans="2:50" ht="12">
      <c r="B21" s="24" t="s">
        <v>57</v>
      </c>
      <c r="C21" s="36">
        <f aca="true" t="shared" si="12" ref="C21:AX21">SUM(C183,C561,C777,C831,C885)</f>
        <v>4505.667</v>
      </c>
      <c r="D21" s="37">
        <f t="shared" si="12"/>
        <v>1021.8783000000001</v>
      </c>
      <c r="E21" s="37">
        <f t="shared" si="12"/>
        <v>1577.8891999999998</v>
      </c>
      <c r="F21" s="37">
        <f t="shared" si="12"/>
        <v>11821.01</v>
      </c>
      <c r="G21" s="37">
        <f t="shared" si="12"/>
        <v>616.9352</v>
      </c>
      <c r="H21" s="37">
        <f t="shared" si="12"/>
        <v>1186.405</v>
      </c>
      <c r="I21" s="37">
        <f t="shared" si="12"/>
        <v>5500.2608</v>
      </c>
      <c r="J21" s="37">
        <f t="shared" si="12"/>
        <v>16467.3048</v>
      </c>
      <c r="K21" s="37">
        <f t="shared" si="12"/>
        <v>11250.911100000001</v>
      </c>
      <c r="L21" s="37">
        <f t="shared" si="12"/>
        <v>8490.1398</v>
      </c>
      <c r="M21" s="37">
        <f t="shared" si="12"/>
        <v>135941.2551</v>
      </c>
      <c r="N21" s="37">
        <f t="shared" si="12"/>
        <v>34821.3767</v>
      </c>
      <c r="O21" s="38">
        <f t="shared" si="12"/>
        <v>436840.6236</v>
      </c>
      <c r="P21" s="37">
        <f t="shared" si="12"/>
        <v>52307.448599999996</v>
      </c>
      <c r="Q21" s="37">
        <f t="shared" si="12"/>
        <v>2983.4393</v>
      </c>
      <c r="R21" s="37">
        <f t="shared" si="12"/>
        <v>828.4374</v>
      </c>
      <c r="S21" s="37">
        <f t="shared" si="12"/>
        <v>1014.5203</v>
      </c>
      <c r="T21" s="37">
        <f t="shared" si="12"/>
        <v>138.1793</v>
      </c>
      <c r="U21" s="37">
        <f t="shared" si="12"/>
        <v>38531.86610000001</v>
      </c>
      <c r="V21" s="37">
        <f t="shared" si="12"/>
        <v>4047.1001</v>
      </c>
      <c r="W21" s="37">
        <f t="shared" si="12"/>
        <v>558.7754</v>
      </c>
      <c r="X21" s="37">
        <f t="shared" si="12"/>
        <v>6190.8585</v>
      </c>
      <c r="Y21" s="37">
        <f t="shared" si="12"/>
        <v>8084.3632</v>
      </c>
      <c r="Z21" s="39">
        <f t="shared" si="12"/>
        <v>2520.0504</v>
      </c>
      <c r="AA21" s="37">
        <f t="shared" si="12"/>
        <v>534.3365</v>
      </c>
      <c r="AB21" s="37">
        <f t="shared" si="12"/>
        <v>792.7944</v>
      </c>
      <c r="AC21" s="37">
        <f t="shared" si="12"/>
        <v>19966.145099999998</v>
      </c>
      <c r="AD21" s="37">
        <f t="shared" si="12"/>
        <v>5675.365</v>
      </c>
      <c r="AE21" s="37">
        <f t="shared" si="12"/>
        <v>338.37149999999997</v>
      </c>
      <c r="AF21" s="37">
        <f t="shared" si="12"/>
        <v>1586.0379</v>
      </c>
      <c r="AG21" s="37">
        <f t="shared" si="12"/>
        <v>276.1954</v>
      </c>
      <c r="AH21" s="37">
        <f t="shared" si="12"/>
        <v>112.0332</v>
      </c>
      <c r="AI21" s="37">
        <f t="shared" si="12"/>
        <v>467.4438</v>
      </c>
      <c r="AJ21" s="37">
        <f t="shared" si="12"/>
        <v>2652.4578</v>
      </c>
      <c r="AK21" s="37">
        <f t="shared" si="12"/>
        <v>655.0137</v>
      </c>
      <c r="AL21" s="39">
        <f t="shared" si="12"/>
        <v>135.8273</v>
      </c>
      <c r="AM21" s="37">
        <f t="shared" si="12"/>
        <v>306.40250000000003</v>
      </c>
      <c r="AN21" s="37">
        <f t="shared" si="12"/>
        <v>690.8278000000001</v>
      </c>
      <c r="AO21" s="37">
        <f t="shared" si="12"/>
        <v>966.005</v>
      </c>
      <c r="AP21" s="37">
        <f t="shared" si="12"/>
        <v>2856.3446000000004</v>
      </c>
      <c r="AQ21" s="37">
        <f t="shared" si="12"/>
        <v>307.70559999999995</v>
      </c>
      <c r="AR21" s="37">
        <f t="shared" si="12"/>
        <v>146.19410000000002</v>
      </c>
      <c r="AS21" s="37">
        <f t="shared" si="12"/>
        <v>1447.3059</v>
      </c>
      <c r="AT21" s="37">
        <f t="shared" si="12"/>
        <v>165.54450000000003</v>
      </c>
      <c r="AU21" s="37">
        <f t="shared" si="12"/>
        <v>79.34479999999999</v>
      </c>
      <c r="AV21" s="37">
        <f t="shared" si="12"/>
        <v>356.4423</v>
      </c>
      <c r="AW21" s="37">
        <f t="shared" si="12"/>
        <v>320.73670000000004</v>
      </c>
      <c r="AX21" s="40">
        <f t="shared" si="12"/>
        <v>828081.5705999997</v>
      </c>
    </row>
    <row r="22" spans="2:50" ht="12">
      <c r="B22" s="24" t="s">
        <v>58</v>
      </c>
      <c r="C22" s="36">
        <f aca="true" t="shared" si="13" ref="C22:AX22">SUM(C184,C562,C778,C832,C886)</f>
        <v>14918.0913</v>
      </c>
      <c r="D22" s="37">
        <f t="shared" si="13"/>
        <v>3781.2936</v>
      </c>
      <c r="E22" s="37">
        <f t="shared" si="13"/>
        <v>5162.428800000001</v>
      </c>
      <c r="F22" s="37">
        <f t="shared" si="13"/>
        <v>11658.5117</v>
      </c>
      <c r="G22" s="37">
        <f t="shared" si="13"/>
        <v>708.9187</v>
      </c>
      <c r="H22" s="37">
        <f t="shared" si="13"/>
        <v>2338.2601</v>
      </c>
      <c r="I22" s="37">
        <f t="shared" si="13"/>
        <v>5746.1627</v>
      </c>
      <c r="J22" s="37">
        <f t="shared" si="13"/>
        <v>25600.0865</v>
      </c>
      <c r="K22" s="37">
        <f t="shared" si="13"/>
        <v>34903.0934</v>
      </c>
      <c r="L22" s="37">
        <f t="shared" si="13"/>
        <v>31032.5067</v>
      </c>
      <c r="M22" s="37">
        <f t="shared" si="13"/>
        <v>53331.0963</v>
      </c>
      <c r="N22" s="37">
        <f t="shared" si="13"/>
        <v>97275.6668</v>
      </c>
      <c r="O22" s="38">
        <f t="shared" si="13"/>
        <v>170343.80900000004</v>
      </c>
      <c r="P22" s="37">
        <f t="shared" si="13"/>
        <v>547161.7538</v>
      </c>
      <c r="Q22" s="37">
        <f t="shared" si="13"/>
        <v>7563.4845000000005</v>
      </c>
      <c r="R22" s="37">
        <f t="shared" si="13"/>
        <v>3916.0859</v>
      </c>
      <c r="S22" s="37">
        <f t="shared" si="13"/>
        <v>1130.0638</v>
      </c>
      <c r="T22" s="37">
        <f t="shared" si="13"/>
        <v>374.0078</v>
      </c>
      <c r="U22" s="37">
        <f t="shared" si="13"/>
        <v>9205.2855</v>
      </c>
      <c r="V22" s="37">
        <f t="shared" si="13"/>
        <v>17739.971599999997</v>
      </c>
      <c r="W22" s="37">
        <f t="shared" si="13"/>
        <v>1219.3396</v>
      </c>
      <c r="X22" s="37">
        <f t="shared" si="13"/>
        <v>87697.3258</v>
      </c>
      <c r="Y22" s="37">
        <f t="shared" si="13"/>
        <v>33739.9335</v>
      </c>
      <c r="Z22" s="39">
        <f t="shared" si="13"/>
        <v>14118.7238</v>
      </c>
      <c r="AA22" s="37">
        <f t="shared" si="13"/>
        <v>1696.9799999999998</v>
      </c>
      <c r="AB22" s="37">
        <f t="shared" si="13"/>
        <v>1249.5181</v>
      </c>
      <c r="AC22" s="37">
        <f t="shared" si="13"/>
        <v>9620.1178</v>
      </c>
      <c r="AD22" s="37">
        <f t="shared" si="13"/>
        <v>9389.3528</v>
      </c>
      <c r="AE22" s="37">
        <f t="shared" si="13"/>
        <v>1425.7250999999999</v>
      </c>
      <c r="AF22" s="37">
        <f t="shared" si="13"/>
        <v>12598.167800000001</v>
      </c>
      <c r="AG22" s="37">
        <f t="shared" si="13"/>
        <v>153.8721</v>
      </c>
      <c r="AH22" s="37">
        <f t="shared" si="13"/>
        <v>69.745</v>
      </c>
      <c r="AI22" s="37">
        <f t="shared" si="13"/>
        <v>14464.1893</v>
      </c>
      <c r="AJ22" s="37">
        <f t="shared" si="13"/>
        <v>1888.835</v>
      </c>
      <c r="AK22" s="37">
        <f t="shared" si="13"/>
        <v>2303.9325000000003</v>
      </c>
      <c r="AL22" s="39">
        <f t="shared" si="13"/>
        <v>344.64979999999997</v>
      </c>
      <c r="AM22" s="37">
        <f t="shared" si="13"/>
        <v>940.2322</v>
      </c>
      <c r="AN22" s="37">
        <f t="shared" si="13"/>
        <v>1655.1774</v>
      </c>
      <c r="AO22" s="37">
        <f t="shared" si="13"/>
        <v>120.69560000000001</v>
      </c>
      <c r="AP22" s="37">
        <f t="shared" si="13"/>
        <v>4466.5007</v>
      </c>
      <c r="AQ22" s="37">
        <f t="shared" si="13"/>
        <v>366.8623</v>
      </c>
      <c r="AR22" s="37">
        <f t="shared" si="13"/>
        <v>581.2212000000001</v>
      </c>
      <c r="AS22" s="37">
        <f t="shared" si="13"/>
        <v>358.2557</v>
      </c>
      <c r="AT22" s="37">
        <f t="shared" si="13"/>
        <v>341.0447</v>
      </c>
      <c r="AU22" s="37">
        <f t="shared" si="13"/>
        <v>502.3603</v>
      </c>
      <c r="AV22" s="37">
        <f t="shared" si="13"/>
        <v>321.1409</v>
      </c>
      <c r="AW22" s="37">
        <f t="shared" si="13"/>
        <v>166.8621</v>
      </c>
      <c r="AX22" s="40">
        <f t="shared" si="13"/>
        <v>1245691.3395999998</v>
      </c>
    </row>
    <row r="23" spans="2:50" ht="12">
      <c r="B23" s="24" t="s">
        <v>59</v>
      </c>
      <c r="C23" s="36">
        <f aca="true" t="shared" si="14" ref="C23:AX23">SUM(C185,C563,C779,C833,C887)</f>
        <v>1629.1874</v>
      </c>
      <c r="D23" s="37">
        <f t="shared" si="14"/>
        <v>450.213</v>
      </c>
      <c r="E23" s="37">
        <f t="shared" si="14"/>
        <v>915.6158</v>
      </c>
      <c r="F23" s="37">
        <f t="shared" si="14"/>
        <v>4501.5448</v>
      </c>
      <c r="G23" s="37">
        <f t="shared" si="14"/>
        <v>1546.0520999999999</v>
      </c>
      <c r="H23" s="37">
        <f t="shared" si="14"/>
        <v>2525.6848</v>
      </c>
      <c r="I23" s="37">
        <f t="shared" si="14"/>
        <v>2240.0878000000002</v>
      </c>
      <c r="J23" s="37">
        <f t="shared" si="14"/>
        <v>4641.816900000001</v>
      </c>
      <c r="K23" s="37">
        <f t="shared" si="14"/>
        <v>3397.2243999999996</v>
      </c>
      <c r="L23" s="37">
        <f t="shared" si="14"/>
        <v>7260.577899999999</v>
      </c>
      <c r="M23" s="37">
        <f t="shared" si="14"/>
        <v>19981.7482</v>
      </c>
      <c r="N23" s="37">
        <f t="shared" si="14"/>
        <v>6551.5137</v>
      </c>
      <c r="O23" s="38">
        <f t="shared" si="14"/>
        <v>16118.072500000002</v>
      </c>
      <c r="P23" s="37">
        <f t="shared" si="14"/>
        <v>9481.4715</v>
      </c>
      <c r="Q23" s="37">
        <f t="shared" si="14"/>
        <v>337540.39989999996</v>
      </c>
      <c r="R23" s="37">
        <f t="shared" si="14"/>
        <v>3066.1566000000003</v>
      </c>
      <c r="S23" s="37">
        <f t="shared" si="14"/>
        <v>2626.3989</v>
      </c>
      <c r="T23" s="37">
        <f t="shared" si="14"/>
        <v>580.8175</v>
      </c>
      <c r="U23" s="37">
        <f t="shared" si="14"/>
        <v>1526.7023000000002</v>
      </c>
      <c r="V23" s="37">
        <f t="shared" si="14"/>
        <v>9799.3055</v>
      </c>
      <c r="W23" s="37">
        <f t="shared" si="14"/>
        <v>670.179</v>
      </c>
      <c r="X23" s="37">
        <f t="shared" si="14"/>
        <v>2078.793</v>
      </c>
      <c r="Y23" s="37">
        <f t="shared" si="14"/>
        <v>9664.763500000001</v>
      </c>
      <c r="Z23" s="39">
        <f t="shared" si="14"/>
        <v>1229.9581</v>
      </c>
      <c r="AA23" s="37">
        <f t="shared" si="14"/>
        <v>2075.6749999999997</v>
      </c>
      <c r="AB23" s="37">
        <f t="shared" si="14"/>
        <v>1018.422</v>
      </c>
      <c r="AC23" s="37">
        <f t="shared" si="14"/>
        <v>13995.158599999999</v>
      </c>
      <c r="AD23" s="37">
        <f t="shared" si="14"/>
        <v>7794.5082999999995</v>
      </c>
      <c r="AE23" s="37">
        <f t="shared" si="14"/>
        <v>227.2917</v>
      </c>
      <c r="AF23" s="37">
        <f t="shared" si="14"/>
        <v>859.7752</v>
      </c>
      <c r="AG23" s="37">
        <f t="shared" si="14"/>
        <v>215.0798</v>
      </c>
      <c r="AH23" s="37">
        <f t="shared" si="14"/>
        <v>36.2083</v>
      </c>
      <c r="AI23" s="37">
        <f t="shared" si="14"/>
        <v>2509.0252</v>
      </c>
      <c r="AJ23" s="37">
        <f t="shared" si="14"/>
        <v>487.5168</v>
      </c>
      <c r="AK23" s="37">
        <f t="shared" si="14"/>
        <v>459.8565</v>
      </c>
      <c r="AL23" s="39">
        <f t="shared" si="14"/>
        <v>55.4519</v>
      </c>
      <c r="AM23" s="37">
        <f t="shared" si="14"/>
        <v>815.1489</v>
      </c>
      <c r="AN23" s="37">
        <f t="shared" si="14"/>
        <v>80.787</v>
      </c>
      <c r="AO23" s="37">
        <f t="shared" si="14"/>
        <v>186.49280000000002</v>
      </c>
      <c r="AP23" s="37">
        <f t="shared" si="14"/>
        <v>2686.1805</v>
      </c>
      <c r="AQ23" s="37">
        <f t="shared" si="14"/>
        <v>114.626</v>
      </c>
      <c r="AR23" s="37">
        <f t="shared" si="14"/>
        <v>38.7304</v>
      </c>
      <c r="AS23" s="37">
        <f t="shared" si="14"/>
        <v>105.051</v>
      </c>
      <c r="AT23" s="37">
        <f t="shared" si="14"/>
        <v>95.1343</v>
      </c>
      <c r="AU23" s="37">
        <f t="shared" si="14"/>
        <v>12.4213</v>
      </c>
      <c r="AV23" s="37">
        <f t="shared" si="14"/>
        <v>503.983</v>
      </c>
      <c r="AW23" s="37">
        <f t="shared" si="14"/>
        <v>21.2477</v>
      </c>
      <c r="AX23" s="40">
        <f t="shared" si="14"/>
        <v>484418.0573</v>
      </c>
    </row>
    <row r="24" spans="2:50" ht="12">
      <c r="B24" s="24" t="s">
        <v>60</v>
      </c>
      <c r="C24" s="36">
        <f aca="true" t="shared" si="15" ref="C24:AX24">SUM(C186,C564,C780,C834,C888)</f>
        <v>1116.5667</v>
      </c>
      <c r="D24" s="37">
        <f t="shared" si="15"/>
        <v>92.53559999999999</v>
      </c>
      <c r="E24" s="37">
        <f t="shared" si="15"/>
        <v>187.2994</v>
      </c>
      <c r="F24" s="37">
        <f t="shared" si="15"/>
        <v>591.4228</v>
      </c>
      <c r="G24" s="37">
        <f t="shared" si="15"/>
        <v>97.9108</v>
      </c>
      <c r="H24" s="37">
        <f t="shared" si="15"/>
        <v>254.5573</v>
      </c>
      <c r="I24" s="37">
        <f t="shared" si="15"/>
        <v>858.0919</v>
      </c>
      <c r="J24" s="37">
        <f t="shared" si="15"/>
        <v>1895.1869</v>
      </c>
      <c r="K24" s="37">
        <f t="shared" si="15"/>
        <v>224.06249999999997</v>
      </c>
      <c r="L24" s="37">
        <f t="shared" si="15"/>
        <v>1131.5976999999998</v>
      </c>
      <c r="M24" s="37">
        <f t="shared" si="15"/>
        <v>4038.2241000000004</v>
      </c>
      <c r="N24" s="37">
        <f t="shared" si="15"/>
        <v>2091.3664</v>
      </c>
      <c r="O24" s="38">
        <f t="shared" si="15"/>
        <v>2007.1444</v>
      </c>
      <c r="P24" s="37">
        <f t="shared" si="15"/>
        <v>2426.9564</v>
      </c>
      <c r="Q24" s="37">
        <f t="shared" si="15"/>
        <v>2264.434</v>
      </c>
      <c r="R24" s="37">
        <f t="shared" si="15"/>
        <v>155103.89</v>
      </c>
      <c r="S24" s="37">
        <f t="shared" si="15"/>
        <v>5858.7235</v>
      </c>
      <c r="T24" s="37">
        <f t="shared" si="15"/>
        <v>2515.2700000000004</v>
      </c>
      <c r="U24" s="37">
        <f t="shared" si="15"/>
        <v>122.5403</v>
      </c>
      <c r="V24" s="37">
        <f t="shared" si="15"/>
        <v>1052.4452</v>
      </c>
      <c r="W24" s="37">
        <f t="shared" si="15"/>
        <v>2046.2735000000002</v>
      </c>
      <c r="X24" s="37">
        <f t="shared" si="15"/>
        <v>1058.3516</v>
      </c>
      <c r="Y24" s="37">
        <f t="shared" si="15"/>
        <v>8132.904</v>
      </c>
      <c r="Z24" s="39">
        <f t="shared" si="15"/>
        <v>1177.0097999999998</v>
      </c>
      <c r="AA24" s="37">
        <f t="shared" si="15"/>
        <v>1831.8545</v>
      </c>
      <c r="AB24" s="37">
        <f t="shared" si="15"/>
        <v>1394.3618999999999</v>
      </c>
      <c r="AC24" s="37">
        <f t="shared" si="15"/>
        <v>4641.160800000001</v>
      </c>
      <c r="AD24" s="37">
        <f t="shared" si="15"/>
        <v>1943.634</v>
      </c>
      <c r="AE24" s="37">
        <f t="shared" si="15"/>
        <v>1033.9307999999999</v>
      </c>
      <c r="AF24" s="37">
        <f t="shared" si="15"/>
        <v>115.23660000000001</v>
      </c>
      <c r="AG24" s="37">
        <f t="shared" si="15"/>
        <v>35.7503</v>
      </c>
      <c r="AH24" s="37">
        <f t="shared" si="15"/>
        <v>18.216</v>
      </c>
      <c r="AI24" s="37">
        <f t="shared" si="15"/>
        <v>158.8366</v>
      </c>
      <c r="AJ24" s="37">
        <f t="shared" si="15"/>
        <v>579.0361999999999</v>
      </c>
      <c r="AK24" s="37">
        <f t="shared" si="15"/>
        <v>112.4339</v>
      </c>
      <c r="AL24" s="39">
        <f t="shared" si="15"/>
        <v>181.0051</v>
      </c>
      <c r="AM24" s="37">
        <f t="shared" si="15"/>
        <v>529.6066</v>
      </c>
      <c r="AN24" s="37">
        <f t="shared" si="15"/>
        <v>181.832</v>
      </c>
      <c r="AO24" s="37">
        <f t="shared" si="15"/>
        <v>12.4698</v>
      </c>
      <c r="AP24" s="37">
        <f t="shared" si="15"/>
        <v>618.9254</v>
      </c>
      <c r="AQ24" s="37">
        <f t="shared" si="15"/>
        <v>168.2511</v>
      </c>
      <c r="AR24" s="37">
        <f t="shared" si="15"/>
        <v>4.1147</v>
      </c>
      <c r="AS24" s="37">
        <f t="shared" si="15"/>
        <v>570.7769</v>
      </c>
      <c r="AT24" s="37">
        <f t="shared" si="15"/>
        <v>75.2801</v>
      </c>
      <c r="AU24" s="37">
        <f t="shared" si="15"/>
        <v>37.0999</v>
      </c>
      <c r="AV24" s="37">
        <f t="shared" si="15"/>
        <v>88.0742</v>
      </c>
      <c r="AW24" s="37">
        <f t="shared" si="15"/>
        <v>38.594</v>
      </c>
      <c r="AX24" s="40">
        <f t="shared" si="15"/>
        <v>210715.2462</v>
      </c>
    </row>
    <row r="25" spans="2:50" ht="12">
      <c r="B25" s="24" t="s">
        <v>61</v>
      </c>
      <c r="C25" s="36">
        <f aca="true" t="shared" si="16" ref="C25:AX25">SUM(C187,C565,C781,C835,C889)</f>
        <v>245.09050000000002</v>
      </c>
      <c r="D25" s="37">
        <f t="shared" si="16"/>
        <v>312.7758</v>
      </c>
      <c r="E25" s="37">
        <f t="shared" si="16"/>
        <v>170.08950000000002</v>
      </c>
      <c r="F25" s="37">
        <f t="shared" si="16"/>
        <v>237.858</v>
      </c>
      <c r="G25" s="37">
        <f t="shared" si="16"/>
        <v>16.6053</v>
      </c>
      <c r="H25" s="37">
        <f t="shared" si="16"/>
        <v>160.8628</v>
      </c>
      <c r="I25" s="37">
        <f t="shared" si="16"/>
        <v>243.2457</v>
      </c>
      <c r="J25" s="37">
        <f t="shared" si="16"/>
        <v>511.6648</v>
      </c>
      <c r="K25" s="37">
        <f t="shared" si="16"/>
        <v>327.19309999999996</v>
      </c>
      <c r="L25" s="37">
        <f t="shared" si="16"/>
        <v>1226.3259</v>
      </c>
      <c r="M25" s="37">
        <f t="shared" si="16"/>
        <v>1459.5486999999998</v>
      </c>
      <c r="N25" s="37">
        <f t="shared" si="16"/>
        <v>730.8800999999999</v>
      </c>
      <c r="O25" s="38">
        <f t="shared" si="16"/>
        <v>1464.9736</v>
      </c>
      <c r="P25" s="37">
        <f t="shared" si="16"/>
        <v>891.2257000000001</v>
      </c>
      <c r="Q25" s="37">
        <f t="shared" si="16"/>
        <v>819.3135</v>
      </c>
      <c r="R25" s="37">
        <f t="shared" si="16"/>
        <v>29351.345</v>
      </c>
      <c r="S25" s="37">
        <f t="shared" si="16"/>
        <v>120223.8257</v>
      </c>
      <c r="T25" s="37">
        <f t="shared" si="16"/>
        <v>22125.760299999998</v>
      </c>
      <c r="U25" s="37">
        <f t="shared" si="16"/>
        <v>145.2116</v>
      </c>
      <c r="V25" s="37">
        <f t="shared" si="16"/>
        <v>747.9856</v>
      </c>
      <c r="W25" s="37">
        <f t="shared" si="16"/>
        <v>693.7356</v>
      </c>
      <c r="X25" s="37">
        <f t="shared" si="16"/>
        <v>542.3190999999999</v>
      </c>
      <c r="Y25" s="37">
        <f t="shared" si="16"/>
        <v>3410.0247</v>
      </c>
      <c r="Z25" s="39">
        <f t="shared" si="16"/>
        <v>565.0111</v>
      </c>
      <c r="AA25" s="37">
        <f t="shared" si="16"/>
        <v>380.7162</v>
      </c>
      <c r="AB25" s="37">
        <f t="shared" si="16"/>
        <v>559.3118</v>
      </c>
      <c r="AC25" s="37">
        <f t="shared" si="16"/>
        <v>3290.3388999999997</v>
      </c>
      <c r="AD25" s="37">
        <f t="shared" si="16"/>
        <v>2482.7916</v>
      </c>
      <c r="AE25" s="37">
        <f t="shared" si="16"/>
        <v>207.7077</v>
      </c>
      <c r="AF25" s="37">
        <f t="shared" si="16"/>
        <v>162.2201</v>
      </c>
      <c r="AG25" s="37">
        <f t="shared" si="16"/>
        <v>95.6266</v>
      </c>
      <c r="AH25" s="37">
        <f t="shared" si="16"/>
        <v>40.8835</v>
      </c>
      <c r="AI25" s="37">
        <f t="shared" si="16"/>
        <v>248.7655</v>
      </c>
      <c r="AJ25" s="37">
        <f t="shared" si="16"/>
        <v>359.65470000000005</v>
      </c>
      <c r="AK25" s="37">
        <f t="shared" si="16"/>
        <v>70.1287</v>
      </c>
      <c r="AL25" s="39">
        <f t="shared" si="16"/>
        <v>128.603</v>
      </c>
      <c r="AM25" s="37">
        <f t="shared" si="16"/>
        <v>128.6119</v>
      </c>
      <c r="AN25" s="37">
        <f t="shared" si="16"/>
        <v>78.4214</v>
      </c>
      <c r="AO25" s="37">
        <f t="shared" si="16"/>
        <v>14.489600000000001</v>
      </c>
      <c r="AP25" s="37">
        <f t="shared" si="16"/>
        <v>555.3211</v>
      </c>
      <c r="AQ25" s="37">
        <f t="shared" si="16"/>
        <v>77.8647</v>
      </c>
      <c r="AR25" s="37">
        <f t="shared" si="16"/>
        <v>120.5918</v>
      </c>
      <c r="AS25" s="37">
        <f t="shared" si="16"/>
        <v>46.9342</v>
      </c>
      <c r="AT25" s="37">
        <f t="shared" si="16"/>
        <v>98.3011</v>
      </c>
      <c r="AU25" s="37">
        <f t="shared" si="16"/>
        <v>39.0137</v>
      </c>
      <c r="AV25" s="37">
        <f t="shared" si="16"/>
        <v>149.1575</v>
      </c>
      <c r="AW25" s="37">
        <f t="shared" si="16"/>
        <v>39.9575</v>
      </c>
      <c r="AX25" s="40">
        <f t="shared" si="16"/>
        <v>195998.2845</v>
      </c>
    </row>
    <row r="26" spans="2:50" ht="12">
      <c r="B26" s="24" t="s">
        <v>62</v>
      </c>
      <c r="C26" s="36">
        <f aca="true" t="shared" si="17" ref="C26:AX26">SUM(C188,C566,C782,C836,C890)</f>
        <v>109.663</v>
      </c>
      <c r="D26" s="37">
        <f t="shared" si="17"/>
        <v>48.0468</v>
      </c>
      <c r="E26" s="37">
        <f t="shared" si="17"/>
        <v>26.4107</v>
      </c>
      <c r="F26" s="37">
        <f t="shared" si="17"/>
        <v>156.553</v>
      </c>
      <c r="G26" s="37">
        <f t="shared" si="17"/>
        <v>52.1011</v>
      </c>
      <c r="H26" s="37">
        <f t="shared" si="17"/>
        <v>51.953199999999995</v>
      </c>
      <c r="I26" s="37">
        <f t="shared" si="17"/>
        <v>217.15479999999997</v>
      </c>
      <c r="J26" s="37">
        <f t="shared" si="17"/>
        <v>178.2551</v>
      </c>
      <c r="K26" s="37">
        <f t="shared" si="17"/>
        <v>406.89959999999996</v>
      </c>
      <c r="L26" s="37">
        <f t="shared" si="17"/>
        <v>342.9975</v>
      </c>
      <c r="M26" s="37">
        <f t="shared" si="17"/>
        <v>624.9535000000001</v>
      </c>
      <c r="N26" s="37">
        <f t="shared" si="17"/>
        <v>285.0862</v>
      </c>
      <c r="O26" s="38">
        <f t="shared" si="17"/>
        <v>897.5931999999999</v>
      </c>
      <c r="P26" s="37">
        <f t="shared" si="17"/>
        <v>383.6954</v>
      </c>
      <c r="Q26" s="37">
        <f t="shared" si="17"/>
        <v>1677.1752000000001</v>
      </c>
      <c r="R26" s="37">
        <f t="shared" si="17"/>
        <v>1300.0821999999998</v>
      </c>
      <c r="S26" s="37">
        <f t="shared" si="17"/>
        <v>1864.2572</v>
      </c>
      <c r="T26" s="37">
        <f t="shared" si="17"/>
        <v>82218.671</v>
      </c>
      <c r="U26" s="37">
        <f t="shared" si="17"/>
        <v>246.97580000000002</v>
      </c>
      <c r="V26" s="37">
        <f t="shared" si="17"/>
        <v>373.2454</v>
      </c>
      <c r="W26" s="37">
        <f t="shared" si="17"/>
        <v>1381.1107</v>
      </c>
      <c r="X26" s="37">
        <f t="shared" si="17"/>
        <v>604.4273999999999</v>
      </c>
      <c r="Y26" s="37">
        <f t="shared" si="17"/>
        <v>3880.8554999999997</v>
      </c>
      <c r="Z26" s="39">
        <f t="shared" si="17"/>
        <v>435.2681</v>
      </c>
      <c r="AA26" s="37">
        <f t="shared" si="17"/>
        <v>5573.2061</v>
      </c>
      <c r="AB26" s="37">
        <f t="shared" si="17"/>
        <v>1358.4547999999998</v>
      </c>
      <c r="AC26" s="37">
        <f t="shared" si="17"/>
        <v>2673.2833</v>
      </c>
      <c r="AD26" s="37">
        <f t="shared" si="17"/>
        <v>4402.7335</v>
      </c>
      <c r="AE26" s="37">
        <f t="shared" si="17"/>
        <v>115.0267</v>
      </c>
      <c r="AF26" s="37">
        <f t="shared" si="17"/>
        <v>777.4471000000001</v>
      </c>
      <c r="AG26" s="37">
        <f t="shared" si="17"/>
        <v>12.1952</v>
      </c>
      <c r="AH26" s="37">
        <f t="shared" si="17"/>
        <v>46.099199999999996</v>
      </c>
      <c r="AI26" s="37">
        <f t="shared" si="17"/>
        <v>909.7559</v>
      </c>
      <c r="AJ26" s="37">
        <f t="shared" si="17"/>
        <v>226.4944</v>
      </c>
      <c r="AK26" s="37">
        <f t="shared" si="17"/>
        <v>43.28189999999999</v>
      </c>
      <c r="AL26" s="39">
        <f t="shared" si="17"/>
        <v>89.5434</v>
      </c>
      <c r="AM26" s="37">
        <f t="shared" si="17"/>
        <v>142.1516</v>
      </c>
      <c r="AN26" s="37">
        <f t="shared" si="17"/>
        <v>98.25</v>
      </c>
      <c r="AO26" s="37">
        <f t="shared" si="17"/>
        <v>12.032300000000001</v>
      </c>
      <c r="AP26" s="37">
        <f t="shared" si="17"/>
        <v>298.89869999999996</v>
      </c>
      <c r="AQ26" s="37">
        <f t="shared" si="17"/>
        <v>54.989000000000004</v>
      </c>
      <c r="AR26" s="37">
        <f t="shared" si="17"/>
        <v>25.523899999999998</v>
      </c>
      <c r="AS26" s="37">
        <f t="shared" si="17"/>
        <v>186.886</v>
      </c>
      <c r="AT26" s="37">
        <f t="shared" si="17"/>
        <v>28.6098</v>
      </c>
      <c r="AU26" s="37">
        <f t="shared" si="17"/>
        <v>50.527</v>
      </c>
      <c r="AV26" s="37">
        <f t="shared" si="17"/>
        <v>83.4021</v>
      </c>
      <c r="AW26" s="37">
        <f t="shared" si="17"/>
        <v>33.7739</v>
      </c>
      <c r="AX26" s="40">
        <f t="shared" si="17"/>
        <v>115005.99739999998</v>
      </c>
    </row>
    <row r="27" spans="2:50" ht="12">
      <c r="B27" s="24" t="s">
        <v>63</v>
      </c>
      <c r="C27" s="36">
        <f aca="true" t="shared" si="18" ref="C27:AX27">SUM(C189,C567,C783,C837,C891)</f>
        <v>557.9130999999999</v>
      </c>
      <c r="D27" s="37">
        <f t="shared" si="18"/>
        <v>75.9023</v>
      </c>
      <c r="E27" s="37">
        <f t="shared" si="18"/>
        <v>33.6234</v>
      </c>
      <c r="F27" s="37">
        <f t="shared" si="18"/>
        <v>238.1109</v>
      </c>
      <c r="G27" s="37">
        <f t="shared" si="18"/>
        <v>9.6845</v>
      </c>
      <c r="H27" s="37">
        <f t="shared" si="18"/>
        <v>32.7785</v>
      </c>
      <c r="I27" s="37">
        <f t="shared" si="18"/>
        <v>146.9347</v>
      </c>
      <c r="J27" s="37">
        <f t="shared" si="18"/>
        <v>1272.5037</v>
      </c>
      <c r="K27" s="37">
        <f t="shared" si="18"/>
        <v>227.98719999999997</v>
      </c>
      <c r="L27" s="37">
        <f t="shared" si="18"/>
        <v>1294.5193</v>
      </c>
      <c r="M27" s="37">
        <f t="shared" si="18"/>
        <v>3231.3528</v>
      </c>
      <c r="N27" s="37">
        <f t="shared" si="18"/>
        <v>810.3426</v>
      </c>
      <c r="O27" s="38">
        <f t="shared" si="18"/>
        <v>3564.6058000000003</v>
      </c>
      <c r="P27" s="37">
        <f t="shared" si="18"/>
        <v>3517.9889999999996</v>
      </c>
      <c r="Q27" s="37">
        <f t="shared" si="18"/>
        <v>82.12899999999999</v>
      </c>
      <c r="R27" s="37">
        <f t="shared" si="18"/>
        <v>195.3897</v>
      </c>
      <c r="S27" s="37">
        <f t="shared" si="18"/>
        <v>84.4671</v>
      </c>
      <c r="T27" s="37">
        <f t="shared" si="18"/>
        <v>16.9058</v>
      </c>
      <c r="U27" s="37">
        <f t="shared" si="18"/>
        <v>59657.595700000005</v>
      </c>
      <c r="V27" s="37">
        <f t="shared" si="18"/>
        <v>1753.2930999999999</v>
      </c>
      <c r="W27" s="37">
        <f t="shared" si="18"/>
        <v>238.8478</v>
      </c>
      <c r="X27" s="37">
        <f t="shared" si="18"/>
        <v>13102.579399999999</v>
      </c>
      <c r="Y27" s="37">
        <f t="shared" si="18"/>
        <v>2972.4232</v>
      </c>
      <c r="Z27" s="39">
        <f t="shared" si="18"/>
        <v>421.2699</v>
      </c>
      <c r="AA27" s="37">
        <f t="shared" si="18"/>
        <v>88.617</v>
      </c>
      <c r="AB27" s="37">
        <f t="shared" si="18"/>
        <v>91.71690000000001</v>
      </c>
      <c r="AC27" s="37">
        <f t="shared" si="18"/>
        <v>736.3733</v>
      </c>
      <c r="AD27" s="37">
        <f t="shared" si="18"/>
        <v>365.8193</v>
      </c>
      <c r="AE27" s="37">
        <f t="shared" si="18"/>
        <v>31.075699999999998</v>
      </c>
      <c r="AF27" s="37">
        <f t="shared" si="18"/>
        <v>73.941</v>
      </c>
      <c r="AG27" s="37">
        <f t="shared" si="18"/>
        <v>13.8744</v>
      </c>
      <c r="AH27" s="37">
        <f t="shared" si="18"/>
        <v>16.5145</v>
      </c>
      <c r="AI27" s="37">
        <f t="shared" si="18"/>
        <v>277.79269999999997</v>
      </c>
      <c r="AJ27" s="37">
        <f t="shared" si="18"/>
        <v>154.3232</v>
      </c>
      <c r="AK27" s="37">
        <f t="shared" si="18"/>
        <v>17.764200000000002</v>
      </c>
      <c r="AL27" s="39">
        <f t="shared" si="18"/>
        <v>8.0292</v>
      </c>
      <c r="AM27" s="37">
        <f t="shared" si="18"/>
        <v>8.1029</v>
      </c>
      <c r="AN27" s="37">
        <f t="shared" si="18"/>
        <v>28.2092</v>
      </c>
      <c r="AO27" s="37">
        <f t="shared" si="18"/>
        <v>5.0531</v>
      </c>
      <c r="AP27" s="37">
        <f t="shared" si="18"/>
        <v>573.9211</v>
      </c>
      <c r="AQ27" s="37">
        <f t="shared" si="18"/>
        <v>23.7524</v>
      </c>
      <c r="AR27" s="37">
        <f t="shared" si="18"/>
        <v>8.6811</v>
      </c>
      <c r="AS27" s="37">
        <f t="shared" si="18"/>
        <v>166.8065</v>
      </c>
      <c r="AT27" s="37">
        <f t="shared" si="18"/>
        <v>25.895</v>
      </c>
      <c r="AU27" s="37">
        <f t="shared" si="18"/>
        <v>17.0737</v>
      </c>
      <c r="AV27" s="37">
        <f t="shared" si="18"/>
        <v>22.2499</v>
      </c>
      <c r="AW27" s="37">
        <f t="shared" si="18"/>
        <v>3.0677</v>
      </c>
      <c r="AX27" s="40">
        <f t="shared" si="18"/>
        <v>96297.80249999999</v>
      </c>
    </row>
    <row r="28" spans="2:50" ht="12">
      <c r="B28" s="24" t="s">
        <v>64</v>
      </c>
      <c r="C28" s="36">
        <f aca="true" t="shared" si="19" ref="C28:AX28">SUM(C190,C568,C784,C838,C892)</f>
        <v>1227.7744</v>
      </c>
      <c r="D28" s="37">
        <f t="shared" si="19"/>
        <v>256.1693</v>
      </c>
      <c r="E28" s="37">
        <f t="shared" si="19"/>
        <v>343.9933</v>
      </c>
      <c r="F28" s="37">
        <f t="shared" si="19"/>
        <v>1004.0327</v>
      </c>
      <c r="G28" s="37">
        <f t="shared" si="19"/>
        <v>156.5035</v>
      </c>
      <c r="H28" s="37">
        <f t="shared" si="19"/>
        <v>261.4598</v>
      </c>
      <c r="I28" s="37">
        <f t="shared" si="19"/>
        <v>1634.8398</v>
      </c>
      <c r="J28" s="37">
        <f t="shared" si="19"/>
        <v>2091.0514</v>
      </c>
      <c r="K28" s="37">
        <f t="shared" si="19"/>
        <v>2177.9105</v>
      </c>
      <c r="L28" s="37">
        <f t="shared" si="19"/>
        <v>2756.7474</v>
      </c>
      <c r="M28" s="37">
        <f t="shared" si="19"/>
        <v>9781.7632</v>
      </c>
      <c r="N28" s="37">
        <f t="shared" si="19"/>
        <v>6362.7454</v>
      </c>
      <c r="O28" s="38">
        <f t="shared" si="19"/>
        <v>6273.381799999999</v>
      </c>
      <c r="P28" s="37">
        <f t="shared" si="19"/>
        <v>7338.6086</v>
      </c>
      <c r="Q28" s="37">
        <f t="shared" si="19"/>
        <v>5546.161599999999</v>
      </c>
      <c r="R28" s="37">
        <f t="shared" si="19"/>
        <v>843.2642999999999</v>
      </c>
      <c r="S28" s="37">
        <f t="shared" si="19"/>
        <v>685.4104000000001</v>
      </c>
      <c r="T28" s="37">
        <f t="shared" si="19"/>
        <v>413.52309999999994</v>
      </c>
      <c r="U28" s="37">
        <f t="shared" si="19"/>
        <v>5179.3221</v>
      </c>
      <c r="V28" s="37">
        <f t="shared" si="19"/>
        <v>189876.02169999998</v>
      </c>
      <c r="W28" s="37">
        <f t="shared" si="19"/>
        <v>1560.8726</v>
      </c>
      <c r="X28" s="37">
        <f t="shared" si="19"/>
        <v>2023.7636</v>
      </c>
      <c r="Y28" s="37">
        <f t="shared" si="19"/>
        <v>9977.232899999999</v>
      </c>
      <c r="Z28" s="39">
        <f t="shared" si="19"/>
        <v>1666.9830000000002</v>
      </c>
      <c r="AA28" s="37">
        <f t="shared" si="19"/>
        <v>1487.7952</v>
      </c>
      <c r="AB28" s="37">
        <f t="shared" si="19"/>
        <v>938.2443</v>
      </c>
      <c r="AC28" s="37">
        <f t="shared" si="19"/>
        <v>3769.5852000000004</v>
      </c>
      <c r="AD28" s="37">
        <f t="shared" si="19"/>
        <v>4603.8886999999995</v>
      </c>
      <c r="AE28" s="37">
        <f t="shared" si="19"/>
        <v>253.2534</v>
      </c>
      <c r="AF28" s="37">
        <f t="shared" si="19"/>
        <v>133.6201</v>
      </c>
      <c r="AG28" s="37">
        <f t="shared" si="19"/>
        <v>83.9889</v>
      </c>
      <c r="AH28" s="37">
        <f t="shared" si="19"/>
        <v>75.52420000000001</v>
      </c>
      <c r="AI28" s="37">
        <f t="shared" si="19"/>
        <v>638.6782000000001</v>
      </c>
      <c r="AJ28" s="37">
        <f t="shared" si="19"/>
        <v>709.6946</v>
      </c>
      <c r="AK28" s="37">
        <f t="shared" si="19"/>
        <v>209.373</v>
      </c>
      <c r="AL28" s="39">
        <f t="shared" si="19"/>
        <v>32.5464</v>
      </c>
      <c r="AM28" s="37">
        <f t="shared" si="19"/>
        <v>309.3208</v>
      </c>
      <c r="AN28" s="37">
        <f t="shared" si="19"/>
        <v>186.1002</v>
      </c>
      <c r="AO28" s="37">
        <f t="shared" si="19"/>
        <v>100.5391</v>
      </c>
      <c r="AP28" s="37">
        <f t="shared" si="19"/>
        <v>1466.8649</v>
      </c>
      <c r="AQ28" s="37">
        <f t="shared" si="19"/>
        <v>286.0913</v>
      </c>
      <c r="AR28" s="37">
        <f t="shared" si="19"/>
        <v>38.9813</v>
      </c>
      <c r="AS28" s="37">
        <f t="shared" si="19"/>
        <v>213.64960000000002</v>
      </c>
      <c r="AT28" s="37">
        <f t="shared" si="19"/>
        <v>82.0809</v>
      </c>
      <c r="AU28" s="37">
        <f t="shared" si="19"/>
        <v>104.2496</v>
      </c>
      <c r="AV28" s="37">
        <f t="shared" si="19"/>
        <v>343.5096</v>
      </c>
      <c r="AW28" s="37">
        <f t="shared" si="19"/>
        <v>69.6699</v>
      </c>
      <c r="AX28" s="40">
        <f t="shared" si="19"/>
        <v>275576.78579999995</v>
      </c>
    </row>
    <row r="29" spans="2:50" ht="12">
      <c r="B29" s="26" t="s">
        <v>65</v>
      </c>
      <c r="C29" s="46">
        <f aca="true" t="shared" si="20" ref="C29:AX29">SUM(C191,C569,C785,C839,C893)</f>
        <v>268.3931</v>
      </c>
      <c r="D29" s="47">
        <f t="shared" si="20"/>
        <v>117.3639</v>
      </c>
      <c r="E29" s="47">
        <f t="shared" si="20"/>
        <v>398.2201</v>
      </c>
      <c r="F29" s="47">
        <f t="shared" si="20"/>
        <v>2906.0588</v>
      </c>
      <c r="G29" s="47">
        <f t="shared" si="20"/>
        <v>92.6718</v>
      </c>
      <c r="H29" s="47">
        <f t="shared" si="20"/>
        <v>203.4412</v>
      </c>
      <c r="I29" s="47">
        <f t="shared" si="20"/>
        <v>811.8276000000001</v>
      </c>
      <c r="J29" s="47">
        <f t="shared" si="20"/>
        <v>1679.5093</v>
      </c>
      <c r="K29" s="47">
        <f t="shared" si="20"/>
        <v>1468.7348000000002</v>
      </c>
      <c r="L29" s="47">
        <f t="shared" si="20"/>
        <v>1265.4394000000002</v>
      </c>
      <c r="M29" s="47">
        <f t="shared" si="20"/>
        <v>4616.845299999999</v>
      </c>
      <c r="N29" s="47">
        <f t="shared" si="20"/>
        <v>2003.5508</v>
      </c>
      <c r="O29" s="48">
        <f t="shared" si="20"/>
        <v>2401.6653</v>
      </c>
      <c r="P29" s="47">
        <f t="shared" si="20"/>
        <v>2860.5522</v>
      </c>
      <c r="Q29" s="47">
        <f t="shared" si="20"/>
        <v>802.5583999999999</v>
      </c>
      <c r="R29" s="47">
        <f t="shared" si="20"/>
        <v>1681.4545999999998</v>
      </c>
      <c r="S29" s="47">
        <f t="shared" si="20"/>
        <v>1760.0107</v>
      </c>
      <c r="T29" s="47">
        <f t="shared" si="20"/>
        <v>1410.6367999999998</v>
      </c>
      <c r="U29" s="47">
        <f t="shared" si="20"/>
        <v>798.9758000000002</v>
      </c>
      <c r="V29" s="47">
        <f t="shared" si="20"/>
        <v>2316.5442000000003</v>
      </c>
      <c r="W29" s="47">
        <f t="shared" si="20"/>
        <v>271636.359</v>
      </c>
      <c r="X29" s="47">
        <f t="shared" si="20"/>
        <v>7768.2792</v>
      </c>
      <c r="Y29" s="47">
        <f t="shared" si="20"/>
        <v>102781.70559999999</v>
      </c>
      <c r="Z29" s="49">
        <f t="shared" si="20"/>
        <v>5185.404399999999</v>
      </c>
      <c r="AA29" s="47">
        <f t="shared" si="20"/>
        <v>7974.537700000001</v>
      </c>
      <c r="AB29" s="47">
        <f t="shared" si="20"/>
        <v>1723.3635000000002</v>
      </c>
      <c r="AC29" s="47">
        <f t="shared" si="20"/>
        <v>6810.375599999999</v>
      </c>
      <c r="AD29" s="47">
        <f t="shared" si="20"/>
        <v>3492.9869</v>
      </c>
      <c r="AE29" s="47">
        <f t="shared" si="20"/>
        <v>559.2725</v>
      </c>
      <c r="AF29" s="47">
        <f t="shared" si="20"/>
        <v>319.06690000000003</v>
      </c>
      <c r="AG29" s="47">
        <f t="shared" si="20"/>
        <v>1966.4865</v>
      </c>
      <c r="AH29" s="47">
        <f t="shared" si="20"/>
        <v>33.031</v>
      </c>
      <c r="AI29" s="47">
        <f t="shared" si="20"/>
        <v>1389.5905</v>
      </c>
      <c r="AJ29" s="47">
        <f t="shared" si="20"/>
        <v>1046.868</v>
      </c>
      <c r="AK29" s="47">
        <f t="shared" si="20"/>
        <v>959.6718999999999</v>
      </c>
      <c r="AL29" s="49">
        <f t="shared" si="20"/>
        <v>106.1312</v>
      </c>
      <c r="AM29" s="47">
        <f t="shared" si="20"/>
        <v>885.1476</v>
      </c>
      <c r="AN29" s="47">
        <f t="shared" si="20"/>
        <v>1102.5151</v>
      </c>
      <c r="AO29" s="47">
        <f t="shared" si="20"/>
        <v>3282.0793000000003</v>
      </c>
      <c r="AP29" s="47">
        <f t="shared" si="20"/>
        <v>2228.5685</v>
      </c>
      <c r="AQ29" s="47">
        <f t="shared" si="20"/>
        <v>1247.7850999999998</v>
      </c>
      <c r="AR29" s="47">
        <f t="shared" si="20"/>
        <v>17.529</v>
      </c>
      <c r="AS29" s="47">
        <f t="shared" si="20"/>
        <v>227.8896</v>
      </c>
      <c r="AT29" s="47">
        <f t="shared" si="20"/>
        <v>42.1247</v>
      </c>
      <c r="AU29" s="47">
        <f t="shared" si="20"/>
        <v>76.2109</v>
      </c>
      <c r="AV29" s="47">
        <f t="shared" si="20"/>
        <v>198.41060000000002</v>
      </c>
      <c r="AW29" s="47">
        <f t="shared" si="20"/>
        <v>266.15509999999995</v>
      </c>
      <c r="AX29" s="50">
        <f t="shared" si="20"/>
        <v>453192.00000000006</v>
      </c>
    </row>
    <row r="30" spans="2:50" ht="12">
      <c r="B30" s="24" t="s">
        <v>66</v>
      </c>
      <c r="C30" s="36">
        <f aca="true" t="shared" si="21" ref="C30:AX30">SUM(C192,C570,C786,C840,C894)</f>
        <v>3796.7589000000003</v>
      </c>
      <c r="D30" s="37">
        <f t="shared" si="21"/>
        <v>1001.3567999999999</v>
      </c>
      <c r="E30" s="37">
        <f t="shared" si="21"/>
        <v>1076.5508</v>
      </c>
      <c r="F30" s="37">
        <f t="shared" si="21"/>
        <v>4314.9285</v>
      </c>
      <c r="G30" s="37">
        <f t="shared" si="21"/>
        <v>506.452</v>
      </c>
      <c r="H30" s="37">
        <f t="shared" si="21"/>
        <v>481.50600000000003</v>
      </c>
      <c r="I30" s="37">
        <f t="shared" si="21"/>
        <v>2533.631</v>
      </c>
      <c r="J30" s="37">
        <f t="shared" si="21"/>
        <v>6773.6272</v>
      </c>
      <c r="K30" s="37">
        <f t="shared" si="21"/>
        <v>4675.9366</v>
      </c>
      <c r="L30" s="37">
        <f t="shared" si="21"/>
        <v>9025.4576</v>
      </c>
      <c r="M30" s="37">
        <f t="shared" si="21"/>
        <v>40321.605299999996</v>
      </c>
      <c r="N30" s="37">
        <f t="shared" si="21"/>
        <v>17472.6168</v>
      </c>
      <c r="O30" s="38">
        <f t="shared" si="21"/>
        <v>16351.578200000002</v>
      </c>
      <c r="P30" s="37">
        <f t="shared" si="21"/>
        <v>28869.8198</v>
      </c>
      <c r="Q30" s="37">
        <f t="shared" si="21"/>
        <v>1712.4786</v>
      </c>
      <c r="R30" s="37">
        <f t="shared" si="21"/>
        <v>2427.9471</v>
      </c>
      <c r="S30" s="37">
        <f t="shared" si="21"/>
        <v>1490.5299999999997</v>
      </c>
      <c r="T30" s="37">
        <f t="shared" si="21"/>
        <v>520.7058999999999</v>
      </c>
      <c r="U30" s="37">
        <f t="shared" si="21"/>
        <v>2465.8758000000003</v>
      </c>
      <c r="V30" s="37">
        <f t="shared" si="21"/>
        <v>6099.5607</v>
      </c>
      <c r="W30" s="37">
        <f t="shared" si="21"/>
        <v>4040.1170999999995</v>
      </c>
      <c r="X30" s="37">
        <f t="shared" si="21"/>
        <v>402795.18600000005</v>
      </c>
      <c r="Y30" s="37">
        <f t="shared" si="21"/>
        <v>66833.4345</v>
      </c>
      <c r="Z30" s="39">
        <f t="shared" si="21"/>
        <v>4927.2111</v>
      </c>
      <c r="AA30" s="37">
        <f t="shared" si="21"/>
        <v>1990.1312</v>
      </c>
      <c r="AB30" s="37">
        <f t="shared" si="21"/>
        <v>3005.2598000000003</v>
      </c>
      <c r="AC30" s="37">
        <f t="shared" si="21"/>
        <v>19907.245799999997</v>
      </c>
      <c r="AD30" s="37">
        <f t="shared" si="21"/>
        <v>6174.6228</v>
      </c>
      <c r="AE30" s="37">
        <f t="shared" si="21"/>
        <v>2084.3284</v>
      </c>
      <c r="AF30" s="37">
        <f t="shared" si="21"/>
        <v>439.3813</v>
      </c>
      <c r="AG30" s="37">
        <f t="shared" si="21"/>
        <v>141.2477</v>
      </c>
      <c r="AH30" s="37">
        <f t="shared" si="21"/>
        <v>204.17</v>
      </c>
      <c r="AI30" s="37">
        <f t="shared" si="21"/>
        <v>2919.4397000000004</v>
      </c>
      <c r="AJ30" s="37">
        <f t="shared" si="21"/>
        <v>3111.2540000000004</v>
      </c>
      <c r="AK30" s="37">
        <f t="shared" si="21"/>
        <v>1760.7948999999999</v>
      </c>
      <c r="AL30" s="39">
        <f t="shared" si="21"/>
        <v>1284.5071</v>
      </c>
      <c r="AM30" s="37">
        <f t="shared" si="21"/>
        <v>2377.1991000000003</v>
      </c>
      <c r="AN30" s="37">
        <f t="shared" si="21"/>
        <v>505.3279</v>
      </c>
      <c r="AO30" s="37">
        <f t="shared" si="21"/>
        <v>94.2499</v>
      </c>
      <c r="AP30" s="37">
        <f t="shared" si="21"/>
        <v>5204.9036</v>
      </c>
      <c r="AQ30" s="37">
        <f t="shared" si="21"/>
        <v>2670.9016</v>
      </c>
      <c r="AR30" s="37">
        <f t="shared" si="21"/>
        <v>378.01550000000003</v>
      </c>
      <c r="AS30" s="37">
        <f t="shared" si="21"/>
        <v>623.283</v>
      </c>
      <c r="AT30" s="37">
        <f t="shared" si="21"/>
        <v>799.0562000000001</v>
      </c>
      <c r="AU30" s="37">
        <f t="shared" si="21"/>
        <v>714.9451999999999</v>
      </c>
      <c r="AV30" s="37">
        <f t="shared" si="21"/>
        <v>661.0092</v>
      </c>
      <c r="AW30" s="37">
        <f t="shared" si="21"/>
        <v>779.9038999999999</v>
      </c>
      <c r="AX30" s="40">
        <f t="shared" si="21"/>
        <v>688346.0501</v>
      </c>
    </row>
    <row r="31" spans="2:50" ht="12">
      <c r="B31" s="24" t="s">
        <v>67</v>
      </c>
      <c r="C31" s="36">
        <f aca="true" t="shared" si="22" ref="C31:AX31">SUM(C193,C571,C787,C841,C895)</f>
        <v>5836.1941</v>
      </c>
      <c r="D31" s="37">
        <f t="shared" si="22"/>
        <v>328.30229999999995</v>
      </c>
      <c r="E31" s="37">
        <f t="shared" si="22"/>
        <v>5934.2201000000005</v>
      </c>
      <c r="F31" s="37">
        <f t="shared" si="22"/>
        <v>7859.231900000001</v>
      </c>
      <c r="G31" s="37">
        <f t="shared" si="22"/>
        <v>1452.1127000000001</v>
      </c>
      <c r="H31" s="37">
        <f t="shared" si="22"/>
        <v>790.0116</v>
      </c>
      <c r="I31" s="37">
        <f t="shared" si="22"/>
        <v>2974.3306</v>
      </c>
      <c r="J31" s="37">
        <f t="shared" si="22"/>
        <v>12475.5361</v>
      </c>
      <c r="K31" s="37">
        <f t="shared" si="22"/>
        <v>3772.3637000000003</v>
      </c>
      <c r="L31" s="37">
        <f t="shared" si="22"/>
        <v>5702.7510999999995</v>
      </c>
      <c r="M31" s="37">
        <f t="shared" si="22"/>
        <v>17034.1082</v>
      </c>
      <c r="N31" s="37">
        <f t="shared" si="22"/>
        <v>12471.4179</v>
      </c>
      <c r="O31" s="38">
        <f t="shared" si="22"/>
        <v>15854.019800000002</v>
      </c>
      <c r="P31" s="37">
        <f t="shared" si="22"/>
        <v>17023.0651</v>
      </c>
      <c r="Q31" s="37">
        <f t="shared" si="22"/>
        <v>3558.396</v>
      </c>
      <c r="R31" s="37">
        <f t="shared" si="22"/>
        <v>8997.7469</v>
      </c>
      <c r="S31" s="37">
        <f t="shared" si="22"/>
        <v>8768.346599999999</v>
      </c>
      <c r="T31" s="37">
        <f t="shared" si="22"/>
        <v>5733.513</v>
      </c>
      <c r="U31" s="37">
        <f t="shared" si="22"/>
        <v>1963.1632</v>
      </c>
      <c r="V31" s="37">
        <f t="shared" si="22"/>
        <v>55575.0171</v>
      </c>
      <c r="W31" s="37">
        <f t="shared" si="22"/>
        <v>124493.0493</v>
      </c>
      <c r="X31" s="37">
        <f t="shared" si="22"/>
        <v>68331.34689999999</v>
      </c>
      <c r="Y31" s="37">
        <f t="shared" si="22"/>
        <v>1296075.9335</v>
      </c>
      <c r="Z31" s="39">
        <f t="shared" si="22"/>
        <v>70144.0272</v>
      </c>
      <c r="AA31" s="37">
        <f t="shared" si="22"/>
        <v>24454.5061</v>
      </c>
      <c r="AB31" s="37">
        <f t="shared" si="22"/>
        <v>6727.904600000001</v>
      </c>
      <c r="AC31" s="37">
        <f t="shared" si="22"/>
        <v>25987.8091</v>
      </c>
      <c r="AD31" s="37">
        <f t="shared" si="22"/>
        <v>42154.5421</v>
      </c>
      <c r="AE31" s="37">
        <f t="shared" si="22"/>
        <v>67842.4432</v>
      </c>
      <c r="AF31" s="37">
        <f t="shared" si="22"/>
        <v>1445.1259</v>
      </c>
      <c r="AG31" s="37">
        <f t="shared" si="22"/>
        <v>228.6796</v>
      </c>
      <c r="AH31" s="37">
        <f t="shared" si="22"/>
        <v>1067.6733</v>
      </c>
      <c r="AI31" s="37">
        <f t="shared" si="22"/>
        <v>6566.969100000001</v>
      </c>
      <c r="AJ31" s="37">
        <f t="shared" si="22"/>
        <v>11803.116600000001</v>
      </c>
      <c r="AK31" s="37">
        <f t="shared" si="22"/>
        <v>6992.3279</v>
      </c>
      <c r="AL31" s="39">
        <f t="shared" si="22"/>
        <v>816.5166</v>
      </c>
      <c r="AM31" s="37">
        <f t="shared" si="22"/>
        <v>1400.3302</v>
      </c>
      <c r="AN31" s="37">
        <f t="shared" si="22"/>
        <v>3575.4157999999998</v>
      </c>
      <c r="AO31" s="37">
        <f t="shared" si="22"/>
        <v>316.7875</v>
      </c>
      <c r="AP31" s="37">
        <f t="shared" si="22"/>
        <v>16607.7305</v>
      </c>
      <c r="AQ31" s="37">
        <f t="shared" si="22"/>
        <v>1436.3020000000001</v>
      </c>
      <c r="AR31" s="37">
        <f t="shared" si="22"/>
        <v>370.9566</v>
      </c>
      <c r="AS31" s="37">
        <f t="shared" si="22"/>
        <v>845.0326</v>
      </c>
      <c r="AT31" s="37">
        <f t="shared" si="22"/>
        <v>1062.0876</v>
      </c>
      <c r="AU31" s="37">
        <f t="shared" si="22"/>
        <v>1319.2287</v>
      </c>
      <c r="AV31" s="37">
        <f t="shared" si="22"/>
        <v>7898.466200000001</v>
      </c>
      <c r="AW31" s="37">
        <f t="shared" si="22"/>
        <v>2836.8115</v>
      </c>
      <c r="AX31" s="40">
        <f t="shared" si="22"/>
        <v>1986904.9682000007</v>
      </c>
    </row>
    <row r="32" spans="2:50" ht="12">
      <c r="B32" s="24" t="s">
        <v>68</v>
      </c>
      <c r="C32" s="36">
        <f aca="true" t="shared" si="23" ref="C32:AX32">SUM(C194,C572,C788,C842,C896)</f>
        <v>614.7407999999999</v>
      </c>
      <c r="D32" s="37">
        <f t="shared" si="23"/>
        <v>131.3357</v>
      </c>
      <c r="E32" s="37">
        <f t="shared" si="23"/>
        <v>241.2505</v>
      </c>
      <c r="F32" s="37">
        <f t="shared" si="23"/>
        <v>14094.4818</v>
      </c>
      <c r="G32" s="37">
        <f t="shared" si="23"/>
        <v>188.9655</v>
      </c>
      <c r="H32" s="37">
        <f t="shared" si="23"/>
        <v>272.1573</v>
      </c>
      <c r="I32" s="37">
        <f t="shared" si="23"/>
        <v>3811.092</v>
      </c>
      <c r="J32" s="37">
        <f t="shared" si="23"/>
        <v>3871.8948</v>
      </c>
      <c r="K32" s="37">
        <f t="shared" si="23"/>
        <v>1403.8197</v>
      </c>
      <c r="L32" s="37">
        <f t="shared" si="23"/>
        <v>1546.6585</v>
      </c>
      <c r="M32" s="37">
        <f t="shared" si="23"/>
        <v>6673.1014</v>
      </c>
      <c r="N32" s="37">
        <f t="shared" si="23"/>
        <v>3860.0079</v>
      </c>
      <c r="O32" s="38">
        <f t="shared" si="23"/>
        <v>2639.308</v>
      </c>
      <c r="P32" s="37">
        <f t="shared" si="23"/>
        <v>24520.759899999997</v>
      </c>
      <c r="Q32" s="37">
        <f t="shared" si="23"/>
        <v>1348.428</v>
      </c>
      <c r="R32" s="37">
        <f t="shared" si="23"/>
        <v>2976.0576000000005</v>
      </c>
      <c r="S32" s="37">
        <f t="shared" si="23"/>
        <v>1135.9382</v>
      </c>
      <c r="T32" s="37">
        <f t="shared" si="23"/>
        <v>1113.3999</v>
      </c>
      <c r="U32" s="37">
        <f t="shared" si="23"/>
        <v>470.86949999999996</v>
      </c>
      <c r="V32" s="37">
        <f t="shared" si="23"/>
        <v>8257.2217</v>
      </c>
      <c r="W32" s="37">
        <f t="shared" si="23"/>
        <v>21331.368499999997</v>
      </c>
      <c r="X32" s="37">
        <f t="shared" si="23"/>
        <v>12265.492</v>
      </c>
      <c r="Y32" s="37">
        <f t="shared" si="23"/>
        <v>211128.12099999998</v>
      </c>
      <c r="Z32" s="39">
        <f t="shared" si="23"/>
        <v>224536.56830000004</v>
      </c>
      <c r="AA32" s="37">
        <f t="shared" si="23"/>
        <v>13611.863399999998</v>
      </c>
      <c r="AB32" s="37">
        <f t="shared" si="23"/>
        <v>6082.3469</v>
      </c>
      <c r="AC32" s="37">
        <f t="shared" si="23"/>
        <v>25528.8426</v>
      </c>
      <c r="AD32" s="37">
        <f t="shared" si="23"/>
        <v>26191.3469</v>
      </c>
      <c r="AE32" s="37">
        <f t="shared" si="23"/>
        <v>2755.3835999999997</v>
      </c>
      <c r="AF32" s="37">
        <f t="shared" si="23"/>
        <v>1643.0796</v>
      </c>
      <c r="AG32" s="37">
        <f t="shared" si="23"/>
        <v>117.7807</v>
      </c>
      <c r="AH32" s="37">
        <f t="shared" si="23"/>
        <v>189.0228</v>
      </c>
      <c r="AI32" s="37">
        <f t="shared" si="23"/>
        <v>2908.5890999999997</v>
      </c>
      <c r="AJ32" s="37">
        <f t="shared" si="23"/>
        <v>2558.6543</v>
      </c>
      <c r="AK32" s="37">
        <f t="shared" si="23"/>
        <v>4561.2507000000005</v>
      </c>
      <c r="AL32" s="39">
        <f t="shared" si="23"/>
        <v>460.35910000000007</v>
      </c>
      <c r="AM32" s="37">
        <f t="shared" si="23"/>
        <v>5723.0159</v>
      </c>
      <c r="AN32" s="37">
        <f t="shared" si="23"/>
        <v>326.5394</v>
      </c>
      <c r="AO32" s="37">
        <f t="shared" si="23"/>
        <v>38.9818</v>
      </c>
      <c r="AP32" s="37">
        <f t="shared" si="23"/>
        <v>2010.9758</v>
      </c>
      <c r="AQ32" s="37">
        <f t="shared" si="23"/>
        <v>384.4121</v>
      </c>
      <c r="AR32" s="37">
        <f t="shared" si="23"/>
        <v>185.2997</v>
      </c>
      <c r="AS32" s="37">
        <f t="shared" si="23"/>
        <v>243.0604</v>
      </c>
      <c r="AT32" s="37">
        <f t="shared" si="23"/>
        <v>233.0481</v>
      </c>
      <c r="AU32" s="37">
        <f t="shared" si="23"/>
        <v>49.3368</v>
      </c>
      <c r="AV32" s="37">
        <f t="shared" si="23"/>
        <v>30.8301</v>
      </c>
      <c r="AW32" s="37">
        <f t="shared" si="23"/>
        <v>62.0733</v>
      </c>
      <c r="AX32" s="40">
        <f t="shared" si="23"/>
        <v>644329.1316</v>
      </c>
    </row>
    <row r="33" spans="2:50" ht="12">
      <c r="B33" s="24" t="s">
        <v>69</v>
      </c>
      <c r="C33" s="36">
        <f aca="true" t="shared" si="24" ref="C33:AX33">SUM(C195,C573,C789,C843,C897)</f>
        <v>491.4939</v>
      </c>
      <c r="D33" s="37">
        <f t="shared" si="24"/>
        <v>188.72670000000002</v>
      </c>
      <c r="E33" s="37">
        <f t="shared" si="24"/>
        <v>387.25790000000006</v>
      </c>
      <c r="F33" s="37">
        <f t="shared" si="24"/>
        <v>940.0235</v>
      </c>
      <c r="G33" s="37">
        <f t="shared" si="24"/>
        <v>120.5505</v>
      </c>
      <c r="H33" s="37">
        <f t="shared" si="24"/>
        <v>138.0256</v>
      </c>
      <c r="I33" s="37">
        <f t="shared" si="24"/>
        <v>585.3457999999999</v>
      </c>
      <c r="J33" s="37">
        <f t="shared" si="24"/>
        <v>1093.2378</v>
      </c>
      <c r="K33" s="37">
        <f t="shared" si="24"/>
        <v>1159.1468</v>
      </c>
      <c r="L33" s="37">
        <f t="shared" si="24"/>
        <v>2747.387</v>
      </c>
      <c r="M33" s="37">
        <f t="shared" si="24"/>
        <v>3916.9356999999995</v>
      </c>
      <c r="N33" s="37">
        <f t="shared" si="24"/>
        <v>2454.6911999999998</v>
      </c>
      <c r="O33" s="38">
        <f t="shared" si="24"/>
        <v>1200.6469</v>
      </c>
      <c r="P33" s="37">
        <f t="shared" si="24"/>
        <v>5036.003999999999</v>
      </c>
      <c r="Q33" s="37">
        <f t="shared" si="24"/>
        <v>549.0052</v>
      </c>
      <c r="R33" s="37">
        <f t="shared" si="24"/>
        <v>1246.9575</v>
      </c>
      <c r="S33" s="37">
        <f t="shared" si="24"/>
        <v>520.094</v>
      </c>
      <c r="T33" s="37">
        <f t="shared" si="24"/>
        <v>2592.2393</v>
      </c>
      <c r="U33" s="37">
        <f t="shared" si="24"/>
        <v>346.74129999999997</v>
      </c>
      <c r="V33" s="37">
        <f t="shared" si="24"/>
        <v>526.8536</v>
      </c>
      <c r="W33" s="37">
        <f t="shared" si="24"/>
        <v>2570.0641</v>
      </c>
      <c r="X33" s="37">
        <f t="shared" si="24"/>
        <v>2341.8773000000006</v>
      </c>
      <c r="Y33" s="37">
        <f t="shared" si="24"/>
        <v>10943.1437</v>
      </c>
      <c r="Z33" s="39">
        <f t="shared" si="24"/>
        <v>10087.632500000002</v>
      </c>
      <c r="AA33" s="37">
        <f t="shared" si="24"/>
        <v>64001.6237</v>
      </c>
      <c r="AB33" s="37">
        <f t="shared" si="24"/>
        <v>5878.109699999999</v>
      </c>
      <c r="AC33" s="37">
        <f t="shared" si="24"/>
        <v>15372.342600000002</v>
      </c>
      <c r="AD33" s="37">
        <f t="shared" si="24"/>
        <v>11987.9216</v>
      </c>
      <c r="AE33" s="37">
        <f t="shared" si="24"/>
        <v>2367.9531</v>
      </c>
      <c r="AF33" s="37">
        <f t="shared" si="24"/>
        <v>402.2308</v>
      </c>
      <c r="AG33" s="37">
        <f t="shared" si="24"/>
        <v>128.8059</v>
      </c>
      <c r="AH33" s="37">
        <f t="shared" si="24"/>
        <v>347.89880000000005</v>
      </c>
      <c r="AI33" s="37">
        <f t="shared" si="24"/>
        <v>3168.6726000000003</v>
      </c>
      <c r="AJ33" s="37">
        <f t="shared" si="24"/>
        <v>2669.0665</v>
      </c>
      <c r="AK33" s="37">
        <f t="shared" si="24"/>
        <v>1134.1353</v>
      </c>
      <c r="AL33" s="39">
        <f t="shared" si="24"/>
        <v>1635.2576999999999</v>
      </c>
      <c r="AM33" s="37">
        <f t="shared" si="24"/>
        <v>1193.8813</v>
      </c>
      <c r="AN33" s="37">
        <f t="shared" si="24"/>
        <v>726.9983000000001</v>
      </c>
      <c r="AO33" s="37">
        <f t="shared" si="24"/>
        <v>167.48630000000003</v>
      </c>
      <c r="AP33" s="37">
        <f t="shared" si="24"/>
        <v>2867.0627</v>
      </c>
      <c r="AQ33" s="37">
        <f t="shared" si="24"/>
        <v>785.2257</v>
      </c>
      <c r="AR33" s="37">
        <f t="shared" si="24"/>
        <v>213.56109999999998</v>
      </c>
      <c r="AS33" s="37">
        <f t="shared" si="24"/>
        <v>311.79789999999997</v>
      </c>
      <c r="AT33" s="37">
        <f t="shared" si="24"/>
        <v>1117.7052</v>
      </c>
      <c r="AU33" s="37">
        <f t="shared" si="24"/>
        <v>382.4574</v>
      </c>
      <c r="AV33" s="37">
        <f t="shared" si="24"/>
        <v>662.4468999999999</v>
      </c>
      <c r="AW33" s="37">
        <f t="shared" si="24"/>
        <v>135.8962</v>
      </c>
      <c r="AX33" s="40">
        <f t="shared" si="24"/>
        <v>169842.61909999995</v>
      </c>
    </row>
    <row r="34" spans="2:50" ht="12">
      <c r="B34" s="24" t="s">
        <v>70</v>
      </c>
      <c r="C34" s="36">
        <f aca="true" t="shared" si="25" ref="C34:AX34">SUM(C196,C574,C790,C844,C898)</f>
        <v>336.2355</v>
      </c>
      <c r="D34" s="37">
        <f t="shared" si="25"/>
        <v>2.2836</v>
      </c>
      <c r="E34" s="37">
        <f t="shared" si="25"/>
        <v>89.7449</v>
      </c>
      <c r="F34" s="37">
        <f t="shared" si="25"/>
        <v>197.24889999999996</v>
      </c>
      <c r="G34" s="37">
        <f t="shared" si="25"/>
        <v>4.4369</v>
      </c>
      <c r="H34" s="37">
        <f t="shared" si="25"/>
        <v>180.5441</v>
      </c>
      <c r="I34" s="37">
        <f t="shared" si="25"/>
        <v>139.7705</v>
      </c>
      <c r="J34" s="37">
        <f t="shared" si="25"/>
        <v>575.6955</v>
      </c>
      <c r="K34" s="37">
        <f t="shared" si="25"/>
        <v>268.92560000000003</v>
      </c>
      <c r="L34" s="37">
        <f t="shared" si="25"/>
        <v>753.2233</v>
      </c>
      <c r="M34" s="37">
        <f t="shared" si="25"/>
        <v>4135.058899999999</v>
      </c>
      <c r="N34" s="37">
        <f t="shared" si="25"/>
        <v>1455.1552000000001</v>
      </c>
      <c r="O34" s="38">
        <f t="shared" si="25"/>
        <v>2431.7619999999997</v>
      </c>
      <c r="P34" s="37">
        <f t="shared" si="25"/>
        <v>2305.2443</v>
      </c>
      <c r="Q34" s="37">
        <f t="shared" si="25"/>
        <v>318.2767</v>
      </c>
      <c r="R34" s="37">
        <f t="shared" si="25"/>
        <v>643.213</v>
      </c>
      <c r="S34" s="37">
        <f t="shared" si="25"/>
        <v>685.2754</v>
      </c>
      <c r="T34" s="37">
        <f t="shared" si="25"/>
        <v>1289.2557</v>
      </c>
      <c r="U34" s="37">
        <f t="shared" si="25"/>
        <v>250.5382</v>
      </c>
      <c r="V34" s="37">
        <f t="shared" si="25"/>
        <v>504.8993</v>
      </c>
      <c r="W34" s="37">
        <f t="shared" si="25"/>
        <v>701.7337</v>
      </c>
      <c r="X34" s="37">
        <f t="shared" si="25"/>
        <v>4793.833299999999</v>
      </c>
      <c r="Y34" s="37">
        <f t="shared" si="25"/>
        <v>8591.0154</v>
      </c>
      <c r="Z34" s="39">
        <f t="shared" si="25"/>
        <v>1796.8825</v>
      </c>
      <c r="AA34" s="37">
        <f t="shared" si="25"/>
        <v>5607.1032</v>
      </c>
      <c r="AB34" s="37">
        <f t="shared" si="25"/>
        <v>123153.96809999998</v>
      </c>
      <c r="AC34" s="37">
        <f t="shared" si="25"/>
        <v>23545.802900000002</v>
      </c>
      <c r="AD34" s="37">
        <f t="shared" si="25"/>
        <v>17693.1192</v>
      </c>
      <c r="AE34" s="37">
        <f t="shared" si="25"/>
        <v>2222.6958</v>
      </c>
      <c r="AF34" s="37">
        <f t="shared" si="25"/>
        <v>997.589</v>
      </c>
      <c r="AG34" s="37">
        <f t="shared" si="25"/>
        <v>304.60640000000006</v>
      </c>
      <c r="AH34" s="37">
        <f t="shared" si="25"/>
        <v>183.7352</v>
      </c>
      <c r="AI34" s="37">
        <f t="shared" si="25"/>
        <v>1487.9926999999998</v>
      </c>
      <c r="AJ34" s="37">
        <f t="shared" si="25"/>
        <v>1636.7713</v>
      </c>
      <c r="AK34" s="37">
        <f t="shared" si="25"/>
        <v>563.6873</v>
      </c>
      <c r="AL34" s="39">
        <f t="shared" si="25"/>
        <v>126.2039</v>
      </c>
      <c r="AM34" s="37">
        <f t="shared" si="25"/>
        <v>642.8824</v>
      </c>
      <c r="AN34" s="37">
        <f t="shared" si="25"/>
        <v>436.54900000000004</v>
      </c>
      <c r="AO34" s="37">
        <f t="shared" si="25"/>
        <v>143.3436</v>
      </c>
      <c r="AP34" s="37">
        <f t="shared" si="25"/>
        <v>1662.9634999999998</v>
      </c>
      <c r="AQ34" s="37">
        <f t="shared" si="25"/>
        <v>47.708099999999995</v>
      </c>
      <c r="AR34" s="37">
        <f t="shared" si="25"/>
        <v>208.64920000000004</v>
      </c>
      <c r="AS34" s="37">
        <f t="shared" si="25"/>
        <v>219.8041</v>
      </c>
      <c r="AT34" s="37">
        <f t="shared" si="25"/>
        <v>185.3479</v>
      </c>
      <c r="AU34" s="37">
        <f t="shared" si="25"/>
        <v>227.3138</v>
      </c>
      <c r="AV34" s="37">
        <f t="shared" si="25"/>
        <v>190.9738</v>
      </c>
      <c r="AW34" s="37">
        <f t="shared" si="25"/>
        <v>32.5464</v>
      </c>
      <c r="AX34" s="40">
        <f t="shared" si="25"/>
        <v>213971.6092</v>
      </c>
    </row>
    <row r="35" spans="2:50" ht="12">
      <c r="B35" s="24" t="s">
        <v>71</v>
      </c>
      <c r="C35" s="36">
        <f aca="true" t="shared" si="26" ref="C35:AX35">SUM(C197,C575,C791,C845,C899)</f>
        <v>3301.08</v>
      </c>
      <c r="D35" s="37">
        <f t="shared" si="26"/>
        <v>293.75300000000004</v>
      </c>
      <c r="E35" s="37">
        <f t="shared" si="26"/>
        <v>1388.944</v>
      </c>
      <c r="F35" s="37">
        <f t="shared" si="26"/>
        <v>5568.9744</v>
      </c>
      <c r="G35" s="37">
        <f t="shared" si="26"/>
        <v>386.3037</v>
      </c>
      <c r="H35" s="37">
        <f t="shared" si="26"/>
        <v>652.3708</v>
      </c>
      <c r="I35" s="37">
        <f t="shared" si="26"/>
        <v>2741.9171</v>
      </c>
      <c r="J35" s="37">
        <f t="shared" si="26"/>
        <v>54099.9934</v>
      </c>
      <c r="K35" s="37">
        <f t="shared" si="26"/>
        <v>4265.228400000001</v>
      </c>
      <c r="L35" s="37">
        <f t="shared" si="26"/>
        <v>5623.332700000001</v>
      </c>
      <c r="M35" s="37">
        <f t="shared" si="26"/>
        <v>27471.5745</v>
      </c>
      <c r="N35" s="37">
        <f t="shared" si="26"/>
        <v>22230.019399999997</v>
      </c>
      <c r="O35" s="38">
        <f t="shared" si="26"/>
        <v>10920.9323</v>
      </c>
      <c r="P35" s="37">
        <f t="shared" si="26"/>
        <v>15586.414500000003</v>
      </c>
      <c r="Q35" s="37">
        <f t="shared" si="26"/>
        <v>4195.5921</v>
      </c>
      <c r="R35" s="37">
        <f t="shared" si="26"/>
        <v>6207.6483</v>
      </c>
      <c r="S35" s="37">
        <f t="shared" si="26"/>
        <v>4894.6657</v>
      </c>
      <c r="T35" s="37">
        <f t="shared" si="26"/>
        <v>4241.3452</v>
      </c>
      <c r="U35" s="37">
        <f t="shared" si="26"/>
        <v>1053.5329000000002</v>
      </c>
      <c r="V35" s="37">
        <f t="shared" si="26"/>
        <v>13106.504099999998</v>
      </c>
      <c r="W35" s="37">
        <f t="shared" si="26"/>
        <v>9271.998399999999</v>
      </c>
      <c r="X35" s="37">
        <f t="shared" si="26"/>
        <v>8889.7644</v>
      </c>
      <c r="Y35" s="37">
        <f t="shared" si="26"/>
        <v>68489.2436</v>
      </c>
      <c r="Z35" s="39">
        <f t="shared" si="26"/>
        <v>10277.336000000001</v>
      </c>
      <c r="AA35" s="37">
        <f t="shared" si="26"/>
        <v>26250.9197</v>
      </c>
      <c r="AB35" s="37">
        <f t="shared" si="26"/>
        <v>31383.306699999997</v>
      </c>
      <c r="AC35" s="37">
        <f t="shared" si="26"/>
        <v>686576.8060999999</v>
      </c>
      <c r="AD35" s="37">
        <f t="shared" si="26"/>
        <v>90228.7389</v>
      </c>
      <c r="AE35" s="37">
        <f t="shared" si="26"/>
        <v>33489.2198</v>
      </c>
      <c r="AF35" s="37">
        <f t="shared" si="26"/>
        <v>102062.8557</v>
      </c>
      <c r="AG35" s="37">
        <f t="shared" si="26"/>
        <v>1526.0146</v>
      </c>
      <c r="AH35" s="37">
        <f t="shared" si="26"/>
        <v>1386.9262</v>
      </c>
      <c r="AI35" s="37">
        <f t="shared" si="26"/>
        <v>65898.7383</v>
      </c>
      <c r="AJ35" s="37">
        <f t="shared" si="26"/>
        <v>25436.7993</v>
      </c>
      <c r="AK35" s="37">
        <f t="shared" si="26"/>
        <v>10854.8279</v>
      </c>
      <c r="AL35" s="39">
        <f t="shared" si="26"/>
        <v>2860.4995</v>
      </c>
      <c r="AM35" s="37">
        <f t="shared" si="26"/>
        <v>8564.5771</v>
      </c>
      <c r="AN35" s="37">
        <f t="shared" si="26"/>
        <v>6016.282200000001</v>
      </c>
      <c r="AO35" s="37">
        <f t="shared" si="26"/>
        <v>1414.1152</v>
      </c>
      <c r="AP35" s="37">
        <f t="shared" si="26"/>
        <v>20593.1532</v>
      </c>
      <c r="AQ35" s="37">
        <f t="shared" si="26"/>
        <v>2992.2844999999998</v>
      </c>
      <c r="AR35" s="37">
        <f t="shared" si="26"/>
        <v>2149.9812</v>
      </c>
      <c r="AS35" s="37">
        <f t="shared" si="26"/>
        <v>1961.4846</v>
      </c>
      <c r="AT35" s="37">
        <f t="shared" si="26"/>
        <v>2047.2015999999999</v>
      </c>
      <c r="AU35" s="37">
        <f t="shared" si="26"/>
        <v>4835.0564</v>
      </c>
      <c r="AV35" s="37">
        <f t="shared" si="26"/>
        <v>1466.1462</v>
      </c>
      <c r="AW35" s="37">
        <f t="shared" si="26"/>
        <v>1708.4448</v>
      </c>
      <c r="AX35" s="40">
        <f t="shared" si="26"/>
        <v>1416862.8486000001</v>
      </c>
    </row>
    <row r="36" spans="2:50" ht="12">
      <c r="B36" s="24" t="s">
        <v>72</v>
      </c>
      <c r="C36" s="36">
        <f aca="true" t="shared" si="27" ref="C36:AX36">SUM(C198,C576,C792,C846,C900)</f>
        <v>1426.7316999999998</v>
      </c>
      <c r="D36" s="37">
        <f t="shared" si="27"/>
        <v>276.2448</v>
      </c>
      <c r="E36" s="37">
        <f t="shared" si="27"/>
        <v>956.4555</v>
      </c>
      <c r="F36" s="37">
        <f t="shared" si="27"/>
        <v>2505.6513000000004</v>
      </c>
      <c r="G36" s="37">
        <f t="shared" si="27"/>
        <v>148.6764</v>
      </c>
      <c r="H36" s="37">
        <f t="shared" si="27"/>
        <v>792.7506</v>
      </c>
      <c r="I36" s="37">
        <f t="shared" si="27"/>
        <v>1533.9529</v>
      </c>
      <c r="J36" s="37">
        <f t="shared" si="27"/>
        <v>5329.6997</v>
      </c>
      <c r="K36" s="37">
        <f t="shared" si="27"/>
        <v>2633.9496000000004</v>
      </c>
      <c r="L36" s="37">
        <f t="shared" si="27"/>
        <v>2572.1149000000005</v>
      </c>
      <c r="M36" s="37">
        <f t="shared" si="27"/>
        <v>8496.2571</v>
      </c>
      <c r="N36" s="37">
        <f t="shared" si="27"/>
        <v>18566.667100000002</v>
      </c>
      <c r="O36" s="38">
        <f t="shared" si="27"/>
        <v>8710.8974</v>
      </c>
      <c r="P36" s="37">
        <f t="shared" si="27"/>
        <v>14501.4387</v>
      </c>
      <c r="Q36" s="37">
        <f t="shared" si="27"/>
        <v>3248.6646</v>
      </c>
      <c r="R36" s="37">
        <f t="shared" si="27"/>
        <v>1747.8479</v>
      </c>
      <c r="S36" s="37">
        <f t="shared" si="27"/>
        <v>3189.3783</v>
      </c>
      <c r="T36" s="37">
        <f t="shared" si="27"/>
        <v>3605.6863</v>
      </c>
      <c r="U36" s="37">
        <f t="shared" si="27"/>
        <v>235.6968</v>
      </c>
      <c r="V36" s="37">
        <f t="shared" si="27"/>
        <v>1829.3446999999999</v>
      </c>
      <c r="W36" s="37">
        <f t="shared" si="27"/>
        <v>3701.3935</v>
      </c>
      <c r="X36" s="37">
        <f t="shared" si="27"/>
        <v>6510.2551</v>
      </c>
      <c r="Y36" s="37">
        <f t="shared" si="27"/>
        <v>32950.1528</v>
      </c>
      <c r="Z36" s="39">
        <f t="shared" si="27"/>
        <v>10182.7647</v>
      </c>
      <c r="AA36" s="37">
        <f t="shared" si="27"/>
        <v>20117.126200000002</v>
      </c>
      <c r="AB36" s="37">
        <f t="shared" si="27"/>
        <v>18664.0131</v>
      </c>
      <c r="AC36" s="37">
        <f t="shared" si="27"/>
        <v>133710.5285</v>
      </c>
      <c r="AD36" s="37">
        <f t="shared" si="27"/>
        <v>502215.4898000001</v>
      </c>
      <c r="AE36" s="37">
        <f t="shared" si="27"/>
        <v>13435.8425</v>
      </c>
      <c r="AF36" s="37">
        <f t="shared" si="27"/>
        <v>7496.031999999999</v>
      </c>
      <c r="AG36" s="37">
        <f t="shared" si="27"/>
        <v>2842.9371</v>
      </c>
      <c r="AH36" s="37">
        <f t="shared" si="27"/>
        <v>2563.1634</v>
      </c>
      <c r="AI36" s="37">
        <f t="shared" si="27"/>
        <v>21723.5262</v>
      </c>
      <c r="AJ36" s="37">
        <f t="shared" si="27"/>
        <v>36964.217000000004</v>
      </c>
      <c r="AK36" s="37">
        <f t="shared" si="27"/>
        <v>8189.9051</v>
      </c>
      <c r="AL36" s="39">
        <f t="shared" si="27"/>
        <v>1517.3361000000002</v>
      </c>
      <c r="AM36" s="37">
        <f t="shared" si="27"/>
        <v>12435.8835</v>
      </c>
      <c r="AN36" s="37">
        <f t="shared" si="27"/>
        <v>8840.4637</v>
      </c>
      <c r="AO36" s="37">
        <f t="shared" si="27"/>
        <v>1406.7037</v>
      </c>
      <c r="AP36" s="37">
        <f t="shared" si="27"/>
        <v>30326.329199999996</v>
      </c>
      <c r="AQ36" s="37">
        <f t="shared" si="27"/>
        <v>3146.8860999999997</v>
      </c>
      <c r="AR36" s="37">
        <f t="shared" si="27"/>
        <v>4621.1787</v>
      </c>
      <c r="AS36" s="37">
        <f t="shared" si="27"/>
        <v>955.2906</v>
      </c>
      <c r="AT36" s="37">
        <f t="shared" si="27"/>
        <v>2799.7474</v>
      </c>
      <c r="AU36" s="37">
        <f t="shared" si="27"/>
        <v>894.787</v>
      </c>
      <c r="AV36" s="37">
        <f t="shared" si="27"/>
        <v>2773.4306</v>
      </c>
      <c r="AW36" s="37">
        <f t="shared" si="27"/>
        <v>228.52679999999998</v>
      </c>
      <c r="AX36" s="40">
        <f t="shared" si="27"/>
        <v>973522.0166999999</v>
      </c>
    </row>
    <row r="37" spans="2:50" ht="12">
      <c r="B37" s="24" t="s">
        <v>73</v>
      </c>
      <c r="C37" s="36">
        <f aca="true" t="shared" si="28" ref="C37:AX37">SUM(C199,C577,C793,C847,C901)</f>
        <v>359.134</v>
      </c>
      <c r="D37" s="37">
        <f t="shared" si="28"/>
        <v>3.2104</v>
      </c>
      <c r="E37" s="37">
        <f t="shared" si="28"/>
        <v>9.5568</v>
      </c>
      <c r="F37" s="37">
        <f t="shared" si="28"/>
        <v>703.2515999999999</v>
      </c>
      <c r="G37" s="37">
        <f t="shared" si="28"/>
        <v>22.8206</v>
      </c>
      <c r="H37" s="37">
        <f t="shared" si="28"/>
        <v>8.6666</v>
      </c>
      <c r="I37" s="37">
        <f t="shared" si="28"/>
        <v>83.10220000000001</v>
      </c>
      <c r="J37" s="37">
        <f t="shared" si="28"/>
        <v>252.8031</v>
      </c>
      <c r="K37" s="37">
        <f t="shared" si="28"/>
        <v>424.66179999999997</v>
      </c>
      <c r="L37" s="37">
        <f t="shared" si="28"/>
        <v>404.5258</v>
      </c>
      <c r="M37" s="37">
        <f t="shared" si="28"/>
        <v>1324.3671</v>
      </c>
      <c r="N37" s="37">
        <f t="shared" si="28"/>
        <v>275.14459999999997</v>
      </c>
      <c r="O37" s="38">
        <f t="shared" si="28"/>
        <v>348.507</v>
      </c>
      <c r="P37" s="37">
        <f t="shared" si="28"/>
        <v>536.8870999999999</v>
      </c>
      <c r="Q37" s="37">
        <f t="shared" si="28"/>
        <v>156.042</v>
      </c>
      <c r="R37" s="37">
        <f t="shared" si="28"/>
        <v>60.1049</v>
      </c>
      <c r="S37" s="37">
        <f t="shared" si="28"/>
        <v>100.756</v>
      </c>
      <c r="T37" s="37">
        <f t="shared" si="28"/>
        <v>283.9391</v>
      </c>
      <c r="U37" s="37">
        <f t="shared" si="28"/>
        <v>20.7262</v>
      </c>
      <c r="V37" s="37">
        <f t="shared" si="28"/>
        <v>88.0699</v>
      </c>
      <c r="W37" s="37">
        <f t="shared" si="28"/>
        <v>371.554</v>
      </c>
      <c r="X37" s="37">
        <f t="shared" si="28"/>
        <v>2266.8052</v>
      </c>
      <c r="Y37" s="37">
        <f t="shared" si="28"/>
        <v>1688.382</v>
      </c>
      <c r="Z37" s="39">
        <f t="shared" si="28"/>
        <v>4548.3503</v>
      </c>
      <c r="AA37" s="37">
        <f t="shared" si="28"/>
        <v>1078.3224</v>
      </c>
      <c r="AB37" s="37">
        <f t="shared" si="28"/>
        <v>3688.4132</v>
      </c>
      <c r="AC37" s="37">
        <f t="shared" si="28"/>
        <v>7510.667099999999</v>
      </c>
      <c r="AD37" s="37">
        <f t="shared" si="28"/>
        <v>3437.1365</v>
      </c>
      <c r="AE37" s="37">
        <f t="shared" si="28"/>
        <v>26824.417100000002</v>
      </c>
      <c r="AF37" s="37">
        <f t="shared" si="28"/>
        <v>312.1893</v>
      </c>
      <c r="AG37" s="37">
        <f t="shared" si="28"/>
        <v>4.5221</v>
      </c>
      <c r="AH37" s="37">
        <f t="shared" si="28"/>
        <v>27.1829</v>
      </c>
      <c r="AI37" s="37">
        <f t="shared" si="28"/>
        <v>657.8957</v>
      </c>
      <c r="AJ37" s="37">
        <f t="shared" si="28"/>
        <v>416.3796</v>
      </c>
      <c r="AK37" s="37">
        <f t="shared" si="28"/>
        <v>67.8351</v>
      </c>
      <c r="AL37" s="39">
        <f t="shared" si="28"/>
        <v>76.3809</v>
      </c>
      <c r="AM37" s="37">
        <f t="shared" si="28"/>
        <v>55.330200000000005</v>
      </c>
      <c r="AN37" s="37">
        <f t="shared" si="28"/>
        <v>45.3952</v>
      </c>
      <c r="AO37" s="37">
        <f t="shared" si="28"/>
        <v>57.79900000000001</v>
      </c>
      <c r="AP37" s="37">
        <f t="shared" si="28"/>
        <v>386.66740000000004</v>
      </c>
      <c r="AQ37" s="37">
        <f t="shared" si="28"/>
        <v>204.39139999999998</v>
      </c>
      <c r="AR37" s="37">
        <f t="shared" si="28"/>
        <v>9.9348</v>
      </c>
      <c r="AS37" s="37">
        <f t="shared" si="28"/>
        <v>15.665</v>
      </c>
      <c r="AT37" s="37">
        <f t="shared" si="28"/>
        <v>150.882</v>
      </c>
      <c r="AU37" s="37">
        <f t="shared" si="28"/>
        <v>33.3494</v>
      </c>
      <c r="AV37" s="37">
        <f t="shared" si="28"/>
        <v>39.6217</v>
      </c>
      <c r="AW37" s="37">
        <f t="shared" si="28"/>
        <v>2.645</v>
      </c>
      <c r="AX37" s="40">
        <f t="shared" si="28"/>
        <v>59444.3913</v>
      </c>
    </row>
    <row r="38" spans="2:50" ht="12">
      <c r="B38" s="27" t="s">
        <v>92</v>
      </c>
      <c r="C38" s="51">
        <f aca="true" t="shared" si="29" ref="C38:AX38">SUM(C200,C578,C794,C848,C902)</f>
        <v>2821.3850999999995</v>
      </c>
      <c r="D38" s="52">
        <f t="shared" si="29"/>
        <v>178.89139999999998</v>
      </c>
      <c r="E38" s="52">
        <f t="shared" si="29"/>
        <v>42.0959</v>
      </c>
      <c r="F38" s="52">
        <f t="shared" si="29"/>
        <v>595.8805</v>
      </c>
      <c r="G38" s="52">
        <f t="shared" si="29"/>
        <v>5.9239</v>
      </c>
      <c r="H38" s="52">
        <f t="shared" si="29"/>
        <v>93.29329999999999</v>
      </c>
      <c r="I38" s="52">
        <f t="shared" si="29"/>
        <v>223.5496</v>
      </c>
      <c r="J38" s="52">
        <f t="shared" si="29"/>
        <v>869.9086</v>
      </c>
      <c r="K38" s="52">
        <f t="shared" si="29"/>
        <v>217.9488</v>
      </c>
      <c r="L38" s="52">
        <f t="shared" si="29"/>
        <v>187.7775</v>
      </c>
      <c r="M38" s="52">
        <f t="shared" si="29"/>
        <v>1119.4238</v>
      </c>
      <c r="N38" s="52">
        <f t="shared" si="29"/>
        <v>2686.7623000000003</v>
      </c>
      <c r="O38" s="53">
        <f t="shared" si="29"/>
        <v>4983.3006</v>
      </c>
      <c r="P38" s="52">
        <f t="shared" si="29"/>
        <v>3382.7360999999996</v>
      </c>
      <c r="Q38" s="52">
        <f t="shared" si="29"/>
        <v>324.9879</v>
      </c>
      <c r="R38" s="52">
        <f t="shared" si="29"/>
        <v>598.7239999999999</v>
      </c>
      <c r="S38" s="52">
        <f t="shared" si="29"/>
        <v>681.1066</v>
      </c>
      <c r="T38" s="52">
        <f t="shared" si="29"/>
        <v>71.5305</v>
      </c>
      <c r="U38" s="52">
        <f t="shared" si="29"/>
        <v>4.6573</v>
      </c>
      <c r="V38" s="52">
        <f t="shared" si="29"/>
        <v>90.7693</v>
      </c>
      <c r="W38" s="52">
        <f t="shared" si="29"/>
        <v>720.3265</v>
      </c>
      <c r="X38" s="52">
        <f t="shared" si="29"/>
        <v>1038.8636999999999</v>
      </c>
      <c r="Y38" s="52">
        <f t="shared" si="29"/>
        <v>5965.5395</v>
      </c>
      <c r="Z38" s="54">
        <f t="shared" si="29"/>
        <v>3030.861</v>
      </c>
      <c r="AA38" s="52">
        <f t="shared" si="29"/>
        <v>442.6232</v>
      </c>
      <c r="AB38" s="52">
        <f t="shared" si="29"/>
        <v>1268.4575</v>
      </c>
      <c r="AC38" s="52">
        <f t="shared" si="29"/>
        <v>21609.6309</v>
      </c>
      <c r="AD38" s="52">
        <f t="shared" si="29"/>
        <v>9624.4779</v>
      </c>
      <c r="AE38" s="52">
        <f t="shared" si="29"/>
        <v>2627.1787</v>
      </c>
      <c r="AF38" s="52">
        <f t="shared" si="29"/>
        <v>100340.3402</v>
      </c>
      <c r="AG38" s="52">
        <f t="shared" si="29"/>
        <v>143.981</v>
      </c>
      <c r="AH38" s="52">
        <f t="shared" si="29"/>
        <v>2.5124</v>
      </c>
      <c r="AI38" s="52">
        <f t="shared" si="29"/>
        <v>3595.3235999999997</v>
      </c>
      <c r="AJ38" s="52">
        <f t="shared" si="29"/>
        <v>1745.0599</v>
      </c>
      <c r="AK38" s="52">
        <f t="shared" si="29"/>
        <v>644.2774</v>
      </c>
      <c r="AL38" s="54">
        <f t="shared" si="29"/>
        <v>1125.6868</v>
      </c>
      <c r="AM38" s="52">
        <f t="shared" si="29"/>
        <v>3627.2689</v>
      </c>
      <c r="AN38" s="52">
        <f t="shared" si="29"/>
        <v>638.7058999999999</v>
      </c>
      <c r="AO38" s="52">
        <f t="shared" si="29"/>
        <v>541.5024999999999</v>
      </c>
      <c r="AP38" s="52">
        <f t="shared" si="29"/>
        <v>4045.418</v>
      </c>
      <c r="AQ38" s="52">
        <f t="shared" si="29"/>
        <v>181.3251</v>
      </c>
      <c r="AR38" s="52">
        <f t="shared" si="29"/>
        <v>129.10139999999998</v>
      </c>
      <c r="AS38" s="52">
        <f t="shared" si="29"/>
        <v>729.4353000000001</v>
      </c>
      <c r="AT38" s="52">
        <f t="shared" si="29"/>
        <v>271.0108</v>
      </c>
      <c r="AU38" s="52">
        <f t="shared" si="29"/>
        <v>512.7708</v>
      </c>
      <c r="AV38" s="52">
        <f t="shared" si="29"/>
        <v>1414.7199</v>
      </c>
      <c r="AW38" s="52">
        <f t="shared" si="29"/>
        <v>727.3638</v>
      </c>
      <c r="AX38" s="55">
        <f t="shared" si="29"/>
        <v>185924.4156</v>
      </c>
    </row>
    <row r="39" spans="2:50" ht="12">
      <c r="B39" s="24" t="s">
        <v>74</v>
      </c>
      <c r="C39" s="36">
        <f aca="true" t="shared" si="30" ref="C39:AX39">SUM(C201,C579,C795,C849,C903)</f>
        <v>30.604100000000003</v>
      </c>
      <c r="D39" s="37">
        <f t="shared" si="30"/>
        <v>0.147</v>
      </c>
      <c r="E39" s="37">
        <f t="shared" si="30"/>
        <v>0.3391</v>
      </c>
      <c r="F39" s="37">
        <f t="shared" si="30"/>
        <v>100.3603</v>
      </c>
      <c r="G39" s="37">
        <f t="shared" si="30"/>
        <v>2.9943</v>
      </c>
      <c r="H39" s="37">
        <f t="shared" si="30"/>
        <v>74.36</v>
      </c>
      <c r="I39" s="37">
        <f t="shared" si="30"/>
        <v>17.6969</v>
      </c>
      <c r="J39" s="37">
        <f t="shared" si="30"/>
        <v>217.00119999999998</v>
      </c>
      <c r="K39" s="37">
        <f t="shared" si="30"/>
        <v>54.055</v>
      </c>
      <c r="L39" s="37">
        <f t="shared" si="30"/>
        <v>237.39260000000002</v>
      </c>
      <c r="M39" s="37">
        <f t="shared" si="30"/>
        <v>365.4923</v>
      </c>
      <c r="N39" s="37">
        <f t="shared" si="30"/>
        <v>45.525099999999995</v>
      </c>
      <c r="O39" s="38">
        <f t="shared" si="30"/>
        <v>498.8604</v>
      </c>
      <c r="P39" s="37">
        <f t="shared" si="30"/>
        <v>300.5778</v>
      </c>
      <c r="Q39" s="37">
        <f t="shared" si="30"/>
        <v>38.6364</v>
      </c>
      <c r="R39" s="37">
        <f t="shared" si="30"/>
        <v>211.4456</v>
      </c>
      <c r="S39" s="37">
        <f t="shared" si="30"/>
        <v>32.0291</v>
      </c>
      <c r="T39" s="37">
        <f t="shared" si="30"/>
        <v>206.7129</v>
      </c>
      <c r="U39" s="37">
        <f t="shared" si="30"/>
        <v>25.709600000000002</v>
      </c>
      <c r="V39" s="37">
        <f t="shared" si="30"/>
        <v>192.02720000000002</v>
      </c>
      <c r="W39" s="37">
        <f t="shared" si="30"/>
        <v>658.3713</v>
      </c>
      <c r="X39" s="37">
        <f t="shared" si="30"/>
        <v>714.7376999999999</v>
      </c>
      <c r="Y39" s="37">
        <f t="shared" si="30"/>
        <v>1692.9111</v>
      </c>
      <c r="Z39" s="39">
        <f t="shared" si="30"/>
        <v>192.89759999999998</v>
      </c>
      <c r="AA39" s="37">
        <f t="shared" si="30"/>
        <v>655.5591999999999</v>
      </c>
      <c r="AB39" s="37">
        <f t="shared" si="30"/>
        <v>1501.1293</v>
      </c>
      <c r="AC39" s="37">
        <f t="shared" si="30"/>
        <v>4218.355100000001</v>
      </c>
      <c r="AD39" s="37">
        <f t="shared" si="30"/>
        <v>3769.1592</v>
      </c>
      <c r="AE39" s="37">
        <f t="shared" si="30"/>
        <v>280.9238</v>
      </c>
      <c r="AF39" s="37">
        <f t="shared" si="30"/>
        <v>80.7998</v>
      </c>
      <c r="AG39" s="37">
        <f t="shared" si="30"/>
        <v>35326.4908</v>
      </c>
      <c r="AH39" s="37">
        <f t="shared" si="30"/>
        <v>1514.6348</v>
      </c>
      <c r="AI39" s="37">
        <f t="shared" si="30"/>
        <v>1581.7983</v>
      </c>
      <c r="AJ39" s="37">
        <f t="shared" si="30"/>
        <v>612.7394</v>
      </c>
      <c r="AK39" s="37">
        <f t="shared" si="30"/>
        <v>234.0337</v>
      </c>
      <c r="AL39" s="39">
        <f t="shared" si="30"/>
        <v>10.5765</v>
      </c>
      <c r="AM39" s="37">
        <f t="shared" si="30"/>
        <v>262.3706</v>
      </c>
      <c r="AN39" s="37">
        <f t="shared" si="30"/>
        <v>8.7522</v>
      </c>
      <c r="AO39" s="37">
        <f t="shared" si="30"/>
        <v>53.7896</v>
      </c>
      <c r="AP39" s="37">
        <f t="shared" si="30"/>
        <v>470.3784</v>
      </c>
      <c r="AQ39" s="37">
        <f t="shared" si="30"/>
        <v>296.1329</v>
      </c>
      <c r="AR39" s="37">
        <f t="shared" si="30"/>
        <v>22.2065</v>
      </c>
      <c r="AS39" s="37">
        <f t="shared" si="30"/>
        <v>16.1095</v>
      </c>
      <c r="AT39" s="37">
        <f t="shared" si="30"/>
        <v>17.8965</v>
      </c>
      <c r="AU39" s="37">
        <f t="shared" si="30"/>
        <v>68.1869</v>
      </c>
      <c r="AV39" s="37">
        <f t="shared" si="30"/>
        <v>269.8599</v>
      </c>
      <c r="AW39" s="37">
        <f t="shared" si="30"/>
        <v>2.6088</v>
      </c>
      <c r="AX39" s="40">
        <f t="shared" si="30"/>
        <v>57185.37630000001</v>
      </c>
    </row>
    <row r="40" spans="2:50" ht="12">
      <c r="B40" s="24" t="s">
        <v>75</v>
      </c>
      <c r="C40" s="36">
        <f aca="true" t="shared" si="31" ref="C40:AX40">SUM(C202,C580,C796,C850,C904)</f>
        <v>4.4023</v>
      </c>
      <c r="D40" s="37">
        <f t="shared" si="31"/>
        <v>0</v>
      </c>
      <c r="E40" s="37">
        <f t="shared" si="31"/>
        <v>2.0789</v>
      </c>
      <c r="F40" s="37">
        <f t="shared" si="31"/>
        <v>60.0413</v>
      </c>
      <c r="G40" s="37">
        <f t="shared" si="31"/>
        <v>1.3067</v>
      </c>
      <c r="H40" s="37">
        <f t="shared" si="31"/>
        <v>0.957</v>
      </c>
      <c r="I40" s="37">
        <f t="shared" si="31"/>
        <v>1.9552999999999998</v>
      </c>
      <c r="J40" s="37">
        <f t="shared" si="31"/>
        <v>43.099199999999996</v>
      </c>
      <c r="K40" s="37">
        <f t="shared" si="31"/>
        <v>65.0529</v>
      </c>
      <c r="L40" s="37">
        <f t="shared" si="31"/>
        <v>0.2215</v>
      </c>
      <c r="M40" s="37">
        <f t="shared" si="31"/>
        <v>106.3131</v>
      </c>
      <c r="N40" s="37">
        <f t="shared" si="31"/>
        <v>140.152</v>
      </c>
      <c r="O40" s="38">
        <f t="shared" si="31"/>
        <v>370.967</v>
      </c>
      <c r="P40" s="37">
        <f t="shared" si="31"/>
        <v>278.8082</v>
      </c>
      <c r="Q40" s="37">
        <f t="shared" si="31"/>
        <v>1486.5188999999998</v>
      </c>
      <c r="R40" s="37">
        <f t="shared" si="31"/>
        <v>89.9933</v>
      </c>
      <c r="S40" s="37">
        <f t="shared" si="31"/>
        <v>6.0237</v>
      </c>
      <c r="T40" s="37">
        <f t="shared" si="31"/>
        <v>63.32340000000001</v>
      </c>
      <c r="U40" s="37">
        <f t="shared" si="31"/>
        <v>0.2036</v>
      </c>
      <c r="V40" s="37">
        <f t="shared" si="31"/>
        <v>2.2351</v>
      </c>
      <c r="W40" s="37">
        <f t="shared" si="31"/>
        <v>101.5344</v>
      </c>
      <c r="X40" s="37">
        <f t="shared" si="31"/>
        <v>200.4099</v>
      </c>
      <c r="Y40" s="37">
        <f t="shared" si="31"/>
        <v>413.72749999999996</v>
      </c>
      <c r="Z40" s="39">
        <f t="shared" si="31"/>
        <v>545.0532000000001</v>
      </c>
      <c r="AA40" s="37">
        <f t="shared" si="31"/>
        <v>410.9818</v>
      </c>
      <c r="AB40" s="37">
        <f t="shared" si="31"/>
        <v>136.40200000000002</v>
      </c>
      <c r="AC40" s="37">
        <f t="shared" si="31"/>
        <v>2113.7834</v>
      </c>
      <c r="AD40" s="37">
        <f t="shared" si="31"/>
        <v>4311.2138</v>
      </c>
      <c r="AE40" s="37">
        <f t="shared" si="31"/>
        <v>86.5235</v>
      </c>
      <c r="AF40" s="37">
        <f t="shared" si="31"/>
        <v>16.9985</v>
      </c>
      <c r="AG40" s="37">
        <f t="shared" si="31"/>
        <v>16946.6041</v>
      </c>
      <c r="AH40" s="37">
        <f t="shared" si="31"/>
        <v>62852.139800000004</v>
      </c>
      <c r="AI40" s="37">
        <f t="shared" si="31"/>
        <v>2195.0422</v>
      </c>
      <c r="AJ40" s="37">
        <f t="shared" si="31"/>
        <v>3846.8562</v>
      </c>
      <c r="AK40" s="37">
        <f t="shared" si="31"/>
        <v>3133.4006</v>
      </c>
      <c r="AL40" s="39">
        <f t="shared" si="31"/>
        <v>113.2595</v>
      </c>
      <c r="AM40" s="37">
        <f t="shared" si="31"/>
        <v>202.4362</v>
      </c>
      <c r="AN40" s="37">
        <f t="shared" si="31"/>
        <v>246.6113</v>
      </c>
      <c r="AO40" s="37">
        <f t="shared" si="31"/>
        <v>62.7913</v>
      </c>
      <c r="AP40" s="37">
        <f t="shared" si="31"/>
        <v>856.6678999999999</v>
      </c>
      <c r="AQ40" s="37">
        <f t="shared" si="31"/>
        <v>2.6087</v>
      </c>
      <c r="AR40" s="37">
        <f t="shared" si="31"/>
        <v>4.2479</v>
      </c>
      <c r="AS40" s="37">
        <f t="shared" si="31"/>
        <v>139.3617</v>
      </c>
      <c r="AT40" s="37">
        <f t="shared" si="31"/>
        <v>501.6334</v>
      </c>
      <c r="AU40" s="37">
        <f t="shared" si="31"/>
        <v>0</v>
      </c>
      <c r="AV40" s="37">
        <f t="shared" si="31"/>
        <v>29.6228</v>
      </c>
      <c r="AW40" s="37">
        <f t="shared" si="31"/>
        <v>0</v>
      </c>
      <c r="AX40" s="40">
        <f t="shared" si="31"/>
        <v>102193.56499999999</v>
      </c>
    </row>
    <row r="41" spans="2:50" ht="12">
      <c r="B41" s="24" t="s">
        <v>76</v>
      </c>
      <c r="C41" s="36">
        <f aca="true" t="shared" si="32" ref="C41:AX41">SUM(C203,C581,C797,C851,C905)</f>
        <v>737.6428999999999</v>
      </c>
      <c r="D41" s="37">
        <f t="shared" si="32"/>
        <v>56.5784</v>
      </c>
      <c r="E41" s="37">
        <f t="shared" si="32"/>
        <v>4626.4403999999995</v>
      </c>
      <c r="F41" s="37">
        <f t="shared" si="32"/>
        <v>342.1861</v>
      </c>
      <c r="G41" s="37">
        <f t="shared" si="32"/>
        <v>22.4278</v>
      </c>
      <c r="H41" s="37">
        <f t="shared" si="32"/>
        <v>126.8714</v>
      </c>
      <c r="I41" s="37">
        <f t="shared" si="32"/>
        <v>356.8035</v>
      </c>
      <c r="J41" s="37">
        <f t="shared" si="32"/>
        <v>3924.8441000000003</v>
      </c>
      <c r="K41" s="37">
        <f t="shared" si="32"/>
        <v>1692.2044999999998</v>
      </c>
      <c r="L41" s="37">
        <f t="shared" si="32"/>
        <v>558.6007999999999</v>
      </c>
      <c r="M41" s="37">
        <f t="shared" si="32"/>
        <v>2796.6991000000003</v>
      </c>
      <c r="N41" s="37">
        <f t="shared" si="32"/>
        <v>6525.4344</v>
      </c>
      <c r="O41" s="38">
        <f t="shared" si="32"/>
        <v>33951.483199999995</v>
      </c>
      <c r="P41" s="37">
        <f t="shared" si="32"/>
        <v>7967.2482</v>
      </c>
      <c r="Q41" s="37">
        <f t="shared" si="32"/>
        <v>3487.2751</v>
      </c>
      <c r="R41" s="37">
        <f t="shared" si="32"/>
        <v>2217.3037999999997</v>
      </c>
      <c r="S41" s="37">
        <f t="shared" si="32"/>
        <v>343.60080000000005</v>
      </c>
      <c r="T41" s="37">
        <f t="shared" si="32"/>
        <v>1047.2934</v>
      </c>
      <c r="U41" s="37">
        <f t="shared" si="32"/>
        <v>79.23519999999999</v>
      </c>
      <c r="V41" s="37">
        <f t="shared" si="32"/>
        <v>411.4972</v>
      </c>
      <c r="W41" s="37">
        <f t="shared" si="32"/>
        <v>1313.7338</v>
      </c>
      <c r="X41" s="37">
        <f t="shared" si="32"/>
        <v>3344.305</v>
      </c>
      <c r="Y41" s="37">
        <f t="shared" si="32"/>
        <v>9880.7581</v>
      </c>
      <c r="Z41" s="39">
        <f t="shared" si="32"/>
        <v>4197.2358</v>
      </c>
      <c r="AA41" s="37">
        <f t="shared" si="32"/>
        <v>1886.7217000000003</v>
      </c>
      <c r="AB41" s="37">
        <f t="shared" si="32"/>
        <v>2281.7936999999997</v>
      </c>
      <c r="AC41" s="37">
        <f t="shared" si="32"/>
        <v>19834.6882</v>
      </c>
      <c r="AD41" s="37">
        <f t="shared" si="32"/>
        <v>41980.2642</v>
      </c>
      <c r="AE41" s="37">
        <f t="shared" si="32"/>
        <v>1133.8951</v>
      </c>
      <c r="AF41" s="37">
        <f t="shared" si="32"/>
        <v>6524.4774</v>
      </c>
      <c r="AG41" s="37">
        <f t="shared" si="32"/>
        <v>6912.5673</v>
      </c>
      <c r="AH41" s="37">
        <f t="shared" si="32"/>
        <v>4118.280900000001</v>
      </c>
      <c r="AI41" s="37">
        <f t="shared" si="32"/>
        <v>413683.227</v>
      </c>
      <c r="AJ41" s="37">
        <f t="shared" si="32"/>
        <v>70252.6364</v>
      </c>
      <c r="AK41" s="37">
        <f t="shared" si="32"/>
        <v>16993.6023</v>
      </c>
      <c r="AL41" s="39">
        <f t="shared" si="32"/>
        <v>2586.7191000000003</v>
      </c>
      <c r="AM41" s="37">
        <f t="shared" si="32"/>
        <v>13035.033</v>
      </c>
      <c r="AN41" s="37">
        <f t="shared" si="32"/>
        <v>11282.9596</v>
      </c>
      <c r="AO41" s="37">
        <f t="shared" si="32"/>
        <v>987.5183</v>
      </c>
      <c r="AP41" s="37">
        <f t="shared" si="32"/>
        <v>8927.0594</v>
      </c>
      <c r="AQ41" s="37">
        <f t="shared" si="32"/>
        <v>1094.4903</v>
      </c>
      <c r="AR41" s="37">
        <f t="shared" si="32"/>
        <v>1745.9410000000003</v>
      </c>
      <c r="AS41" s="37">
        <f t="shared" si="32"/>
        <v>9546.2708</v>
      </c>
      <c r="AT41" s="37">
        <f t="shared" si="32"/>
        <v>1672.5772</v>
      </c>
      <c r="AU41" s="37">
        <f t="shared" si="32"/>
        <v>3454.7774</v>
      </c>
      <c r="AV41" s="37">
        <f t="shared" si="32"/>
        <v>6213.0015</v>
      </c>
      <c r="AW41" s="37">
        <f t="shared" si="32"/>
        <v>354.70630000000006</v>
      </c>
      <c r="AX41" s="40">
        <f t="shared" si="32"/>
        <v>736510.9111</v>
      </c>
    </row>
    <row r="42" spans="2:50" ht="12">
      <c r="B42" s="24" t="s">
        <v>77</v>
      </c>
      <c r="C42" s="36">
        <f aca="true" t="shared" si="33" ref="C42:AX42">SUM(C204,C582,C798,C852,C906)</f>
        <v>15498.8205</v>
      </c>
      <c r="D42" s="37">
        <f t="shared" si="33"/>
        <v>65.5904</v>
      </c>
      <c r="E42" s="37">
        <f t="shared" si="33"/>
        <v>76.994</v>
      </c>
      <c r="F42" s="37">
        <f t="shared" si="33"/>
        <v>2457.3174</v>
      </c>
      <c r="G42" s="37">
        <f t="shared" si="33"/>
        <v>97.3581</v>
      </c>
      <c r="H42" s="37">
        <f t="shared" si="33"/>
        <v>149.2611</v>
      </c>
      <c r="I42" s="37">
        <f t="shared" si="33"/>
        <v>173.20340000000002</v>
      </c>
      <c r="J42" s="37">
        <f t="shared" si="33"/>
        <v>1116.0908</v>
      </c>
      <c r="K42" s="37">
        <f t="shared" si="33"/>
        <v>394.41159999999996</v>
      </c>
      <c r="L42" s="37">
        <f t="shared" si="33"/>
        <v>412.6978</v>
      </c>
      <c r="M42" s="37">
        <f t="shared" si="33"/>
        <v>2195.141</v>
      </c>
      <c r="N42" s="37">
        <f t="shared" si="33"/>
        <v>5979.5286</v>
      </c>
      <c r="O42" s="38">
        <f t="shared" si="33"/>
        <v>676.0238999999998</v>
      </c>
      <c r="P42" s="37">
        <f t="shared" si="33"/>
        <v>2590.6627</v>
      </c>
      <c r="Q42" s="37">
        <f t="shared" si="33"/>
        <v>367.9583</v>
      </c>
      <c r="R42" s="37">
        <f t="shared" si="33"/>
        <v>1364.8583</v>
      </c>
      <c r="S42" s="37">
        <f t="shared" si="33"/>
        <v>1009.9875999999999</v>
      </c>
      <c r="T42" s="37">
        <f t="shared" si="33"/>
        <v>138.20360000000002</v>
      </c>
      <c r="U42" s="37">
        <f t="shared" si="33"/>
        <v>72.9104</v>
      </c>
      <c r="V42" s="37">
        <f t="shared" si="33"/>
        <v>1847.8110000000001</v>
      </c>
      <c r="W42" s="37">
        <f t="shared" si="33"/>
        <v>2032.4617</v>
      </c>
      <c r="X42" s="37">
        <f t="shared" si="33"/>
        <v>1927.2262999999998</v>
      </c>
      <c r="Y42" s="37">
        <f t="shared" si="33"/>
        <v>24438.1307</v>
      </c>
      <c r="Z42" s="39">
        <f t="shared" si="33"/>
        <v>2857.8424999999997</v>
      </c>
      <c r="AA42" s="37">
        <f t="shared" si="33"/>
        <v>1529.3243</v>
      </c>
      <c r="AB42" s="37">
        <f t="shared" si="33"/>
        <v>648.3689999999999</v>
      </c>
      <c r="AC42" s="37">
        <f t="shared" si="33"/>
        <v>34351.6591</v>
      </c>
      <c r="AD42" s="37">
        <f t="shared" si="33"/>
        <v>12464.4254</v>
      </c>
      <c r="AE42" s="37">
        <f t="shared" si="33"/>
        <v>270.8632</v>
      </c>
      <c r="AF42" s="37">
        <f t="shared" si="33"/>
        <v>372.01099999999997</v>
      </c>
      <c r="AG42" s="37">
        <f t="shared" si="33"/>
        <v>1891.9258000000002</v>
      </c>
      <c r="AH42" s="37">
        <f t="shared" si="33"/>
        <v>3020.1117000000004</v>
      </c>
      <c r="AI42" s="37">
        <f t="shared" si="33"/>
        <v>17900.3845</v>
      </c>
      <c r="AJ42" s="37">
        <f t="shared" si="33"/>
        <v>392840.8837</v>
      </c>
      <c r="AK42" s="37">
        <f t="shared" si="33"/>
        <v>19439.3587</v>
      </c>
      <c r="AL42" s="39">
        <f t="shared" si="33"/>
        <v>3210.0096</v>
      </c>
      <c r="AM42" s="37">
        <f t="shared" si="33"/>
        <v>3774.1448</v>
      </c>
      <c r="AN42" s="37">
        <f t="shared" si="33"/>
        <v>26898.2448</v>
      </c>
      <c r="AO42" s="37">
        <f t="shared" si="33"/>
        <v>272.7423</v>
      </c>
      <c r="AP42" s="37">
        <f t="shared" si="33"/>
        <v>12231.672499999999</v>
      </c>
      <c r="AQ42" s="37">
        <f t="shared" si="33"/>
        <v>500.60260000000005</v>
      </c>
      <c r="AR42" s="37">
        <f t="shared" si="33"/>
        <v>5870.2137999999995</v>
      </c>
      <c r="AS42" s="37">
        <f t="shared" si="33"/>
        <v>2545.8822</v>
      </c>
      <c r="AT42" s="37">
        <f t="shared" si="33"/>
        <v>316.6667</v>
      </c>
      <c r="AU42" s="37">
        <f t="shared" si="33"/>
        <v>217.50369999999998</v>
      </c>
      <c r="AV42" s="37">
        <f t="shared" si="33"/>
        <v>189.8173</v>
      </c>
      <c r="AW42" s="37">
        <f t="shared" si="33"/>
        <v>45.112899999999996</v>
      </c>
      <c r="AX42" s="40">
        <f t="shared" si="33"/>
        <v>608742.4213</v>
      </c>
    </row>
    <row r="43" spans="2:50" ht="12">
      <c r="B43" s="24" t="s">
        <v>78</v>
      </c>
      <c r="C43" s="36">
        <f aca="true" t="shared" si="34" ref="C43:AX43">SUM(C205,C583,C799,C853,C907)</f>
        <v>5925.2073</v>
      </c>
      <c r="D43" s="37">
        <f t="shared" si="34"/>
        <v>9.3815</v>
      </c>
      <c r="E43" s="37">
        <f t="shared" si="34"/>
        <v>80.9101</v>
      </c>
      <c r="F43" s="37">
        <f t="shared" si="34"/>
        <v>631.3473</v>
      </c>
      <c r="G43" s="37">
        <f t="shared" si="34"/>
        <v>5341.1662</v>
      </c>
      <c r="H43" s="37">
        <f t="shared" si="34"/>
        <v>146.534</v>
      </c>
      <c r="I43" s="37">
        <f t="shared" si="34"/>
        <v>1620.985</v>
      </c>
      <c r="J43" s="37">
        <f t="shared" si="34"/>
        <v>683.7539999999999</v>
      </c>
      <c r="K43" s="37">
        <f t="shared" si="34"/>
        <v>893.9091</v>
      </c>
      <c r="L43" s="37">
        <f t="shared" si="34"/>
        <v>900.6767</v>
      </c>
      <c r="M43" s="37">
        <f t="shared" si="34"/>
        <v>6740.2522</v>
      </c>
      <c r="N43" s="37">
        <f t="shared" si="34"/>
        <v>16434.114999999998</v>
      </c>
      <c r="O43" s="38">
        <f t="shared" si="34"/>
        <v>22402.5594</v>
      </c>
      <c r="P43" s="37">
        <f t="shared" si="34"/>
        <v>7352.223099999999</v>
      </c>
      <c r="Q43" s="37">
        <f t="shared" si="34"/>
        <v>12496.914</v>
      </c>
      <c r="R43" s="37">
        <f t="shared" si="34"/>
        <v>523.8289</v>
      </c>
      <c r="S43" s="37">
        <f t="shared" si="34"/>
        <v>5391.5157</v>
      </c>
      <c r="T43" s="37">
        <f t="shared" si="34"/>
        <v>3666.2720999999997</v>
      </c>
      <c r="U43" s="37">
        <f t="shared" si="34"/>
        <v>85.87140000000001</v>
      </c>
      <c r="V43" s="37">
        <f t="shared" si="34"/>
        <v>281.9977</v>
      </c>
      <c r="W43" s="37">
        <f t="shared" si="34"/>
        <v>286.2531</v>
      </c>
      <c r="X43" s="37">
        <f t="shared" si="34"/>
        <v>2657.8033</v>
      </c>
      <c r="Y43" s="37">
        <f t="shared" si="34"/>
        <v>10682.428</v>
      </c>
      <c r="Z43" s="39">
        <f t="shared" si="34"/>
        <v>3238.1042</v>
      </c>
      <c r="AA43" s="37">
        <f t="shared" si="34"/>
        <v>1114.9529</v>
      </c>
      <c r="AB43" s="37">
        <f t="shared" si="34"/>
        <v>390.6705</v>
      </c>
      <c r="AC43" s="37">
        <f t="shared" si="34"/>
        <v>20265.209</v>
      </c>
      <c r="AD43" s="37">
        <f t="shared" si="34"/>
        <v>90412.2924</v>
      </c>
      <c r="AE43" s="37">
        <f t="shared" si="34"/>
        <v>440.2491</v>
      </c>
      <c r="AF43" s="37">
        <f t="shared" si="34"/>
        <v>2712.655</v>
      </c>
      <c r="AG43" s="37">
        <f t="shared" si="34"/>
        <v>9205.4692</v>
      </c>
      <c r="AH43" s="37">
        <f t="shared" si="34"/>
        <v>4385.786</v>
      </c>
      <c r="AI43" s="37">
        <f t="shared" si="34"/>
        <v>18743.0841</v>
      </c>
      <c r="AJ43" s="37">
        <f t="shared" si="34"/>
        <v>45697.0263</v>
      </c>
      <c r="AK43" s="37">
        <f t="shared" si="34"/>
        <v>232042.5713</v>
      </c>
      <c r="AL43" s="39">
        <f t="shared" si="34"/>
        <v>649.1258</v>
      </c>
      <c r="AM43" s="37">
        <f t="shared" si="34"/>
        <v>2069.2602</v>
      </c>
      <c r="AN43" s="37">
        <f t="shared" si="34"/>
        <v>23595.617700000003</v>
      </c>
      <c r="AO43" s="37">
        <f t="shared" si="34"/>
        <v>2169.0842000000002</v>
      </c>
      <c r="AP43" s="37">
        <f t="shared" si="34"/>
        <v>34330.826799999995</v>
      </c>
      <c r="AQ43" s="37">
        <f t="shared" si="34"/>
        <v>6531.7899</v>
      </c>
      <c r="AR43" s="37">
        <f t="shared" si="34"/>
        <v>4221.6397</v>
      </c>
      <c r="AS43" s="37">
        <f t="shared" si="34"/>
        <v>9517.555</v>
      </c>
      <c r="AT43" s="37">
        <f t="shared" si="34"/>
        <v>5996.1383000000005</v>
      </c>
      <c r="AU43" s="37">
        <f t="shared" si="34"/>
        <v>1234.4701</v>
      </c>
      <c r="AV43" s="37">
        <f t="shared" si="34"/>
        <v>13683.3752</v>
      </c>
      <c r="AW43" s="37">
        <f t="shared" si="34"/>
        <v>6624.8822</v>
      </c>
      <c r="AX43" s="40">
        <f t="shared" si="34"/>
        <v>644507.7401999999</v>
      </c>
    </row>
    <row r="44" spans="2:50" ht="12">
      <c r="B44" s="24" t="s">
        <v>79</v>
      </c>
      <c r="C44" s="36">
        <f aca="true" t="shared" si="35" ref="C44:AX44">SUM(C206,C584,C800,C854,C908)</f>
        <v>1811.1879</v>
      </c>
      <c r="D44" s="37">
        <f t="shared" si="35"/>
        <v>18.7564</v>
      </c>
      <c r="E44" s="37">
        <f t="shared" si="35"/>
        <v>126.1742</v>
      </c>
      <c r="F44" s="37">
        <f t="shared" si="35"/>
        <v>120.41</v>
      </c>
      <c r="G44" s="37">
        <f t="shared" si="35"/>
        <v>19.1641</v>
      </c>
      <c r="H44" s="37">
        <f t="shared" si="35"/>
        <v>28.33</v>
      </c>
      <c r="I44" s="37">
        <f t="shared" si="35"/>
        <v>25.7109</v>
      </c>
      <c r="J44" s="37">
        <f t="shared" si="35"/>
        <v>329.3453</v>
      </c>
      <c r="K44" s="37">
        <f t="shared" si="35"/>
        <v>440.10069999999996</v>
      </c>
      <c r="L44" s="37">
        <f t="shared" si="35"/>
        <v>61.824299999999994</v>
      </c>
      <c r="M44" s="37">
        <f t="shared" si="35"/>
        <v>621.9309000000001</v>
      </c>
      <c r="N44" s="37">
        <f t="shared" si="35"/>
        <v>855.3316</v>
      </c>
      <c r="O44" s="38">
        <f t="shared" si="35"/>
        <v>255.065</v>
      </c>
      <c r="P44" s="37">
        <f t="shared" si="35"/>
        <v>599.2462</v>
      </c>
      <c r="Q44" s="37">
        <f t="shared" si="35"/>
        <v>22.2821</v>
      </c>
      <c r="R44" s="37">
        <f t="shared" si="35"/>
        <v>106.5425</v>
      </c>
      <c r="S44" s="37">
        <f t="shared" si="35"/>
        <v>30.9773</v>
      </c>
      <c r="T44" s="37">
        <f t="shared" si="35"/>
        <v>274.5947</v>
      </c>
      <c r="U44" s="37">
        <f t="shared" si="35"/>
        <v>3.578</v>
      </c>
      <c r="V44" s="37">
        <f t="shared" si="35"/>
        <v>452.88390000000004</v>
      </c>
      <c r="W44" s="37">
        <f t="shared" si="35"/>
        <v>455.5597</v>
      </c>
      <c r="X44" s="37">
        <f t="shared" si="35"/>
        <v>684.1818000000001</v>
      </c>
      <c r="Y44" s="37">
        <f t="shared" si="35"/>
        <v>1132.1921</v>
      </c>
      <c r="Z44" s="39">
        <f t="shared" si="35"/>
        <v>389.9843</v>
      </c>
      <c r="AA44" s="37">
        <f t="shared" si="35"/>
        <v>803.134</v>
      </c>
      <c r="AB44" s="37">
        <f t="shared" si="35"/>
        <v>599.0033000000001</v>
      </c>
      <c r="AC44" s="37">
        <f t="shared" si="35"/>
        <v>8525.6144</v>
      </c>
      <c r="AD44" s="37">
        <f t="shared" si="35"/>
        <v>8961.8735</v>
      </c>
      <c r="AE44" s="37">
        <f t="shared" si="35"/>
        <v>138.9102</v>
      </c>
      <c r="AF44" s="37">
        <f t="shared" si="35"/>
        <v>455.8806</v>
      </c>
      <c r="AG44" s="37">
        <f t="shared" si="35"/>
        <v>56.006800000000005</v>
      </c>
      <c r="AH44" s="37">
        <f t="shared" si="35"/>
        <v>32.2653</v>
      </c>
      <c r="AI44" s="37">
        <f t="shared" si="35"/>
        <v>1705.0809000000002</v>
      </c>
      <c r="AJ44" s="37">
        <f t="shared" si="35"/>
        <v>744.6474</v>
      </c>
      <c r="AK44" s="37">
        <f t="shared" si="35"/>
        <v>81.1478</v>
      </c>
      <c r="AL44" s="39">
        <f t="shared" si="35"/>
        <v>46884.2446</v>
      </c>
      <c r="AM44" s="37">
        <f t="shared" si="35"/>
        <v>3044.3576000000003</v>
      </c>
      <c r="AN44" s="37">
        <f t="shared" si="35"/>
        <v>5655.1702</v>
      </c>
      <c r="AO44" s="37">
        <f t="shared" si="35"/>
        <v>1105.4038</v>
      </c>
      <c r="AP44" s="37">
        <f t="shared" si="35"/>
        <v>4651.1519</v>
      </c>
      <c r="AQ44" s="37">
        <f t="shared" si="35"/>
        <v>74.8823</v>
      </c>
      <c r="AR44" s="37">
        <f t="shared" si="35"/>
        <v>15.730699999999999</v>
      </c>
      <c r="AS44" s="37">
        <f t="shared" si="35"/>
        <v>8.2749</v>
      </c>
      <c r="AT44" s="37">
        <f t="shared" si="35"/>
        <v>15.8814</v>
      </c>
      <c r="AU44" s="37">
        <f t="shared" si="35"/>
        <v>8.6656</v>
      </c>
      <c r="AV44" s="37">
        <f t="shared" si="35"/>
        <v>50.893699999999995</v>
      </c>
      <c r="AW44" s="37">
        <f t="shared" si="35"/>
        <v>38.7637</v>
      </c>
      <c r="AX44" s="40">
        <f t="shared" si="35"/>
        <v>92522.3385</v>
      </c>
    </row>
    <row r="45" spans="2:50" ht="12">
      <c r="B45" s="24" t="s">
        <v>80</v>
      </c>
      <c r="C45" s="36">
        <f aca="true" t="shared" si="36" ref="C45:AX45">SUM(C207,C585,C801,C855,C909)</f>
        <v>65.2927</v>
      </c>
      <c r="D45" s="37">
        <f t="shared" si="36"/>
        <v>21.5375</v>
      </c>
      <c r="E45" s="37">
        <f t="shared" si="36"/>
        <v>52.0909</v>
      </c>
      <c r="F45" s="37">
        <f t="shared" si="36"/>
        <v>162.97039999999998</v>
      </c>
      <c r="G45" s="37">
        <f t="shared" si="36"/>
        <v>4.2329</v>
      </c>
      <c r="H45" s="37">
        <f t="shared" si="36"/>
        <v>58.9232</v>
      </c>
      <c r="I45" s="37">
        <f t="shared" si="36"/>
        <v>50.6768</v>
      </c>
      <c r="J45" s="37">
        <f t="shared" si="36"/>
        <v>294.779</v>
      </c>
      <c r="K45" s="37">
        <f t="shared" si="36"/>
        <v>3716.0111</v>
      </c>
      <c r="L45" s="37">
        <f t="shared" si="36"/>
        <v>191.047</v>
      </c>
      <c r="M45" s="37">
        <f t="shared" si="36"/>
        <v>1891.3256</v>
      </c>
      <c r="N45" s="37">
        <f t="shared" si="36"/>
        <v>6284.1954000000005</v>
      </c>
      <c r="O45" s="38">
        <f t="shared" si="36"/>
        <v>855.2736</v>
      </c>
      <c r="P45" s="37">
        <f t="shared" si="36"/>
        <v>557.5698000000001</v>
      </c>
      <c r="Q45" s="37">
        <f t="shared" si="36"/>
        <v>2447.5674</v>
      </c>
      <c r="R45" s="37">
        <f t="shared" si="36"/>
        <v>127.5819</v>
      </c>
      <c r="S45" s="37">
        <f t="shared" si="36"/>
        <v>849.8878</v>
      </c>
      <c r="T45" s="37">
        <f t="shared" si="36"/>
        <v>489.70180000000005</v>
      </c>
      <c r="U45" s="37">
        <f t="shared" si="36"/>
        <v>56.2668</v>
      </c>
      <c r="V45" s="37">
        <f t="shared" si="36"/>
        <v>502.50579999999997</v>
      </c>
      <c r="W45" s="37">
        <f t="shared" si="36"/>
        <v>207.2868</v>
      </c>
      <c r="X45" s="37">
        <f t="shared" si="36"/>
        <v>3696.2408</v>
      </c>
      <c r="Y45" s="37">
        <f t="shared" si="36"/>
        <v>1694.6158</v>
      </c>
      <c r="Z45" s="39">
        <f t="shared" si="36"/>
        <v>2898.4694</v>
      </c>
      <c r="AA45" s="37">
        <f t="shared" si="36"/>
        <v>2365.1322999999998</v>
      </c>
      <c r="AB45" s="37">
        <f t="shared" si="36"/>
        <v>1002.9459999999999</v>
      </c>
      <c r="AC45" s="37">
        <f t="shared" si="36"/>
        <v>8314.291599999999</v>
      </c>
      <c r="AD45" s="37">
        <f t="shared" si="36"/>
        <v>9591.7624</v>
      </c>
      <c r="AE45" s="37">
        <f t="shared" si="36"/>
        <v>146.97050000000002</v>
      </c>
      <c r="AF45" s="37">
        <f t="shared" si="36"/>
        <v>4461.682000000001</v>
      </c>
      <c r="AG45" s="37">
        <f t="shared" si="36"/>
        <v>60.2578</v>
      </c>
      <c r="AH45" s="37">
        <f t="shared" si="36"/>
        <v>353.7747</v>
      </c>
      <c r="AI45" s="37">
        <f t="shared" si="36"/>
        <v>9817.3422</v>
      </c>
      <c r="AJ45" s="37">
        <f t="shared" si="36"/>
        <v>22664.8602</v>
      </c>
      <c r="AK45" s="37">
        <f t="shared" si="36"/>
        <v>2237.4601000000002</v>
      </c>
      <c r="AL45" s="39">
        <f t="shared" si="36"/>
        <v>10838.107800000002</v>
      </c>
      <c r="AM45" s="37">
        <f t="shared" si="36"/>
        <v>78109.4855</v>
      </c>
      <c r="AN45" s="37">
        <f t="shared" si="36"/>
        <v>13658.5487</v>
      </c>
      <c r="AO45" s="37">
        <f t="shared" si="36"/>
        <v>3383.8066</v>
      </c>
      <c r="AP45" s="37">
        <f t="shared" si="36"/>
        <v>7839.8171</v>
      </c>
      <c r="AQ45" s="37">
        <f t="shared" si="36"/>
        <v>452.7315</v>
      </c>
      <c r="AR45" s="37">
        <f t="shared" si="36"/>
        <v>24.688</v>
      </c>
      <c r="AS45" s="37">
        <f t="shared" si="36"/>
        <v>172.2328</v>
      </c>
      <c r="AT45" s="37">
        <f t="shared" si="36"/>
        <v>106.33420000000001</v>
      </c>
      <c r="AU45" s="37">
        <f t="shared" si="36"/>
        <v>350.9464</v>
      </c>
      <c r="AV45" s="37">
        <f t="shared" si="36"/>
        <v>345.607</v>
      </c>
      <c r="AW45" s="37">
        <f t="shared" si="36"/>
        <v>390.84619999999995</v>
      </c>
      <c r="AX45" s="40">
        <f t="shared" si="36"/>
        <v>203865.6818</v>
      </c>
    </row>
    <row r="46" spans="2:50" ht="12">
      <c r="B46" s="24" t="s">
        <v>81</v>
      </c>
      <c r="C46" s="36">
        <f aca="true" t="shared" si="37" ref="C46:AX46">SUM(C208,C586,C802,C856,C910)</f>
        <v>813.6876</v>
      </c>
      <c r="D46" s="37">
        <f t="shared" si="37"/>
        <v>55.0173</v>
      </c>
      <c r="E46" s="37">
        <f t="shared" si="37"/>
        <v>457.4025000000001</v>
      </c>
      <c r="F46" s="37">
        <f t="shared" si="37"/>
        <v>967.9413000000002</v>
      </c>
      <c r="G46" s="37">
        <f t="shared" si="37"/>
        <v>232.4499</v>
      </c>
      <c r="H46" s="37">
        <f t="shared" si="37"/>
        <v>437.79830000000004</v>
      </c>
      <c r="I46" s="37">
        <f t="shared" si="37"/>
        <v>1527.4155</v>
      </c>
      <c r="J46" s="37">
        <f t="shared" si="37"/>
        <v>2964.3882</v>
      </c>
      <c r="K46" s="37">
        <f t="shared" si="37"/>
        <v>1109.4024</v>
      </c>
      <c r="L46" s="37">
        <f t="shared" si="37"/>
        <v>990.4353000000001</v>
      </c>
      <c r="M46" s="37">
        <f t="shared" si="37"/>
        <v>8997.1797</v>
      </c>
      <c r="N46" s="37">
        <f t="shared" si="37"/>
        <v>5208.392100000001</v>
      </c>
      <c r="O46" s="38">
        <f t="shared" si="37"/>
        <v>8478.1841</v>
      </c>
      <c r="P46" s="37">
        <f t="shared" si="37"/>
        <v>3636.3295000000003</v>
      </c>
      <c r="Q46" s="37">
        <f t="shared" si="37"/>
        <v>571.9024000000001</v>
      </c>
      <c r="R46" s="37">
        <f t="shared" si="37"/>
        <v>1399.0376</v>
      </c>
      <c r="S46" s="37">
        <f t="shared" si="37"/>
        <v>1016.5559000000001</v>
      </c>
      <c r="T46" s="37">
        <f t="shared" si="37"/>
        <v>819.2541</v>
      </c>
      <c r="U46" s="37">
        <f t="shared" si="37"/>
        <v>74.019</v>
      </c>
      <c r="V46" s="37">
        <f t="shared" si="37"/>
        <v>445.2955</v>
      </c>
      <c r="W46" s="37">
        <f t="shared" si="37"/>
        <v>876.3367</v>
      </c>
      <c r="X46" s="37">
        <f t="shared" si="37"/>
        <v>2722.2661</v>
      </c>
      <c r="Y46" s="37">
        <f t="shared" si="37"/>
        <v>8097.000300000001</v>
      </c>
      <c r="Z46" s="39">
        <f t="shared" si="37"/>
        <v>202.2773</v>
      </c>
      <c r="AA46" s="37">
        <f t="shared" si="37"/>
        <v>1479.7382999999998</v>
      </c>
      <c r="AB46" s="37">
        <f t="shared" si="37"/>
        <v>2439.9795999999997</v>
      </c>
      <c r="AC46" s="37">
        <f t="shared" si="37"/>
        <v>28447.474599999998</v>
      </c>
      <c r="AD46" s="37">
        <f t="shared" si="37"/>
        <v>14270.6912</v>
      </c>
      <c r="AE46" s="37">
        <f t="shared" si="37"/>
        <v>490.10020000000003</v>
      </c>
      <c r="AF46" s="37">
        <f t="shared" si="37"/>
        <v>103.7816</v>
      </c>
      <c r="AG46" s="37">
        <f t="shared" si="37"/>
        <v>469.1225</v>
      </c>
      <c r="AH46" s="37">
        <f t="shared" si="37"/>
        <v>475.1872</v>
      </c>
      <c r="AI46" s="37">
        <f t="shared" si="37"/>
        <v>5915.3043</v>
      </c>
      <c r="AJ46" s="37">
        <f t="shared" si="37"/>
        <v>8654.7664</v>
      </c>
      <c r="AK46" s="37">
        <f t="shared" si="37"/>
        <v>1225.4185</v>
      </c>
      <c r="AL46" s="39">
        <f t="shared" si="37"/>
        <v>2703.9329999999995</v>
      </c>
      <c r="AM46" s="37">
        <f t="shared" si="37"/>
        <v>7554.2729</v>
      </c>
      <c r="AN46" s="37">
        <f t="shared" si="37"/>
        <v>183173.4454</v>
      </c>
      <c r="AO46" s="37">
        <f t="shared" si="37"/>
        <v>3940.2663</v>
      </c>
      <c r="AP46" s="37">
        <f t="shared" si="37"/>
        <v>5812.985100000001</v>
      </c>
      <c r="AQ46" s="37">
        <f t="shared" si="37"/>
        <v>686.1215</v>
      </c>
      <c r="AR46" s="37">
        <f t="shared" si="37"/>
        <v>47.5356</v>
      </c>
      <c r="AS46" s="37">
        <f t="shared" si="37"/>
        <v>935.7391</v>
      </c>
      <c r="AT46" s="37">
        <f t="shared" si="37"/>
        <v>230.7366</v>
      </c>
      <c r="AU46" s="37">
        <f t="shared" si="37"/>
        <v>470.36060000000003</v>
      </c>
      <c r="AV46" s="37">
        <f t="shared" si="37"/>
        <v>816.6182</v>
      </c>
      <c r="AW46" s="37">
        <f t="shared" si="37"/>
        <v>225.1341</v>
      </c>
      <c r="AX46" s="40">
        <f t="shared" si="37"/>
        <v>322668.6814</v>
      </c>
    </row>
    <row r="47" spans="2:50" ht="12">
      <c r="B47" s="24" t="s">
        <v>82</v>
      </c>
      <c r="C47" s="36">
        <f aca="true" t="shared" si="38" ref="C47:AX47">SUM(C209,C587,C803,C857,C911)</f>
        <v>187.8778</v>
      </c>
      <c r="D47" s="37">
        <f t="shared" si="38"/>
        <v>0.1102</v>
      </c>
      <c r="E47" s="37">
        <f t="shared" si="38"/>
        <v>3.2424</v>
      </c>
      <c r="F47" s="37">
        <f t="shared" si="38"/>
        <v>26.5227</v>
      </c>
      <c r="G47" s="37">
        <f t="shared" si="38"/>
        <v>0.2401</v>
      </c>
      <c r="H47" s="37">
        <f t="shared" si="38"/>
        <v>63.945800000000006</v>
      </c>
      <c r="I47" s="37">
        <f t="shared" si="38"/>
        <v>27.9591</v>
      </c>
      <c r="J47" s="37">
        <f t="shared" si="38"/>
        <v>1748.2003</v>
      </c>
      <c r="K47" s="37">
        <f t="shared" si="38"/>
        <v>14.3188</v>
      </c>
      <c r="L47" s="37">
        <f t="shared" si="38"/>
        <v>10.0964</v>
      </c>
      <c r="M47" s="37">
        <f t="shared" si="38"/>
        <v>356.3816</v>
      </c>
      <c r="N47" s="37">
        <f t="shared" si="38"/>
        <v>33694.3223</v>
      </c>
      <c r="O47" s="38">
        <f t="shared" si="38"/>
        <v>8122.3491</v>
      </c>
      <c r="P47" s="37">
        <f t="shared" si="38"/>
        <v>13820.938100000001</v>
      </c>
      <c r="Q47" s="37">
        <f t="shared" si="38"/>
        <v>533.0523999999999</v>
      </c>
      <c r="R47" s="37">
        <f t="shared" si="38"/>
        <v>75.28790000000001</v>
      </c>
      <c r="S47" s="37">
        <f t="shared" si="38"/>
        <v>7.9801</v>
      </c>
      <c r="T47" s="37">
        <f t="shared" si="38"/>
        <v>5.8559</v>
      </c>
      <c r="U47" s="37">
        <f t="shared" si="38"/>
        <v>0.1113</v>
      </c>
      <c r="V47" s="37">
        <f t="shared" si="38"/>
        <v>57.934799999999996</v>
      </c>
      <c r="W47" s="37">
        <f t="shared" si="38"/>
        <v>5.628500000000001</v>
      </c>
      <c r="X47" s="37">
        <f t="shared" si="38"/>
        <v>2018.4849</v>
      </c>
      <c r="Y47" s="37">
        <f t="shared" si="38"/>
        <v>516.0367</v>
      </c>
      <c r="Z47" s="39">
        <f t="shared" si="38"/>
        <v>19.7734</v>
      </c>
      <c r="AA47" s="37">
        <f t="shared" si="38"/>
        <v>21.266399999999997</v>
      </c>
      <c r="AB47" s="37">
        <f t="shared" si="38"/>
        <v>64.07130000000001</v>
      </c>
      <c r="AC47" s="37">
        <f t="shared" si="38"/>
        <v>720.6945000000001</v>
      </c>
      <c r="AD47" s="37">
        <f t="shared" si="38"/>
        <v>6043.4236</v>
      </c>
      <c r="AE47" s="37">
        <f t="shared" si="38"/>
        <v>1.6707</v>
      </c>
      <c r="AF47" s="37">
        <f t="shared" si="38"/>
        <v>17.5886</v>
      </c>
      <c r="AG47" s="37">
        <f t="shared" si="38"/>
        <v>1.2339</v>
      </c>
      <c r="AH47" s="37">
        <f t="shared" si="38"/>
        <v>7.6452</v>
      </c>
      <c r="AI47" s="37">
        <f t="shared" si="38"/>
        <v>870.5128</v>
      </c>
      <c r="AJ47" s="37">
        <f t="shared" si="38"/>
        <v>140.8165</v>
      </c>
      <c r="AK47" s="37">
        <f t="shared" si="38"/>
        <v>383.65909999999997</v>
      </c>
      <c r="AL47" s="39">
        <f t="shared" si="38"/>
        <v>918.5092</v>
      </c>
      <c r="AM47" s="37">
        <f t="shared" si="38"/>
        <v>2320.5646</v>
      </c>
      <c r="AN47" s="37">
        <f t="shared" si="38"/>
        <v>850.9105</v>
      </c>
      <c r="AO47" s="37">
        <f t="shared" si="38"/>
        <v>140505.1093</v>
      </c>
      <c r="AP47" s="37">
        <f t="shared" si="38"/>
        <v>119.8053</v>
      </c>
      <c r="AQ47" s="37">
        <f t="shared" si="38"/>
        <v>36.5153</v>
      </c>
      <c r="AR47" s="37">
        <f t="shared" si="38"/>
        <v>16.8755</v>
      </c>
      <c r="AS47" s="37">
        <f t="shared" si="38"/>
        <v>3.2091</v>
      </c>
      <c r="AT47" s="37">
        <f t="shared" si="38"/>
        <v>28.3471</v>
      </c>
      <c r="AU47" s="37">
        <f t="shared" si="38"/>
        <v>40.400999999999996</v>
      </c>
      <c r="AV47" s="37">
        <f t="shared" si="38"/>
        <v>56.7436</v>
      </c>
      <c r="AW47" s="37">
        <f t="shared" si="38"/>
        <v>4.2478</v>
      </c>
      <c r="AX47" s="40">
        <f t="shared" si="38"/>
        <v>214490.47149999999</v>
      </c>
    </row>
    <row r="48" spans="2:50" ht="12">
      <c r="B48" s="27" t="s">
        <v>83</v>
      </c>
      <c r="C48" s="51">
        <f aca="true" t="shared" si="39" ref="C48:AX48">SUM(C210,C588,C804,C858,C912)</f>
        <v>2633.1560999999997</v>
      </c>
      <c r="D48" s="52">
        <f t="shared" si="39"/>
        <v>139.7978</v>
      </c>
      <c r="E48" s="52">
        <f t="shared" si="39"/>
        <v>490.8847</v>
      </c>
      <c r="F48" s="52">
        <f t="shared" si="39"/>
        <v>478.8571</v>
      </c>
      <c r="G48" s="52">
        <f t="shared" si="39"/>
        <v>70.7475</v>
      </c>
      <c r="H48" s="52">
        <f t="shared" si="39"/>
        <v>30.6891</v>
      </c>
      <c r="I48" s="52">
        <f t="shared" si="39"/>
        <v>1156.8911999999998</v>
      </c>
      <c r="J48" s="52">
        <f t="shared" si="39"/>
        <v>1388.5076</v>
      </c>
      <c r="K48" s="52">
        <f t="shared" si="39"/>
        <v>628.5046</v>
      </c>
      <c r="L48" s="52">
        <f t="shared" si="39"/>
        <v>1846.8295000000003</v>
      </c>
      <c r="M48" s="52">
        <f t="shared" si="39"/>
        <v>2544.0998</v>
      </c>
      <c r="N48" s="52">
        <f t="shared" si="39"/>
        <v>30509.6976</v>
      </c>
      <c r="O48" s="53">
        <f t="shared" si="39"/>
        <v>2437.7663000000002</v>
      </c>
      <c r="P48" s="52">
        <f t="shared" si="39"/>
        <v>15361.388800000002</v>
      </c>
      <c r="Q48" s="52">
        <f t="shared" si="39"/>
        <v>7310.299</v>
      </c>
      <c r="R48" s="52">
        <f t="shared" si="39"/>
        <v>790.2278</v>
      </c>
      <c r="S48" s="52">
        <f t="shared" si="39"/>
        <v>125.16669999999999</v>
      </c>
      <c r="T48" s="52">
        <f t="shared" si="39"/>
        <v>188.9094</v>
      </c>
      <c r="U48" s="52">
        <f t="shared" si="39"/>
        <v>169.9899</v>
      </c>
      <c r="V48" s="52">
        <f t="shared" si="39"/>
        <v>353.5438</v>
      </c>
      <c r="W48" s="52">
        <f t="shared" si="39"/>
        <v>668.96</v>
      </c>
      <c r="X48" s="52">
        <f t="shared" si="39"/>
        <v>7101.1056</v>
      </c>
      <c r="Y48" s="52">
        <f t="shared" si="39"/>
        <v>16076.879200000001</v>
      </c>
      <c r="Z48" s="54">
        <f t="shared" si="39"/>
        <v>1726.2306</v>
      </c>
      <c r="AA48" s="52">
        <f t="shared" si="39"/>
        <v>4297.8275</v>
      </c>
      <c r="AB48" s="52">
        <f t="shared" si="39"/>
        <v>6476.694799999999</v>
      </c>
      <c r="AC48" s="52">
        <f t="shared" si="39"/>
        <v>16604.4925</v>
      </c>
      <c r="AD48" s="52">
        <f t="shared" si="39"/>
        <v>22315.2319</v>
      </c>
      <c r="AE48" s="52">
        <f t="shared" si="39"/>
        <v>361.9508</v>
      </c>
      <c r="AF48" s="52">
        <f t="shared" si="39"/>
        <v>439.40409999999997</v>
      </c>
      <c r="AG48" s="52">
        <f t="shared" si="39"/>
        <v>421.401</v>
      </c>
      <c r="AH48" s="52">
        <f t="shared" si="39"/>
        <v>4794.0788</v>
      </c>
      <c r="AI48" s="52">
        <f t="shared" si="39"/>
        <v>14464.8087</v>
      </c>
      <c r="AJ48" s="52">
        <f t="shared" si="39"/>
        <v>37839.8975</v>
      </c>
      <c r="AK48" s="52">
        <f t="shared" si="39"/>
        <v>23830.193900000002</v>
      </c>
      <c r="AL48" s="54">
        <f t="shared" si="39"/>
        <v>2374.3032</v>
      </c>
      <c r="AM48" s="52">
        <f t="shared" si="39"/>
        <v>3655.1328999999996</v>
      </c>
      <c r="AN48" s="52">
        <f t="shared" si="39"/>
        <v>9001.3865</v>
      </c>
      <c r="AO48" s="52">
        <f t="shared" si="39"/>
        <v>851.1673999999999</v>
      </c>
      <c r="AP48" s="52">
        <f t="shared" si="39"/>
        <v>809686.9172</v>
      </c>
      <c r="AQ48" s="52">
        <f t="shared" si="39"/>
        <v>62886.9961</v>
      </c>
      <c r="AR48" s="52">
        <f t="shared" si="39"/>
        <v>19227.8229</v>
      </c>
      <c r="AS48" s="52">
        <f t="shared" si="39"/>
        <v>39113.8046</v>
      </c>
      <c r="AT48" s="52">
        <f t="shared" si="39"/>
        <v>30587.8123</v>
      </c>
      <c r="AU48" s="52">
        <f t="shared" si="39"/>
        <v>7104.4897</v>
      </c>
      <c r="AV48" s="52">
        <f t="shared" si="39"/>
        <v>17970.3389</v>
      </c>
      <c r="AW48" s="52">
        <f t="shared" si="39"/>
        <v>1886.1689999999999</v>
      </c>
      <c r="AX48" s="55">
        <f t="shared" si="39"/>
        <v>1230421.4519</v>
      </c>
    </row>
    <row r="49" spans="2:50" ht="12">
      <c r="B49" s="24" t="s">
        <v>84</v>
      </c>
      <c r="C49" s="36">
        <f aca="true" t="shared" si="40" ref="C49:AX49">SUM(C211,C589,C805,C859,C913)</f>
        <v>69.6656</v>
      </c>
      <c r="D49" s="37">
        <f t="shared" si="40"/>
        <v>11.3794</v>
      </c>
      <c r="E49" s="37">
        <f t="shared" si="40"/>
        <v>27.8216</v>
      </c>
      <c r="F49" s="37">
        <f t="shared" si="40"/>
        <v>148.1317</v>
      </c>
      <c r="G49" s="37">
        <f t="shared" si="40"/>
        <v>1.7317</v>
      </c>
      <c r="H49" s="37">
        <f t="shared" si="40"/>
        <v>7.8178</v>
      </c>
      <c r="I49" s="37">
        <f t="shared" si="40"/>
        <v>7.5767</v>
      </c>
      <c r="J49" s="37">
        <f t="shared" si="40"/>
        <v>223.66080000000002</v>
      </c>
      <c r="K49" s="37">
        <f t="shared" si="40"/>
        <v>212.2022</v>
      </c>
      <c r="L49" s="37">
        <f t="shared" si="40"/>
        <v>219.98839999999998</v>
      </c>
      <c r="M49" s="37">
        <f t="shared" si="40"/>
        <v>830.672</v>
      </c>
      <c r="N49" s="37">
        <f t="shared" si="40"/>
        <v>464.6578</v>
      </c>
      <c r="O49" s="38">
        <f t="shared" si="40"/>
        <v>226.8986</v>
      </c>
      <c r="P49" s="37">
        <f t="shared" si="40"/>
        <v>1137.4832000000001</v>
      </c>
      <c r="Q49" s="37">
        <f t="shared" si="40"/>
        <v>52.2742</v>
      </c>
      <c r="R49" s="37">
        <f t="shared" si="40"/>
        <v>5.6884999999999994</v>
      </c>
      <c r="S49" s="37">
        <f t="shared" si="40"/>
        <v>16.1059</v>
      </c>
      <c r="T49" s="37">
        <f t="shared" si="40"/>
        <v>20.015099999999997</v>
      </c>
      <c r="U49" s="37">
        <f t="shared" si="40"/>
        <v>4.7236</v>
      </c>
      <c r="V49" s="37">
        <f t="shared" si="40"/>
        <v>25.3167</v>
      </c>
      <c r="W49" s="37">
        <f t="shared" si="40"/>
        <v>33.2132</v>
      </c>
      <c r="X49" s="37">
        <f t="shared" si="40"/>
        <v>328.3768</v>
      </c>
      <c r="Y49" s="37">
        <f t="shared" si="40"/>
        <v>1406.7014000000001</v>
      </c>
      <c r="Z49" s="39">
        <f t="shared" si="40"/>
        <v>243.59029999999998</v>
      </c>
      <c r="AA49" s="37">
        <f t="shared" si="40"/>
        <v>201.00509999999997</v>
      </c>
      <c r="AB49" s="37">
        <f t="shared" si="40"/>
        <v>444.303</v>
      </c>
      <c r="AC49" s="37">
        <f t="shared" si="40"/>
        <v>948.9555</v>
      </c>
      <c r="AD49" s="37">
        <f t="shared" si="40"/>
        <v>1102.7335</v>
      </c>
      <c r="AE49" s="37">
        <f t="shared" si="40"/>
        <v>16.0967</v>
      </c>
      <c r="AF49" s="37">
        <f t="shared" si="40"/>
        <v>11.331999999999999</v>
      </c>
      <c r="AG49" s="37">
        <f t="shared" si="40"/>
        <v>3.4602</v>
      </c>
      <c r="AH49" s="37">
        <f t="shared" si="40"/>
        <v>34.3586</v>
      </c>
      <c r="AI49" s="37">
        <f t="shared" si="40"/>
        <v>235.7793</v>
      </c>
      <c r="AJ49" s="37">
        <f t="shared" si="40"/>
        <v>609.2561000000001</v>
      </c>
      <c r="AK49" s="37">
        <f t="shared" si="40"/>
        <v>914.7903</v>
      </c>
      <c r="AL49" s="39">
        <f t="shared" si="40"/>
        <v>10.072299999999998</v>
      </c>
      <c r="AM49" s="37">
        <f t="shared" si="40"/>
        <v>46.5837</v>
      </c>
      <c r="AN49" s="37">
        <f t="shared" si="40"/>
        <v>67.269</v>
      </c>
      <c r="AO49" s="37">
        <f t="shared" si="40"/>
        <v>2.0945</v>
      </c>
      <c r="AP49" s="37">
        <f t="shared" si="40"/>
        <v>24893.632299999997</v>
      </c>
      <c r="AQ49" s="37">
        <f t="shared" si="40"/>
        <v>54270.2005</v>
      </c>
      <c r="AR49" s="37">
        <f t="shared" si="40"/>
        <v>6759.3206</v>
      </c>
      <c r="AS49" s="37">
        <f t="shared" si="40"/>
        <v>3488.5289000000002</v>
      </c>
      <c r="AT49" s="37">
        <f t="shared" si="40"/>
        <v>1986.8096</v>
      </c>
      <c r="AU49" s="37">
        <f t="shared" si="40"/>
        <v>742.9423</v>
      </c>
      <c r="AV49" s="37">
        <f t="shared" si="40"/>
        <v>1121.2531</v>
      </c>
      <c r="AW49" s="37">
        <f t="shared" si="40"/>
        <v>135.9377</v>
      </c>
      <c r="AX49" s="40">
        <f t="shared" si="40"/>
        <v>103772.40799999998</v>
      </c>
    </row>
    <row r="50" spans="2:50" ht="12">
      <c r="B50" s="24" t="s">
        <v>85</v>
      </c>
      <c r="C50" s="36">
        <f aca="true" t="shared" si="41" ref="C50:AX50">SUM(C212,C590,C806,C860,C914)</f>
        <v>48.055</v>
      </c>
      <c r="D50" s="37">
        <f t="shared" si="41"/>
        <v>1699.2378</v>
      </c>
      <c r="E50" s="37">
        <f t="shared" si="41"/>
        <v>10.638300000000001</v>
      </c>
      <c r="F50" s="37">
        <f t="shared" si="41"/>
        <v>344.7516</v>
      </c>
      <c r="G50" s="37">
        <f t="shared" si="41"/>
        <v>7.6106</v>
      </c>
      <c r="H50" s="37">
        <f t="shared" si="41"/>
        <v>5.9971</v>
      </c>
      <c r="I50" s="37">
        <f t="shared" si="41"/>
        <v>27.9748</v>
      </c>
      <c r="J50" s="37">
        <f t="shared" si="41"/>
        <v>255.921</v>
      </c>
      <c r="K50" s="37">
        <f t="shared" si="41"/>
        <v>18.364</v>
      </c>
      <c r="L50" s="37">
        <f t="shared" si="41"/>
        <v>22.9789</v>
      </c>
      <c r="M50" s="37">
        <f t="shared" si="41"/>
        <v>192.642</v>
      </c>
      <c r="N50" s="37">
        <f t="shared" si="41"/>
        <v>174.68720000000002</v>
      </c>
      <c r="O50" s="38">
        <f t="shared" si="41"/>
        <v>468.2672</v>
      </c>
      <c r="P50" s="37">
        <f t="shared" si="41"/>
        <v>432.09909999999996</v>
      </c>
      <c r="Q50" s="37">
        <f t="shared" si="41"/>
        <v>24.2909</v>
      </c>
      <c r="R50" s="37">
        <f t="shared" si="41"/>
        <v>40.2971</v>
      </c>
      <c r="S50" s="37">
        <f t="shared" si="41"/>
        <v>103.2862</v>
      </c>
      <c r="T50" s="37">
        <f t="shared" si="41"/>
        <v>6.9931</v>
      </c>
      <c r="U50" s="37">
        <f t="shared" si="41"/>
        <v>2.3303</v>
      </c>
      <c r="V50" s="37">
        <f t="shared" si="41"/>
        <v>17.886200000000002</v>
      </c>
      <c r="W50" s="37">
        <f t="shared" si="41"/>
        <v>59.590199999999996</v>
      </c>
      <c r="X50" s="37">
        <f t="shared" si="41"/>
        <v>37.4788</v>
      </c>
      <c r="Y50" s="37">
        <f t="shared" si="41"/>
        <v>309.4797</v>
      </c>
      <c r="Z50" s="39">
        <f t="shared" si="41"/>
        <v>64.6575</v>
      </c>
      <c r="AA50" s="37">
        <f t="shared" si="41"/>
        <v>152.2042</v>
      </c>
      <c r="AB50" s="37">
        <f t="shared" si="41"/>
        <v>1957.1671999999999</v>
      </c>
      <c r="AC50" s="37">
        <f t="shared" si="41"/>
        <v>1604.8587</v>
      </c>
      <c r="AD50" s="37">
        <f t="shared" si="41"/>
        <v>757.7751</v>
      </c>
      <c r="AE50" s="37">
        <f t="shared" si="41"/>
        <v>22.7328</v>
      </c>
      <c r="AF50" s="37">
        <f t="shared" si="41"/>
        <v>87.4075</v>
      </c>
      <c r="AG50" s="37">
        <f t="shared" si="41"/>
        <v>11.8291</v>
      </c>
      <c r="AH50" s="37">
        <f t="shared" si="41"/>
        <v>4.4208</v>
      </c>
      <c r="AI50" s="37">
        <f t="shared" si="41"/>
        <v>1171.3678</v>
      </c>
      <c r="AJ50" s="37">
        <f t="shared" si="41"/>
        <v>447.43399999999997</v>
      </c>
      <c r="AK50" s="37">
        <f t="shared" si="41"/>
        <v>159.8475</v>
      </c>
      <c r="AL50" s="39">
        <f t="shared" si="41"/>
        <v>43.0559</v>
      </c>
      <c r="AM50" s="37">
        <f t="shared" si="41"/>
        <v>22.7894</v>
      </c>
      <c r="AN50" s="37">
        <f t="shared" si="41"/>
        <v>18.2201</v>
      </c>
      <c r="AO50" s="37">
        <f t="shared" si="41"/>
        <v>9.8245</v>
      </c>
      <c r="AP50" s="37">
        <f t="shared" si="41"/>
        <v>4115.1758</v>
      </c>
      <c r="AQ50" s="37">
        <f t="shared" si="41"/>
        <v>9728.3977</v>
      </c>
      <c r="AR50" s="37">
        <f t="shared" si="41"/>
        <v>61871.7068</v>
      </c>
      <c r="AS50" s="37">
        <f t="shared" si="41"/>
        <v>1349.69</v>
      </c>
      <c r="AT50" s="37">
        <f t="shared" si="41"/>
        <v>1004.3664</v>
      </c>
      <c r="AU50" s="37">
        <f t="shared" si="41"/>
        <v>289.2806</v>
      </c>
      <c r="AV50" s="37">
        <f t="shared" si="41"/>
        <v>1518.8363000000002</v>
      </c>
      <c r="AW50" s="37">
        <f t="shared" si="41"/>
        <v>7.319</v>
      </c>
      <c r="AX50" s="40">
        <f t="shared" si="41"/>
        <v>90731.22180000001</v>
      </c>
    </row>
    <row r="51" spans="2:50" ht="12">
      <c r="B51" s="24" t="s">
        <v>86</v>
      </c>
      <c r="C51" s="36">
        <f aca="true" t="shared" si="42" ref="C51:AX51">SUM(C213,C591,C807,C861,C915)</f>
        <v>24.9488</v>
      </c>
      <c r="D51" s="37">
        <f t="shared" si="42"/>
        <v>6.8784</v>
      </c>
      <c r="E51" s="37">
        <f t="shared" si="42"/>
        <v>9.0452</v>
      </c>
      <c r="F51" s="37">
        <f t="shared" si="42"/>
        <v>30.5842</v>
      </c>
      <c r="G51" s="37">
        <f t="shared" si="42"/>
        <v>1.4301</v>
      </c>
      <c r="H51" s="37">
        <f t="shared" si="42"/>
        <v>27.3216</v>
      </c>
      <c r="I51" s="37">
        <f t="shared" si="42"/>
        <v>46.8702</v>
      </c>
      <c r="J51" s="37">
        <f t="shared" si="42"/>
        <v>61.694100000000006</v>
      </c>
      <c r="K51" s="37">
        <f t="shared" si="42"/>
        <v>55.538000000000004</v>
      </c>
      <c r="L51" s="37">
        <f t="shared" si="42"/>
        <v>839.5407</v>
      </c>
      <c r="M51" s="37">
        <f t="shared" si="42"/>
        <v>1099.2993</v>
      </c>
      <c r="N51" s="37">
        <f t="shared" si="42"/>
        <v>40.422900000000006</v>
      </c>
      <c r="O51" s="38">
        <f t="shared" si="42"/>
        <v>1493.809</v>
      </c>
      <c r="P51" s="37">
        <f t="shared" si="42"/>
        <v>1022.0059</v>
      </c>
      <c r="Q51" s="37">
        <f t="shared" si="42"/>
        <v>28.988500000000002</v>
      </c>
      <c r="R51" s="37">
        <f t="shared" si="42"/>
        <v>13.3863</v>
      </c>
      <c r="S51" s="37">
        <f t="shared" si="42"/>
        <v>76.67439999999999</v>
      </c>
      <c r="T51" s="37">
        <f t="shared" si="42"/>
        <v>352.4927</v>
      </c>
      <c r="U51" s="37">
        <f t="shared" si="42"/>
        <v>45.4137</v>
      </c>
      <c r="V51" s="37">
        <f t="shared" si="42"/>
        <v>40.171699999999994</v>
      </c>
      <c r="W51" s="37">
        <f t="shared" si="42"/>
        <v>548.5930000000001</v>
      </c>
      <c r="X51" s="37">
        <f t="shared" si="42"/>
        <v>1326.2421</v>
      </c>
      <c r="Y51" s="37">
        <f t="shared" si="42"/>
        <v>4108.3425</v>
      </c>
      <c r="Z51" s="39">
        <f t="shared" si="42"/>
        <v>67.8329</v>
      </c>
      <c r="AA51" s="37">
        <f t="shared" si="42"/>
        <v>95.5882</v>
      </c>
      <c r="AB51" s="37">
        <f t="shared" si="42"/>
        <v>145.64530000000002</v>
      </c>
      <c r="AC51" s="37">
        <f t="shared" si="42"/>
        <v>1708.2604000000001</v>
      </c>
      <c r="AD51" s="37">
        <f t="shared" si="42"/>
        <v>815.4956</v>
      </c>
      <c r="AE51" s="37">
        <f t="shared" si="42"/>
        <v>9.6353</v>
      </c>
      <c r="AF51" s="37">
        <f t="shared" si="42"/>
        <v>134.0935</v>
      </c>
      <c r="AG51" s="37">
        <f t="shared" si="42"/>
        <v>8.8898</v>
      </c>
      <c r="AH51" s="37">
        <f t="shared" si="42"/>
        <v>23.2087</v>
      </c>
      <c r="AI51" s="37">
        <f t="shared" si="42"/>
        <v>1298.9864</v>
      </c>
      <c r="AJ51" s="37">
        <f t="shared" si="42"/>
        <v>1614.6370000000002</v>
      </c>
      <c r="AK51" s="37">
        <f t="shared" si="42"/>
        <v>263.7746</v>
      </c>
      <c r="AL51" s="39">
        <f t="shared" si="42"/>
        <v>46.487100000000005</v>
      </c>
      <c r="AM51" s="37">
        <f t="shared" si="42"/>
        <v>21.8549</v>
      </c>
      <c r="AN51" s="37">
        <f t="shared" si="42"/>
        <v>2084.1574</v>
      </c>
      <c r="AO51" s="37">
        <f t="shared" si="42"/>
        <v>6.9935</v>
      </c>
      <c r="AP51" s="37">
        <f t="shared" si="42"/>
        <v>20647.117299999998</v>
      </c>
      <c r="AQ51" s="37">
        <f t="shared" si="42"/>
        <v>2381.7279</v>
      </c>
      <c r="AR51" s="37">
        <f t="shared" si="42"/>
        <v>3110.7017</v>
      </c>
      <c r="AS51" s="37">
        <f t="shared" si="42"/>
        <v>136154.27010000002</v>
      </c>
      <c r="AT51" s="37">
        <f t="shared" si="42"/>
        <v>3063.8522</v>
      </c>
      <c r="AU51" s="37">
        <f t="shared" si="42"/>
        <v>11312.6618</v>
      </c>
      <c r="AV51" s="37">
        <f t="shared" si="42"/>
        <v>9584.5011</v>
      </c>
      <c r="AW51" s="37">
        <f t="shared" si="42"/>
        <v>70.0423</v>
      </c>
      <c r="AX51" s="40">
        <f t="shared" si="42"/>
        <v>205970.10830000002</v>
      </c>
    </row>
    <row r="52" spans="2:50" ht="12">
      <c r="B52" s="24" t="s">
        <v>87</v>
      </c>
      <c r="C52" s="36">
        <f aca="true" t="shared" si="43" ref="C52:AX52">SUM(C214,C592,C808,C862,C916)</f>
        <v>256.40860000000004</v>
      </c>
      <c r="D52" s="37">
        <f t="shared" si="43"/>
        <v>20.8275</v>
      </c>
      <c r="E52" s="37">
        <f t="shared" si="43"/>
        <v>22.2752</v>
      </c>
      <c r="F52" s="37">
        <f t="shared" si="43"/>
        <v>359.699</v>
      </c>
      <c r="G52" s="37">
        <f t="shared" si="43"/>
        <v>89.5373</v>
      </c>
      <c r="H52" s="37">
        <f t="shared" si="43"/>
        <v>0.12440000000000001</v>
      </c>
      <c r="I52" s="37">
        <f t="shared" si="43"/>
        <v>32.43429999999999</v>
      </c>
      <c r="J52" s="37">
        <f t="shared" si="43"/>
        <v>1056.5239</v>
      </c>
      <c r="K52" s="37">
        <f t="shared" si="43"/>
        <v>40.5237</v>
      </c>
      <c r="L52" s="37">
        <f t="shared" si="43"/>
        <v>16.5165</v>
      </c>
      <c r="M52" s="37">
        <f t="shared" si="43"/>
        <v>752.8043</v>
      </c>
      <c r="N52" s="37">
        <f t="shared" si="43"/>
        <v>5261.7753999999995</v>
      </c>
      <c r="O52" s="38">
        <f t="shared" si="43"/>
        <v>3088.5320999999994</v>
      </c>
      <c r="P52" s="37">
        <f t="shared" si="43"/>
        <v>2464.1665999999996</v>
      </c>
      <c r="Q52" s="37">
        <f t="shared" si="43"/>
        <v>3023.164</v>
      </c>
      <c r="R52" s="37">
        <f t="shared" si="43"/>
        <v>97.2414</v>
      </c>
      <c r="S52" s="37">
        <f t="shared" si="43"/>
        <v>44.2584</v>
      </c>
      <c r="T52" s="37">
        <f t="shared" si="43"/>
        <v>103.1921</v>
      </c>
      <c r="U52" s="37">
        <f t="shared" si="43"/>
        <v>15.821599999999998</v>
      </c>
      <c r="V52" s="37">
        <f t="shared" si="43"/>
        <v>4.7379</v>
      </c>
      <c r="W52" s="37">
        <f t="shared" si="43"/>
        <v>18.3853</v>
      </c>
      <c r="X52" s="37">
        <f t="shared" si="43"/>
        <v>80.43450000000001</v>
      </c>
      <c r="Y52" s="37">
        <f t="shared" si="43"/>
        <v>3727.6398</v>
      </c>
      <c r="Z52" s="39">
        <f t="shared" si="43"/>
        <v>2623.5512000000003</v>
      </c>
      <c r="AA52" s="37">
        <f t="shared" si="43"/>
        <v>503.7143</v>
      </c>
      <c r="AB52" s="37">
        <f t="shared" si="43"/>
        <v>54.3997</v>
      </c>
      <c r="AC52" s="37">
        <f t="shared" si="43"/>
        <v>11077.1787</v>
      </c>
      <c r="AD52" s="37">
        <f t="shared" si="43"/>
        <v>13449.5339</v>
      </c>
      <c r="AE52" s="37">
        <f t="shared" si="43"/>
        <v>79.98660000000001</v>
      </c>
      <c r="AF52" s="37">
        <f t="shared" si="43"/>
        <v>82.889</v>
      </c>
      <c r="AG52" s="37">
        <f t="shared" si="43"/>
        <v>3.5015</v>
      </c>
      <c r="AH52" s="37">
        <f t="shared" si="43"/>
        <v>295.04060000000004</v>
      </c>
      <c r="AI52" s="37">
        <f t="shared" si="43"/>
        <v>5185.936</v>
      </c>
      <c r="AJ52" s="37">
        <f t="shared" si="43"/>
        <v>11188.2546</v>
      </c>
      <c r="AK52" s="37">
        <f t="shared" si="43"/>
        <v>13372.217499999999</v>
      </c>
      <c r="AL52" s="39">
        <f t="shared" si="43"/>
        <v>183.5828</v>
      </c>
      <c r="AM52" s="37">
        <f t="shared" si="43"/>
        <v>13305.0858</v>
      </c>
      <c r="AN52" s="37">
        <f t="shared" si="43"/>
        <v>18177.4267</v>
      </c>
      <c r="AO52" s="37">
        <f t="shared" si="43"/>
        <v>2713.3745000000004</v>
      </c>
      <c r="AP52" s="37">
        <f t="shared" si="43"/>
        <v>41537.9041</v>
      </c>
      <c r="AQ52" s="37">
        <f t="shared" si="43"/>
        <v>5146.9965</v>
      </c>
      <c r="AR52" s="37">
        <f t="shared" si="43"/>
        <v>7058.716399999999</v>
      </c>
      <c r="AS52" s="37">
        <f t="shared" si="43"/>
        <v>11626.3724</v>
      </c>
      <c r="AT52" s="37">
        <f t="shared" si="43"/>
        <v>172297.98930000002</v>
      </c>
      <c r="AU52" s="37">
        <f t="shared" si="43"/>
        <v>7185.8589</v>
      </c>
      <c r="AV52" s="37">
        <f t="shared" si="43"/>
        <v>22324.112500000003</v>
      </c>
      <c r="AW52" s="37">
        <f t="shared" si="43"/>
        <v>150.0338</v>
      </c>
      <c r="AX52" s="40">
        <f t="shared" si="43"/>
        <v>380200.68110000005</v>
      </c>
    </row>
    <row r="53" spans="2:50" ht="12">
      <c r="B53" s="24" t="s">
        <v>88</v>
      </c>
      <c r="C53" s="36">
        <f aca="true" t="shared" si="44" ref="C53:AX53">SUM(C215,C593,C809,C863,C917)</f>
        <v>236.53190000000004</v>
      </c>
      <c r="D53" s="37">
        <f t="shared" si="44"/>
        <v>3.5975</v>
      </c>
      <c r="E53" s="37">
        <f t="shared" si="44"/>
        <v>36.1671</v>
      </c>
      <c r="F53" s="37">
        <f t="shared" si="44"/>
        <v>178.2515</v>
      </c>
      <c r="G53" s="37">
        <f t="shared" si="44"/>
        <v>0.7287</v>
      </c>
      <c r="H53" s="37">
        <f t="shared" si="44"/>
        <v>2.3</v>
      </c>
      <c r="I53" s="37">
        <f t="shared" si="44"/>
        <v>76.33670000000001</v>
      </c>
      <c r="J53" s="37">
        <f t="shared" si="44"/>
        <v>221.483</v>
      </c>
      <c r="K53" s="37">
        <f t="shared" si="44"/>
        <v>219.5303</v>
      </c>
      <c r="L53" s="37">
        <f t="shared" si="44"/>
        <v>340.9588</v>
      </c>
      <c r="M53" s="37">
        <f t="shared" si="44"/>
        <v>489.1535</v>
      </c>
      <c r="N53" s="37">
        <f t="shared" si="44"/>
        <v>1321.7487</v>
      </c>
      <c r="O53" s="38">
        <f t="shared" si="44"/>
        <v>1339.4323</v>
      </c>
      <c r="P53" s="37">
        <f t="shared" si="44"/>
        <v>664.0572</v>
      </c>
      <c r="Q53" s="37">
        <f t="shared" si="44"/>
        <v>41.6196</v>
      </c>
      <c r="R53" s="37">
        <f t="shared" si="44"/>
        <v>12.705</v>
      </c>
      <c r="S53" s="37">
        <f t="shared" si="44"/>
        <v>124.66830000000002</v>
      </c>
      <c r="T53" s="37">
        <f t="shared" si="44"/>
        <v>74.28890000000001</v>
      </c>
      <c r="U53" s="37">
        <f t="shared" si="44"/>
        <v>5.0653</v>
      </c>
      <c r="V53" s="37">
        <f t="shared" si="44"/>
        <v>27.589499999999997</v>
      </c>
      <c r="W53" s="37">
        <f t="shared" si="44"/>
        <v>171.05720000000002</v>
      </c>
      <c r="X53" s="37">
        <f t="shared" si="44"/>
        <v>1286.9679999999998</v>
      </c>
      <c r="Y53" s="37">
        <f t="shared" si="44"/>
        <v>1981.8053999999997</v>
      </c>
      <c r="Z53" s="39">
        <f t="shared" si="44"/>
        <v>416.9372</v>
      </c>
      <c r="AA53" s="37">
        <f t="shared" si="44"/>
        <v>227.5062</v>
      </c>
      <c r="AB53" s="37">
        <f t="shared" si="44"/>
        <v>140.84120000000001</v>
      </c>
      <c r="AC53" s="37">
        <f t="shared" si="44"/>
        <v>1846.8827</v>
      </c>
      <c r="AD53" s="37">
        <f t="shared" si="44"/>
        <v>2292.5527</v>
      </c>
      <c r="AE53" s="37">
        <f t="shared" si="44"/>
        <v>8.8928</v>
      </c>
      <c r="AF53" s="37">
        <f t="shared" si="44"/>
        <v>36.9897</v>
      </c>
      <c r="AG53" s="37">
        <f t="shared" si="44"/>
        <v>116.3529</v>
      </c>
      <c r="AH53" s="37">
        <f t="shared" si="44"/>
        <v>11.923</v>
      </c>
      <c r="AI53" s="37">
        <f t="shared" si="44"/>
        <v>327.6119</v>
      </c>
      <c r="AJ53" s="37">
        <f t="shared" si="44"/>
        <v>810.9502</v>
      </c>
      <c r="AK53" s="37">
        <f t="shared" si="44"/>
        <v>819.5303</v>
      </c>
      <c r="AL53" s="39">
        <f t="shared" si="44"/>
        <v>149.3355</v>
      </c>
      <c r="AM53" s="37">
        <f t="shared" si="44"/>
        <v>31.149</v>
      </c>
      <c r="AN53" s="37">
        <f t="shared" si="44"/>
        <v>236.8017</v>
      </c>
      <c r="AO53" s="37">
        <f t="shared" si="44"/>
        <v>20.976599999999998</v>
      </c>
      <c r="AP53" s="37">
        <f t="shared" si="44"/>
        <v>5180.3603</v>
      </c>
      <c r="AQ53" s="37">
        <f t="shared" si="44"/>
        <v>1217.047</v>
      </c>
      <c r="AR53" s="37">
        <f t="shared" si="44"/>
        <v>1165.9555</v>
      </c>
      <c r="AS53" s="37">
        <f t="shared" si="44"/>
        <v>1114.3769</v>
      </c>
      <c r="AT53" s="37">
        <f t="shared" si="44"/>
        <v>3272.8587</v>
      </c>
      <c r="AU53" s="37">
        <f t="shared" si="44"/>
        <v>102214.84080000002</v>
      </c>
      <c r="AV53" s="37">
        <f t="shared" si="44"/>
        <v>10793.4784</v>
      </c>
      <c r="AW53" s="37">
        <f t="shared" si="44"/>
        <v>165.49960000000002</v>
      </c>
      <c r="AX53" s="40">
        <f t="shared" si="44"/>
        <v>141475.69520000002</v>
      </c>
    </row>
    <row r="54" spans="2:50" ht="12">
      <c r="B54" s="24" t="s">
        <v>91</v>
      </c>
      <c r="C54" s="36">
        <f aca="true" t="shared" si="45" ref="C54:AX54">SUM(C216,C594,C810,C864,C918)</f>
        <v>50.0986</v>
      </c>
      <c r="D54" s="37">
        <f t="shared" si="45"/>
        <v>2.7927999999999997</v>
      </c>
      <c r="E54" s="37">
        <f t="shared" si="45"/>
        <v>180.7449</v>
      </c>
      <c r="F54" s="37">
        <f t="shared" si="45"/>
        <v>14.4059</v>
      </c>
      <c r="G54" s="37">
        <f t="shared" si="45"/>
        <v>2.4309</v>
      </c>
      <c r="H54" s="37">
        <f t="shared" si="45"/>
        <v>3.9981999999999998</v>
      </c>
      <c r="I54" s="37">
        <f t="shared" si="45"/>
        <v>31.2199</v>
      </c>
      <c r="J54" s="37">
        <f t="shared" si="45"/>
        <v>131.1517</v>
      </c>
      <c r="K54" s="37">
        <f t="shared" si="45"/>
        <v>71.9543</v>
      </c>
      <c r="L54" s="37">
        <f t="shared" si="45"/>
        <v>240.7656</v>
      </c>
      <c r="M54" s="37">
        <f t="shared" si="45"/>
        <v>865.9435000000001</v>
      </c>
      <c r="N54" s="37">
        <f t="shared" si="45"/>
        <v>231.9792</v>
      </c>
      <c r="O54" s="38">
        <f t="shared" si="45"/>
        <v>1200.7673</v>
      </c>
      <c r="P54" s="37">
        <f t="shared" si="45"/>
        <v>1248.3691000000001</v>
      </c>
      <c r="Q54" s="37">
        <f t="shared" si="45"/>
        <v>28.374299999999998</v>
      </c>
      <c r="R54" s="37">
        <f t="shared" si="45"/>
        <v>133.024</v>
      </c>
      <c r="S54" s="37">
        <f t="shared" si="45"/>
        <v>39.0816</v>
      </c>
      <c r="T54" s="37">
        <f t="shared" si="45"/>
        <v>17.4256</v>
      </c>
      <c r="U54" s="37">
        <f t="shared" si="45"/>
        <v>2.7429</v>
      </c>
      <c r="V54" s="37">
        <f t="shared" si="45"/>
        <v>18.6917</v>
      </c>
      <c r="W54" s="37">
        <f t="shared" si="45"/>
        <v>82.953</v>
      </c>
      <c r="X54" s="37">
        <f t="shared" si="45"/>
        <v>544.8734</v>
      </c>
      <c r="Y54" s="37">
        <f t="shared" si="45"/>
        <v>2119.9789000000005</v>
      </c>
      <c r="Z54" s="39">
        <f t="shared" si="45"/>
        <v>100.99529999999999</v>
      </c>
      <c r="AA54" s="37">
        <f t="shared" si="45"/>
        <v>100.4011</v>
      </c>
      <c r="AB54" s="37">
        <f t="shared" si="45"/>
        <v>118.1187</v>
      </c>
      <c r="AC54" s="37">
        <f t="shared" si="45"/>
        <v>2039.3419</v>
      </c>
      <c r="AD54" s="37">
        <f t="shared" si="45"/>
        <v>1065.2706</v>
      </c>
      <c r="AE54" s="37">
        <f t="shared" si="45"/>
        <v>49.2959</v>
      </c>
      <c r="AF54" s="37">
        <f t="shared" si="45"/>
        <v>73.2876</v>
      </c>
      <c r="AG54" s="37">
        <f t="shared" si="45"/>
        <v>3.2398</v>
      </c>
      <c r="AH54" s="37">
        <f t="shared" si="45"/>
        <v>11.7666</v>
      </c>
      <c r="AI54" s="37">
        <f t="shared" si="45"/>
        <v>676.0712000000001</v>
      </c>
      <c r="AJ54" s="37">
        <f t="shared" si="45"/>
        <v>706.4655000000001</v>
      </c>
      <c r="AK54" s="37">
        <f t="shared" si="45"/>
        <v>134.2421</v>
      </c>
      <c r="AL54" s="39">
        <f t="shared" si="45"/>
        <v>67.0278</v>
      </c>
      <c r="AM54" s="37">
        <f t="shared" si="45"/>
        <v>276.5162</v>
      </c>
      <c r="AN54" s="37">
        <f t="shared" si="45"/>
        <v>26.163899999999998</v>
      </c>
      <c r="AO54" s="37">
        <f t="shared" si="45"/>
        <v>850.4031</v>
      </c>
      <c r="AP54" s="37">
        <f t="shared" si="45"/>
        <v>6557.572099999999</v>
      </c>
      <c r="AQ54" s="37">
        <f t="shared" si="45"/>
        <v>636.5122</v>
      </c>
      <c r="AR54" s="37">
        <f t="shared" si="45"/>
        <v>151.26330000000002</v>
      </c>
      <c r="AS54" s="37">
        <f t="shared" si="45"/>
        <v>5272.4692</v>
      </c>
      <c r="AT54" s="37">
        <f t="shared" si="45"/>
        <v>1176.4265</v>
      </c>
      <c r="AU54" s="37">
        <f t="shared" si="45"/>
        <v>7767.811500000001</v>
      </c>
      <c r="AV54" s="37">
        <f t="shared" si="45"/>
        <v>160157.3112</v>
      </c>
      <c r="AW54" s="37">
        <f t="shared" si="45"/>
        <v>3210.4752000000003</v>
      </c>
      <c r="AX54" s="40">
        <f t="shared" si="45"/>
        <v>198492.2158</v>
      </c>
    </row>
    <row r="55" spans="2:50" ht="12">
      <c r="B55" s="28" t="s">
        <v>89</v>
      </c>
      <c r="C55" s="56">
        <f aca="true" t="shared" si="46" ref="C55:AX55">SUM(C217,C595,C811,C865,C919)</f>
        <v>5.2529</v>
      </c>
      <c r="D55" s="57">
        <f t="shared" si="46"/>
        <v>0.0377</v>
      </c>
      <c r="E55" s="57">
        <f t="shared" si="46"/>
        <v>0.0447</v>
      </c>
      <c r="F55" s="57">
        <f t="shared" si="46"/>
        <v>0.4857</v>
      </c>
      <c r="G55" s="57">
        <f t="shared" si="46"/>
        <v>7.7912</v>
      </c>
      <c r="H55" s="57">
        <f t="shared" si="46"/>
        <v>0.0377</v>
      </c>
      <c r="I55" s="57">
        <f t="shared" si="46"/>
        <v>0.0586</v>
      </c>
      <c r="J55" s="57">
        <f t="shared" si="46"/>
        <v>31.7145</v>
      </c>
      <c r="K55" s="57">
        <f t="shared" si="46"/>
        <v>4.4489</v>
      </c>
      <c r="L55" s="57">
        <f t="shared" si="46"/>
        <v>0.0579</v>
      </c>
      <c r="M55" s="57">
        <f t="shared" si="46"/>
        <v>15.3842</v>
      </c>
      <c r="N55" s="57">
        <f t="shared" si="46"/>
        <v>0.0988</v>
      </c>
      <c r="O55" s="58">
        <f t="shared" si="46"/>
        <v>2.1231</v>
      </c>
      <c r="P55" s="57">
        <f t="shared" si="46"/>
        <v>0.128</v>
      </c>
      <c r="Q55" s="57">
        <f t="shared" si="46"/>
        <v>0.1377</v>
      </c>
      <c r="R55" s="57">
        <f t="shared" si="46"/>
        <v>0.0377</v>
      </c>
      <c r="S55" s="57">
        <f t="shared" si="46"/>
        <v>0.0377</v>
      </c>
      <c r="T55" s="57">
        <f t="shared" si="46"/>
        <v>0.0377</v>
      </c>
      <c r="U55" s="57">
        <f t="shared" si="46"/>
        <v>0.0377</v>
      </c>
      <c r="V55" s="57">
        <f t="shared" si="46"/>
        <v>0.1377</v>
      </c>
      <c r="W55" s="57">
        <f t="shared" si="46"/>
        <v>13.351</v>
      </c>
      <c r="X55" s="57">
        <f t="shared" si="46"/>
        <v>7.772200000000001</v>
      </c>
      <c r="Y55" s="57">
        <f t="shared" si="46"/>
        <v>22.6302</v>
      </c>
      <c r="Z55" s="59">
        <f t="shared" si="46"/>
        <v>15.744200000000001</v>
      </c>
      <c r="AA55" s="57">
        <f t="shared" si="46"/>
        <v>0.0871</v>
      </c>
      <c r="AB55" s="57">
        <f t="shared" si="46"/>
        <v>0.1572</v>
      </c>
      <c r="AC55" s="57">
        <f t="shared" si="46"/>
        <v>45.5712</v>
      </c>
      <c r="AD55" s="57">
        <f t="shared" si="46"/>
        <v>265.42440000000005</v>
      </c>
      <c r="AE55" s="57">
        <f t="shared" si="46"/>
        <v>0.18639999999999998</v>
      </c>
      <c r="AF55" s="57">
        <f t="shared" si="46"/>
        <v>0.0988</v>
      </c>
      <c r="AG55" s="57">
        <f t="shared" si="46"/>
        <v>1.5377</v>
      </c>
      <c r="AH55" s="57">
        <f t="shared" si="46"/>
        <v>0.0377</v>
      </c>
      <c r="AI55" s="57">
        <f t="shared" si="46"/>
        <v>1440.4155</v>
      </c>
      <c r="AJ55" s="57">
        <f t="shared" si="46"/>
        <v>0.1069</v>
      </c>
      <c r="AK55" s="57">
        <f t="shared" si="46"/>
        <v>4.412</v>
      </c>
      <c r="AL55" s="59">
        <f t="shared" si="46"/>
        <v>0.0377</v>
      </c>
      <c r="AM55" s="57">
        <f t="shared" si="46"/>
        <v>0.0377</v>
      </c>
      <c r="AN55" s="57">
        <f t="shared" si="46"/>
        <v>0.0377</v>
      </c>
      <c r="AO55" s="57">
        <f t="shared" si="46"/>
        <v>0.0377</v>
      </c>
      <c r="AP55" s="57">
        <f t="shared" si="46"/>
        <v>96.9889</v>
      </c>
      <c r="AQ55" s="57">
        <f t="shared" si="46"/>
        <v>0.0494</v>
      </c>
      <c r="AR55" s="57">
        <f t="shared" si="46"/>
        <v>3.0249</v>
      </c>
      <c r="AS55" s="57">
        <f t="shared" si="46"/>
        <v>37.2324</v>
      </c>
      <c r="AT55" s="57">
        <f t="shared" si="46"/>
        <v>0.0494</v>
      </c>
      <c r="AU55" s="57">
        <f t="shared" si="46"/>
        <v>0.9039</v>
      </c>
      <c r="AV55" s="57">
        <f t="shared" si="46"/>
        <v>4.4336</v>
      </c>
      <c r="AW55" s="57">
        <f t="shared" si="46"/>
        <v>144188.20600000003</v>
      </c>
      <c r="AX55" s="60">
        <f t="shared" si="46"/>
        <v>146216.6619</v>
      </c>
    </row>
    <row r="56" spans="2:50" ht="12">
      <c r="B56" s="28" t="s">
        <v>90</v>
      </c>
      <c r="C56" s="56">
        <f aca="true" t="shared" si="47" ref="C56:AX56">SUM(C218,C596,C812,C866,C920)</f>
        <v>1014804.0762</v>
      </c>
      <c r="D56" s="57">
        <f t="shared" si="47"/>
        <v>310791.2787</v>
      </c>
      <c r="E56" s="57">
        <f t="shared" si="47"/>
        <v>301014.5952999999</v>
      </c>
      <c r="F56" s="57">
        <f t="shared" si="47"/>
        <v>492606.4476</v>
      </c>
      <c r="G56" s="57">
        <f t="shared" si="47"/>
        <v>172900.67200000002</v>
      </c>
      <c r="H56" s="57">
        <f t="shared" si="47"/>
        <v>133493.03750000003</v>
      </c>
      <c r="I56" s="57">
        <f t="shared" si="47"/>
        <v>356751.9318</v>
      </c>
      <c r="J56" s="57">
        <f t="shared" si="47"/>
        <v>716650.1486</v>
      </c>
      <c r="K56" s="57">
        <f t="shared" si="47"/>
        <v>377327.9734000001</v>
      </c>
      <c r="L56" s="57">
        <f t="shared" si="47"/>
        <v>385118.9894000001</v>
      </c>
      <c r="M56" s="57">
        <f t="shared" si="47"/>
        <v>1041026.5989000001</v>
      </c>
      <c r="N56" s="57">
        <f t="shared" si="47"/>
        <v>1250302.8491000002</v>
      </c>
      <c r="O56" s="58">
        <f t="shared" si="47"/>
        <v>1160715.2029999997</v>
      </c>
      <c r="P56" s="57">
        <f t="shared" si="47"/>
        <v>1049140.1316</v>
      </c>
      <c r="Q56" s="57">
        <f t="shared" si="47"/>
        <v>453927.5576999999</v>
      </c>
      <c r="R56" s="57">
        <f t="shared" si="47"/>
        <v>243889.53970000008</v>
      </c>
      <c r="S56" s="57">
        <f t="shared" si="47"/>
        <v>170101.61860000002</v>
      </c>
      <c r="T56" s="57">
        <f t="shared" si="47"/>
        <v>139813.43810000003</v>
      </c>
      <c r="U56" s="57">
        <f t="shared" si="47"/>
        <v>161973.0909</v>
      </c>
      <c r="V56" s="57">
        <f t="shared" si="47"/>
        <v>346514.196</v>
      </c>
      <c r="W56" s="57">
        <f t="shared" si="47"/>
        <v>465140.95360000007</v>
      </c>
      <c r="X56" s="57">
        <f t="shared" si="47"/>
        <v>714916.7536999997</v>
      </c>
      <c r="Y56" s="57">
        <f t="shared" si="47"/>
        <v>2079374.4462000001</v>
      </c>
      <c r="Z56" s="59">
        <f t="shared" si="47"/>
        <v>416802.30970000004</v>
      </c>
      <c r="AA56" s="57">
        <f t="shared" si="47"/>
        <v>204140.1377</v>
      </c>
      <c r="AB56" s="57">
        <f t="shared" si="47"/>
        <v>236386.60530000002</v>
      </c>
      <c r="AC56" s="57">
        <f t="shared" si="47"/>
        <v>1259081.7042000003</v>
      </c>
      <c r="AD56" s="57">
        <f t="shared" si="47"/>
        <v>1016807.3195999999</v>
      </c>
      <c r="AE56" s="57">
        <f t="shared" si="47"/>
        <v>163695.00669999997</v>
      </c>
      <c r="AF56" s="57">
        <f t="shared" si="47"/>
        <v>251030.5786</v>
      </c>
      <c r="AG56" s="57">
        <f t="shared" si="47"/>
        <v>80456.35360000003</v>
      </c>
      <c r="AH56" s="57">
        <f t="shared" si="47"/>
        <v>88891.29329999999</v>
      </c>
      <c r="AI56" s="57">
        <f t="shared" si="47"/>
        <v>644163.4062999999</v>
      </c>
      <c r="AJ56" s="57">
        <f t="shared" si="47"/>
        <v>702808.6707</v>
      </c>
      <c r="AK56" s="57">
        <f t="shared" si="47"/>
        <v>372669.0844</v>
      </c>
      <c r="AL56" s="59">
        <f t="shared" si="47"/>
        <v>83028.8326</v>
      </c>
      <c r="AM56" s="57">
        <f t="shared" si="47"/>
        <v>171596.99019999997</v>
      </c>
      <c r="AN56" s="57">
        <f t="shared" si="47"/>
        <v>326177.3968</v>
      </c>
      <c r="AO56" s="57">
        <f t="shared" si="47"/>
        <v>168711.1776</v>
      </c>
      <c r="AP56" s="57">
        <f t="shared" si="47"/>
        <v>1109503.1472</v>
      </c>
      <c r="AQ56" s="57">
        <f t="shared" si="47"/>
        <v>165829.2301</v>
      </c>
      <c r="AR56" s="57">
        <f t="shared" si="47"/>
        <v>121295.49509999999</v>
      </c>
      <c r="AS56" s="57">
        <f t="shared" si="47"/>
        <v>232630.60539999997</v>
      </c>
      <c r="AT56" s="57">
        <f t="shared" si="47"/>
        <v>233127.4952</v>
      </c>
      <c r="AU56" s="57">
        <f t="shared" si="47"/>
        <v>153985.19820000004</v>
      </c>
      <c r="AV56" s="57">
        <f t="shared" si="47"/>
        <v>264538.0389</v>
      </c>
      <c r="AW56" s="57">
        <f t="shared" si="47"/>
        <v>165606.7742</v>
      </c>
      <c r="AX56" s="60">
        <f t="shared" si="47"/>
        <v>22171258.3792</v>
      </c>
    </row>
    <row r="58" spans="2:4" s="29" customFormat="1" ht="13.5" customHeight="1">
      <c r="B58" s="30" t="s">
        <v>99</v>
      </c>
      <c r="C58" s="61" t="s">
        <v>100</v>
      </c>
      <c r="D58" s="62"/>
    </row>
    <row r="59" spans="2:50" ht="12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5" t="str">
        <f>$AX$5</f>
        <v>（３日間調査　単位：トン）</v>
      </c>
    </row>
    <row r="60" spans="2:50" ht="12">
      <c r="B60" s="6" t="s">
        <v>1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  <c r="P60" s="8"/>
      <c r="Q60" s="8"/>
      <c r="R60" s="8"/>
      <c r="S60" s="8"/>
      <c r="T60" s="8"/>
      <c r="U60" s="8"/>
      <c r="V60" s="8"/>
      <c r="W60" s="8"/>
      <c r="X60" s="8"/>
      <c r="Y60" s="8"/>
      <c r="Z60" s="10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10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11"/>
    </row>
    <row r="61" spans="2:50" ht="12">
      <c r="B61" s="12"/>
      <c r="C61" s="13" t="s">
        <v>41</v>
      </c>
      <c r="D61" s="14" t="s">
        <v>42</v>
      </c>
      <c r="E61" s="14" t="s">
        <v>43</v>
      </c>
      <c r="F61" s="14" t="s">
        <v>44</v>
      </c>
      <c r="G61" s="14" t="s">
        <v>45</v>
      </c>
      <c r="H61" s="14" t="s">
        <v>46</v>
      </c>
      <c r="I61" s="14" t="s">
        <v>47</v>
      </c>
      <c r="J61" s="14" t="s">
        <v>94</v>
      </c>
      <c r="K61" s="14" t="s">
        <v>95</v>
      </c>
      <c r="L61" s="14" t="s">
        <v>96</v>
      </c>
      <c r="M61" s="14" t="s">
        <v>2</v>
      </c>
      <c r="N61" s="14" t="s">
        <v>3</v>
      </c>
      <c r="O61" s="15" t="s">
        <v>4</v>
      </c>
      <c r="P61" s="14" t="s">
        <v>5</v>
      </c>
      <c r="Q61" s="14" t="s">
        <v>6</v>
      </c>
      <c r="R61" s="14" t="s">
        <v>7</v>
      </c>
      <c r="S61" s="14" t="s">
        <v>8</v>
      </c>
      <c r="T61" s="14" t="s">
        <v>9</v>
      </c>
      <c r="U61" s="14" t="s">
        <v>10</v>
      </c>
      <c r="V61" s="14" t="s">
        <v>11</v>
      </c>
      <c r="W61" s="14" t="s">
        <v>12</v>
      </c>
      <c r="X61" s="14" t="s">
        <v>13</v>
      </c>
      <c r="Y61" s="14" t="s">
        <v>14</v>
      </c>
      <c r="Z61" s="16" t="s">
        <v>15</v>
      </c>
      <c r="AA61" s="14" t="s">
        <v>16</v>
      </c>
      <c r="AB61" s="14" t="s">
        <v>17</v>
      </c>
      <c r="AC61" s="14" t="s">
        <v>18</v>
      </c>
      <c r="AD61" s="14" t="s">
        <v>19</v>
      </c>
      <c r="AE61" s="14" t="s">
        <v>20</v>
      </c>
      <c r="AF61" s="14" t="s">
        <v>21</v>
      </c>
      <c r="AG61" s="14" t="s">
        <v>22</v>
      </c>
      <c r="AH61" s="14" t="s">
        <v>23</v>
      </c>
      <c r="AI61" s="14" t="s">
        <v>24</v>
      </c>
      <c r="AJ61" s="14" t="s">
        <v>25</v>
      </c>
      <c r="AK61" s="14" t="s">
        <v>26</v>
      </c>
      <c r="AL61" s="16" t="s">
        <v>27</v>
      </c>
      <c r="AM61" s="14" t="s">
        <v>28</v>
      </c>
      <c r="AN61" s="14" t="s">
        <v>29</v>
      </c>
      <c r="AO61" s="14" t="s">
        <v>30</v>
      </c>
      <c r="AP61" s="14" t="s">
        <v>31</v>
      </c>
      <c r="AQ61" s="14" t="s">
        <v>32</v>
      </c>
      <c r="AR61" s="14" t="s">
        <v>33</v>
      </c>
      <c r="AS61" s="14" t="s">
        <v>34</v>
      </c>
      <c r="AT61" s="14" t="s">
        <v>35</v>
      </c>
      <c r="AU61" s="14" t="s">
        <v>36</v>
      </c>
      <c r="AV61" s="14" t="s">
        <v>37</v>
      </c>
      <c r="AW61" s="14" t="s">
        <v>38</v>
      </c>
      <c r="AX61" s="17" t="s">
        <v>97</v>
      </c>
    </row>
    <row r="62" spans="2:50" ht="12">
      <c r="B62" s="18" t="s">
        <v>0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1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2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2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3"/>
    </row>
    <row r="63" spans="2:50" ht="12">
      <c r="B63" s="24" t="s">
        <v>39</v>
      </c>
      <c r="C63" s="36">
        <v>422.9496</v>
      </c>
      <c r="D63" s="37">
        <v>243.5556</v>
      </c>
      <c r="E63" s="37">
        <v>34.678</v>
      </c>
      <c r="F63" s="37">
        <v>286.8118</v>
      </c>
      <c r="G63" s="37">
        <v>19.3707</v>
      </c>
      <c r="H63" s="37">
        <v>0</v>
      </c>
      <c r="I63" s="37">
        <v>1026.3557</v>
      </c>
      <c r="J63" s="37">
        <v>247.1521</v>
      </c>
      <c r="K63" s="37">
        <v>181.782</v>
      </c>
      <c r="L63" s="37">
        <v>254.4768</v>
      </c>
      <c r="M63" s="37">
        <v>1916.7557</v>
      </c>
      <c r="N63" s="37">
        <v>557.1403</v>
      </c>
      <c r="O63" s="38">
        <v>1064.3324</v>
      </c>
      <c r="P63" s="37">
        <v>453.8614</v>
      </c>
      <c r="Q63" s="37">
        <v>1092.1292</v>
      </c>
      <c r="R63" s="37">
        <v>3230.033</v>
      </c>
      <c r="S63" s="37">
        <v>31.5569</v>
      </c>
      <c r="T63" s="37">
        <v>37.0818</v>
      </c>
      <c r="U63" s="37">
        <v>0</v>
      </c>
      <c r="V63" s="37">
        <v>697.0864</v>
      </c>
      <c r="W63" s="37">
        <v>30.978</v>
      </c>
      <c r="X63" s="37">
        <v>1693.8502</v>
      </c>
      <c r="Y63" s="37">
        <v>1017.1103</v>
      </c>
      <c r="Z63" s="39">
        <v>144.8729</v>
      </c>
      <c r="AA63" s="37">
        <v>19.0762</v>
      </c>
      <c r="AB63" s="37">
        <v>178.9545</v>
      </c>
      <c r="AC63" s="37">
        <v>613.4825</v>
      </c>
      <c r="AD63" s="37">
        <v>720.9354</v>
      </c>
      <c r="AE63" s="37">
        <v>15.489</v>
      </c>
      <c r="AF63" s="37">
        <v>136.865</v>
      </c>
      <c r="AG63" s="37">
        <v>136.865</v>
      </c>
      <c r="AH63" s="37">
        <v>9.2934</v>
      </c>
      <c r="AI63" s="37">
        <v>381.867</v>
      </c>
      <c r="AJ63" s="37">
        <v>115.9062</v>
      </c>
      <c r="AK63" s="37">
        <v>31.9891</v>
      </c>
      <c r="AL63" s="39">
        <v>16.8912</v>
      </c>
      <c r="AM63" s="37">
        <v>624.7935</v>
      </c>
      <c r="AN63" s="37">
        <v>0</v>
      </c>
      <c r="AO63" s="37">
        <v>136.865</v>
      </c>
      <c r="AP63" s="37">
        <v>270.9468</v>
      </c>
      <c r="AQ63" s="37">
        <v>136.865</v>
      </c>
      <c r="AR63" s="37">
        <v>109.8403</v>
      </c>
      <c r="AS63" s="37">
        <v>136.865</v>
      </c>
      <c r="AT63" s="37">
        <v>136.865</v>
      </c>
      <c r="AU63" s="37">
        <v>31.5569</v>
      </c>
      <c r="AV63" s="37">
        <v>470.0009</v>
      </c>
      <c r="AW63" s="37">
        <v>0</v>
      </c>
      <c r="AX63" s="40">
        <f>SUM(C63:AW63)</f>
        <v>19116.133700000002</v>
      </c>
    </row>
    <row r="64" spans="2:50" ht="12">
      <c r="B64" s="24" t="s">
        <v>40</v>
      </c>
      <c r="C64" s="36">
        <v>127.2972</v>
      </c>
      <c r="D64" s="37">
        <v>0</v>
      </c>
      <c r="E64" s="37">
        <v>0</v>
      </c>
      <c r="F64" s="37">
        <v>310.112</v>
      </c>
      <c r="G64" s="37">
        <v>0</v>
      </c>
      <c r="H64" s="37">
        <v>0</v>
      </c>
      <c r="I64" s="37">
        <v>0</v>
      </c>
      <c r="J64" s="37">
        <v>0</v>
      </c>
      <c r="K64" s="37">
        <v>108.9402</v>
      </c>
      <c r="L64" s="37">
        <v>0</v>
      </c>
      <c r="M64" s="37">
        <v>1842.217</v>
      </c>
      <c r="N64" s="37">
        <v>0</v>
      </c>
      <c r="O64" s="38">
        <v>519.5239</v>
      </c>
      <c r="P64" s="37">
        <v>0</v>
      </c>
      <c r="Q64" s="37">
        <v>4.995</v>
      </c>
      <c r="R64" s="37">
        <v>39.7861</v>
      </c>
      <c r="S64" s="37">
        <v>94.476</v>
      </c>
      <c r="T64" s="37">
        <v>4.496</v>
      </c>
      <c r="U64" s="37">
        <v>4.84</v>
      </c>
      <c r="V64" s="37">
        <v>0</v>
      </c>
      <c r="W64" s="37">
        <v>9.728</v>
      </c>
      <c r="X64" s="37">
        <v>19.246</v>
      </c>
      <c r="Y64" s="37">
        <v>215.661</v>
      </c>
      <c r="Z64" s="39">
        <v>0</v>
      </c>
      <c r="AA64" s="37">
        <v>0</v>
      </c>
      <c r="AB64" s="37">
        <v>9.659</v>
      </c>
      <c r="AC64" s="37">
        <v>316.3336</v>
      </c>
      <c r="AD64" s="37">
        <v>163.0727</v>
      </c>
      <c r="AE64" s="37">
        <v>57.983</v>
      </c>
      <c r="AF64" s="37">
        <v>0</v>
      </c>
      <c r="AG64" s="37">
        <v>34.032</v>
      </c>
      <c r="AH64" s="37">
        <v>70.217</v>
      </c>
      <c r="AI64" s="37">
        <v>42.278</v>
      </c>
      <c r="AJ64" s="37">
        <v>51.133</v>
      </c>
      <c r="AK64" s="37">
        <v>13.344</v>
      </c>
      <c r="AL64" s="39">
        <v>0</v>
      </c>
      <c r="AM64" s="37">
        <v>10.176</v>
      </c>
      <c r="AN64" s="37">
        <v>9.45</v>
      </c>
      <c r="AO64" s="37">
        <v>4.838</v>
      </c>
      <c r="AP64" s="37">
        <v>257.8523</v>
      </c>
      <c r="AQ64" s="37">
        <v>0</v>
      </c>
      <c r="AR64" s="37">
        <v>0</v>
      </c>
      <c r="AS64" s="37">
        <v>24.349</v>
      </c>
      <c r="AT64" s="37">
        <v>4.5</v>
      </c>
      <c r="AU64" s="37">
        <v>4.5</v>
      </c>
      <c r="AV64" s="37">
        <v>14.061</v>
      </c>
      <c r="AW64" s="37">
        <v>0</v>
      </c>
      <c r="AX64" s="40">
        <f aca="true" t="shared" si="48" ref="AX64:AX110">SUM(C64:AW64)</f>
        <v>4389.097000000001</v>
      </c>
    </row>
    <row r="65" spans="2:50" ht="12">
      <c r="B65" s="24" t="s">
        <v>48</v>
      </c>
      <c r="C65" s="36">
        <v>152.3559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8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2948.4474</v>
      </c>
      <c r="Y65" s="37">
        <v>371.2963</v>
      </c>
      <c r="Z65" s="39">
        <v>0</v>
      </c>
      <c r="AA65" s="37">
        <v>0</v>
      </c>
      <c r="AB65" s="37">
        <v>0</v>
      </c>
      <c r="AC65" s="37">
        <v>0</v>
      </c>
      <c r="AD65" s="37">
        <v>184.7436</v>
      </c>
      <c r="AE65" s="37">
        <v>0</v>
      </c>
      <c r="AF65" s="37">
        <v>0</v>
      </c>
      <c r="AG65" s="37">
        <v>0</v>
      </c>
      <c r="AH65" s="37">
        <v>0</v>
      </c>
      <c r="AI65" s="37">
        <v>198.8198</v>
      </c>
      <c r="AJ65" s="37">
        <v>0</v>
      </c>
      <c r="AK65" s="37">
        <v>0</v>
      </c>
      <c r="AL65" s="39">
        <v>24.691</v>
      </c>
      <c r="AM65" s="37">
        <v>0</v>
      </c>
      <c r="AN65" s="37">
        <v>0</v>
      </c>
      <c r="AO65" s="37">
        <v>0</v>
      </c>
      <c r="AP65" s="37">
        <v>0</v>
      </c>
      <c r="AQ65" s="37">
        <v>14.1598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40">
        <f t="shared" si="48"/>
        <v>3894.5137999999993</v>
      </c>
    </row>
    <row r="66" spans="2:50" ht="12">
      <c r="B66" s="24" t="s">
        <v>49</v>
      </c>
      <c r="C66" s="36">
        <v>276.3211</v>
      </c>
      <c r="D66" s="37">
        <v>176.7281</v>
      </c>
      <c r="E66" s="37">
        <v>0</v>
      </c>
      <c r="F66" s="37">
        <v>6.9021</v>
      </c>
      <c r="G66" s="37">
        <v>20.1974</v>
      </c>
      <c r="H66" s="37">
        <v>6.5968</v>
      </c>
      <c r="I66" s="37">
        <v>0</v>
      </c>
      <c r="J66" s="37">
        <v>0</v>
      </c>
      <c r="K66" s="37">
        <v>22.4753</v>
      </c>
      <c r="L66" s="37">
        <v>0</v>
      </c>
      <c r="M66" s="37">
        <v>640.7351</v>
      </c>
      <c r="N66" s="37">
        <v>12.8656</v>
      </c>
      <c r="O66" s="38">
        <v>1801.2214</v>
      </c>
      <c r="P66" s="37">
        <v>0</v>
      </c>
      <c r="Q66" s="37">
        <v>6.8337</v>
      </c>
      <c r="R66" s="37">
        <v>0</v>
      </c>
      <c r="S66" s="37">
        <v>40.8504</v>
      </c>
      <c r="T66" s="37">
        <v>63.0418</v>
      </c>
      <c r="U66" s="37">
        <v>0</v>
      </c>
      <c r="V66" s="37">
        <v>14.1914</v>
      </c>
      <c r="W66" s="37">
        <v>73.8649</v>
      </c>
      <c r="X66" s="37">
        <v>50.5827</v>
      </c>
      <c r="Y66" s="37">
        <v>405.5114</v>
      </c>
      <c r="Z66" s="39">
        <v>0</v>
      </c>
      <c r="AA66" s="37">
        <v>41.0398</v>
      </c>
      <c r="AB66" s="37">
        <v>6.8337</v>
      </c>
      <c r="AC66" s="37">
        <v>662.2053</v>
      </c>
      <c r="AD66" s="37">
        <v>59.8815</v>
      </c>
      <c r="AE66" s="37">
        <v>13.6674</v>
      </c>
      <c r="AF66" s="37">
        <v>0</v>
      </c>
      <c r="AG66" s="37">
        <v>0</v>
      </c>
      <c r="AH66" s="37">
        <v>0</v>
      </c>
      <c r="AI66" s="37">
        <v>41.0398</v>
      </c>
      <c r="AJ66" s="37">
        <v>106.895</v>
      </c>
      <c r="AK66" s="37">
        <v>7.2863</v>
      </c>
      <c r="AL66" s="39">
        <v>0</v>
      </c>
      <c r="AM66" s="37">
        <v>150.8489</v>
      </c>
      <c r="AN66" s="37">
        <v>0</v>
      </c>
      <c r="AO66" s="37">
        <v>0</v>
      </c>
      <c r="AP66" s="37">
        <v>72.0375</v>
      </c>
      <c r="AQ66" s="37">
        <v>0</v>
      </c>
      <c r="AR66" s="37">
        <v>53.0478</v>
      </c>
      <c r="AS66" s="37">
        <v>35.0019</v>
      </c>
      <c r="AT66" s="37">
        <v>25.9545</v>
      </c>
      <c r="AU66" s="37">
        <v>0</v>
      </c>
      <c r="AV66" s="37">
        <v>212.1912</v>
      </c>
      <c r="AW66" s="37">
        <v>0</v>
      </c>
      <c r="AX66" s="40">
        <f t="shared" si="48"/>
        <v>5106.849800000001</v>
      </c>
    </row>
    <row r="67" spans="2:50" ht="12">
      <c r="B67" s="24" t="s">
        <v>50</v>
      </c>
      <c r="C67" s="36">
        <v>347.9304</v>
      </c>
      <c r="D67" s="37">
        <v>0</v>
      </c>
      <c r="E67" s="37">
        <v>0</v>
      </c>
      <c r="F67" s="37">
        <v>34.9972</v>
      </c>
      <c r="G67" s="37">
        <v>0</v>
      </c>
      <c r="H67" s="37">
        <v>0</v>
      </c>
      <c r="I67" s="37">
        <v>0</v>
      </c>
      <c r="J67" s="37">
        <v>18</v>
      </c>
      <c r="K67" s="37">
        <v>0.4946</v>
      </c>
      <c r="L67" s="37">
        <v>18</v>
      </c>
      <c r="M67" s="37">
        <v>360.1788</v>
      </c>
      <c r="N67" s="37">
        <v>0</v>
      </c>
      <c r="O67" s="38">
        <v>195.5307</v>
      </c>
      <c r="P67" s="37">
        <v>0.03</v>
      </c>
      <c r="Q67" s="37">
        <v>0</v>
      </c>
      <c r="R67" s="37">
        <v>2.1026</v>
      </c>
      <c r="S67" s="37">
        <v>0</v>
      </c>
      <c r="T67" s="37">
        <v>0</v>
      </c>
      <c r="U67" s="37">
        <v>0</v>
      </c>
      <c r="V67" s="37">
        <v>10.5129</v>
      </c>
      <c r="W67" s="37">
        <v>147.5177</v>
      </c>
      <c r="X67" s="37">
        <v>57.6317</v>
      </c>
      <c r="Y67" s="37">
        <v>189.9613</v>
      </c>
      <c r="Z67" s="39">
        <v>0</v>
      </c>
      <c r="AA67" s="37">
        <v>0</v>
      </c>
      <c r="AB67" s="37">
        <v>0</v>
      </c>
      <c r="AC67" s="37">
        <v>95.555</v>
      </c>
      <c r="AD67" s="37">
        <v>152.8782</v>
      </c>
      <c r="AE67" s="37">
        <v>0</v>
      </c>
      <c r="AF67" s="37">
        <v>0</v>
      </c>
      <c r="AG67" s="37">
        <v>0</v>
      </c>
      <c r="AH67" s="37">
        <v>0</v>
      </c>
      <c r="AI67" s="37">
        <v>43.9774</v>
      </c>
      <c r="AJ67" s="37">
        <v>62.3069</v>
      </c>
      <c r="AK67" s="37">
        <v>0</v>
      </c>
      <c r="AL67" s="39">
        <v>0</v>
      </c>
      <c r="AM67" s="37">
        <v>21.0258</v>
      </c>
      <c r="AN67" s="37">
        <v>0</v>
      </c>
      <c r="AO67" s="37">
        <v>0</v>
      </c>
      <c r="AP67" s="37">
        <v>272.9066</v>
      </c>
      <c r="AQ67" s="37">
        <v>4.1498</v>
      </c>
      <c r="AR67" s="37">
        <v>0</v>
      </c>
      <c r="AS67" s="37">
        <v>0</v>
      </c>
      <c r="AT67" s="37">
        <v>0</v>
      </c>
      <c r="AU67" s="37">
        <v>0</v>
      </c>
      <c r="AV67" s="37">
        <v>4.2265</v>
      </c>
      <c r="AW67" s="37">
        <v>0</v>
      </c>
      <c r="AX67" s="40">
        <f t="shared" si="48"/>
        <v>2039.9141</v>
      </c>
    </row>
    <row r="68" spans="2:50" ht="12">
      <c r="B68" s="24" t="s">
        <v>51</v>
      </c>
      <c r="C68" s="36">
        <v>165.4959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38</v>
      </c>
      <c r="K68" s="37">
        <v>0</v>
      </c>
      <c r="L68" s="37">
        <v>0</v>
      </c>
      <c r="M68" s="37">
        <v>0</v>
      </c>
      <c r="N68" s="37">
        <v>0</v>
      </c>
      <c r="O68" s="38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3</v>
      </c>
      <c r="Y68" s="37">
        <v>9.5</v>
      </c>
      <c r="Z68" s="39">
        <v>17.37</v>
      </c>
      <c r="AA68" s="37">
        <v>2.4</v>
      </c>
      <c r="AB68" s="37">
        <v>0</v>
      </c>
      <c r="AC68" s="37">
        <v>161.8096</v>
      </c>
      <c r="AD68" s="37">
        <v>85.1078</v>
      </c>
      <c r="AE68" s="37">
        <v>0</v>
      </c>
      <c r="AF68" s="37">
        <v>0</v>
      </c>
      <c r="AG68" s="37">
        <v>0</v>
      </c>
      <c r="AH68" s="37">
        <v>0</v>
      </c>
      <c r="AI68" s="37">
        <v>2.1909</v>
      </c>
      <c r="AJ68" s="37">
        <v>6</v>
      </c>
      <c r="AK68" s="37">
        <v>37.7691</v>
      </c>
      <c r="AL68" s="39">
        <v>0</v>
      </c>
      <c r="AM68" s="37">
        <v>0</v>
      </c>
      <c r="AN68" s="37">
        <v>0</v>
      </c>
      <c r="AO68" s="37">
        <v>0</v>
      </c>
      <c r="AP68" s="37">
        <v>4.886</v>
      </c>
      <c r="AQ68" s="37">
        <v>0</v>
      </c>
      <c r="AR68" s="37">
        <v>0</v>
      </c>
      <c r="AS68" s="37">
        <v>0</v>
      </c>
      <c r="AT68" s="37">
        <v>0</v>
      </c>
      <c r="AU68" s="37">
        <v>0</v>
      </c>
      <c r="AV68" s="37">
        <v>5.7694</v>
      </c>
      <c r="AW68" s="37">
        <v>0</v>
      </c>
      <c r="AX68" s="40">
        <f t="shared" si="48"/>
        <v>539.2987</v>
      </c>
    </row>
    <row r="69" spans="2:50" ht="12">
      <c r="B69" s="24" t="s">
        <v>52</v>
      </c>
      <c r="C69" s="36">
        <v>326.3983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8">
        <v>28.0274</v>
      </c>
      <c r="P69" s="37">
        <v>0</v>
      </c>
      <c r="Q69" s="37">
        <v>0</v>
      </c>
      <c r="R69" s="37">
        <v>0</v>
      </c>
      <c r="S69" s="37">
        <v>20.4141</v>
      </c>
      <c r="T69" s="37">
        <v>0</v>
      </c>
      <c r="U69" s="37">
        <v>0</v>
      </c>
      <c r="V69" s="37">
        <v>116.3222</v>
      </c>
      <c r="W69" s="37">
        <v>25.7085</v>
      </c>
      <c r="X69" s="37">
        <v>0</v>
      </c>
      <c r="Y69" s="37">
        <v>10</v>
      </c>
      <c r="Z69" s="39">
        <v>0</v>
      </c>
      <c r="AA69" s="37">
        <v>0</v>
      </c>
      <c r="AB69" s="37">
        <v>25.9144</v>
      </c>
      <c r="AC69" s="37">
        <v>97.1471</v>
      </c>
      <c r="AD69" s="37">
        <v>46.7178</v>
      </c>
      <c r="AE69" s="37">
        <v>0</v>
      </c>
      <c r="AF69" s="37">
        <v>29</v>
      </c>
      <c r="AG69" s="37">
        <v>0</v>
      </c>
      <c r="AH69" s="37">
        <v>0</v>
      </c>
      <c r="AI69" s="37">
        <v>0</v>
      </c>
      <c r="AJ69" s="37">
        <v>0</v>
      </c>
      <c r="AK69" s="37">
        <v>98.3665</v>
      </c>
      <c r="AL69" s="39">
        <v>5.1035</v>
      </c>
      <c r="AM69" s="37">
        <v>0</v>
      </c>
      <c r="AN69" s="37">
        <v>0</v>
      </c>
      <c r="AO69" s="37">
        <v>0</v>
      </c>
      <c r="AP69" s="37">
        <v>39.8018</v>
      </c>
      <c r="AQ69" s="37">
        <v>0</v>
      </c>
      <c r="AR69" s="37">
        <v>0</v>
      </c>
      <c r="AS69" s="37">
        <v>106.315</v>
      </c>
      <c r="AT69" s="37">
        <v>0</v>
      </c>
      <c r="AU69" s="37">
        <v>0</v>
      </c>
      <c r="AV69" s="37">
        <v>0</v>
      </c>
      <c r="AW69" s="37">
        <v>0</v>
      </c>
      <c r="AX69" s="40">
        <f t="shared" si="48"/>
        <v>975.2366</v>
      </c>
    </row>
    <row r="70" spans="2:50" ht="12">
      <c r="B70" s="24" t="s">
        <v>53</v>
      </c>
      <c r="C70" s="36">
        <v>1074.5671</v>
      </c>
      <c r="D70" s="37">
        <v>85.2298</v>
      </c>
      <c r="E70" s="37">
        <v>0</v>
      </c>
      <c r="F70" s="37">
        <v>78.5431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8">
        <v>0</v>
      </c>
      <c r="P70" s="37">
        <v>0</v>
      </c>
      <c r="Q70" s="37">
        <v>0</v>
      </c>
      <c r="R70" s="37">
        <v>0</v>
      </c>
      <c r="S70" s="37">
        <v>63.0033</v>
      </c>
      <c r="T70" s="37">
        <v>33.7465</v>
      </c>
      <c r="U70" s="37">
        <v>0</v>
      </c>
      <c r="V70" s="37">
        <v>17.3562</v>
      </c>
      <c r="W70" s="37">
        <v>0</v>
      </c>
      <c r="X70" s="37">
        <v>155.1404</v>
      </c>
      <c r="Y70" s="37">
        <v>75.0491</v>
      </c>
      <c r="Z70" s="39">
        <v>116.2228</v>
      </c>
      <c r="AA70" s="37">
        <v>67.493</v>
      </c>
      <c r="AB70" s="37">
        <v>303.3608</v>
      </c>
      <c r="AC70" s="37">
        <v>322.2552</v>
      </c>
      <c r="AD70" s="37">
        <v>0</v>
      </c>
      <c r="AE70" s="37">
        <v>0</v>
      </c>
      <c r="AF70" s="37">
        <v>407.5614</v>
      </c>
      <c r="AG70" s="37">
        <v>0</v>
      </c>
      <c r="AH70" s="37">
        <v>0</v>
      </c>
      <c r="AI70" s="37">
        <v>46.7422</v>
      </c>
      <c r="AJ70" s="37">
        <v>33.7465</v>
      </c>
      <c r="AK70" s="37">
        <v>350.0183</v>
      </c>
      <c r="AL70" s="39">
        <v>0</v>
      </c>
      <c r="AM70" s="37">
        <v>0</v>
      </c>
      <c r="AN70" s="37">
        <v>0</v>
      </c>
      <c r="AO70" s="37">
        <v>0</v>
      </c>
      <c r="AP70" s="37">
        <v>114.4968</v>
      </c>
      <c r="AQ70" s="37">
        <v>0</v>
      </c>
      <c r="AR70" s="37">
        <v>0</v>
      </c>
      <c r="AS70" s="37">
        <v>88.2598</v>
      </c>
      <c r="AT70" s="37">
        <v>58.2507</v>
      </c>
      <c r="AU70" s="37">
        <v>0</v>
      </c>
      <c r="AV70" s="37">
        <v>122.5831</v>
      </c>
      <c r="AW70" s="37">
        <v>0</v>
      </c>
      <c r="AX70" s="40">
        <f t="shared" si="48"/>
        <v>3613.6261000000004</v>
      </c>
    </row>
    <row r="71" spans="2:50" ht="12">
      <c r="B71" s="24" t="s">
        <v>54</v>
      </c>
      <c r="C71" s="36">
        <v>130.9539</v>
      </c>
      <c r="D71" s="37">
        <v>24.8679</v>
      </c>
      <c r="E71" s="37">
        <v>23.408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8">
        <v>0</v>
      </c>
      <c r="P71" s="37">
        <v>0</v>
      </c>
      <c r="Q71" s="37">
        <v>0</v>
      </c>
      <c r="R71" s="37">
        <v>0</v>
      </c>
      <c r="S71" s="37">
        <v>6.832</v>
      </c>
      <c r="T71" s="37">
        <v>0</v>
      </c>
      <c r="U71" s="37">
        <v>0</v>
      </c>
      <c r="V71" s="37">
        <v>0</v>
      </c>
      <c r="W71" s="37">
        <v>0</v>
      </c>
      <c r="X71" s="37">
        <v>6.84</v>
      </c>
      <c r="Y71" s="37">
        <v>10.75</v>
      </c>
      <c r="Z71" s="39">
        <v>0</v>
      </c>
      <c r="AA71" s="37">
        <v>0</v>
      </c>
      <c r="AB71" s="37">
        <v>87.7916</v>
      </c>
      <c r="AC71" s="37">
        <v>11.0138</v>
      </c>
      <c r="AD71" s="37">
        <v>22.3759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27.3158</v>
      </c>
      <c r="AK71" s="37">
        <v>0</v>
      </c>
      <c r="AL71" s="39">
        <v>0</v>
      </c>
      <c r="AM71" s="37">
        <v>87.2876</v>
      </c>
      <c r="AN71" s="37">
        <v>0</v>
      </c>
      <c r="AO71" s="37">
        <v>0</v>
      </c>
      <c r="AP71" s="37">
        <v>587.9863</v>
      </c>
      <c r="AQ71" s="37">
        <v>12.6319</v>
      </c>
      <c r="AR71" s="37">
        <v>0</v>
      </c>
      <c r="AS71" s="37">
        <v>7.2</v>
      </c>
      <c r="AT71" s="37">
        <v>0</v>
      </c>
      <c r="AU71" s="37">
        <v>0</v>
      </c>
      <c r="AV71" s="37">
        <v>74.8887</v>
      </c>
      <c r="AW71" s="37">
        <v>0</v>
      </c>
      <c r="AX71" s="40">
        <f t="shared" si="48"/>
        <v>1122.1434000000002</v>
      </c>
    </row>
    <row r="72" spans="2:50" ht="12">
      <c r="B72" s="25" t="s">
        <v>93</v>
      </c>
      <c r="C72" s="41">
        <v>226.822</v>
      </c>
      <c r="D72" s="42">
        <v>0</v>
      </c>
      <c r="E72" s="42">
        <v>76.6531</v>
      </c>
      <c r="F72" s="42">
        <v>0</v>
      </c>
      <c r="G72" s="42">
        <v>0</v>
      </c>
      <c r="H72" s="42">
        <v>0</v>
      </c>
      <c r="I72" s="42">
        <v>6.8264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3">
        <v>0</v>
      </c>
      <c r="P72" s="42">
        <v>0</v>
      </c>
      <c r="Q72" s="42">
        <v>0</v>
      </c>
      <c r="R72" s="42">
        <v>0</v>
      </c>
      <c r="S72" s="42">
        <v>0</v>
      </c>
      <c r="T72" s="42">
        <v>5.4855</v>
      </c>
      <c r="U72" s="42">
        <v>0</v>
      </c>
      <c r="V72" s="42">
        <v>0</v>
      </c>
      <c r="W72" s="42">
        <v>0</v>
      </c>
      <c r="X72" s="42">
        <v>6.8752</v>
      </c>
      <c r="Y72" s="42">
        <v>18.9336</v>
      </c>
      <c r="Z72" s="44">
        <v>0</v>
      </c>
      <c r="AA72" s="42">
        <v>0</v>
      </c>
      <c r="AB72" s="42">
        <v>0</v>
      </c>
      <c r="AC72" s="42">
        <v>13.8966</v>
      </c>
      <c r="AD72" s="42">
        <v>0</v>
      </c>
      <c r="AE72" s="42">
        <v>6.6368</v>
      </c>
      <c r="AF72" s="42">
        <v>0</v>
      </c>
      <c r="AG72" s="42">
        <v>0</v>
      </c>
      <c r="AH72" s="42">
        <v>0</v>
      </c>
      <c r="AI72" s="42">
        <v>58.1986</v>
      </c>
      <c r="AJ72" s="42">
        <v>0</v>
      </c>
      <c r="AK72" s="42">
        <v>0</v>
      </c>
      <c r="AL72" s="44">
        <v>0</v>
      </c>
      <c r="AM72" s="42">
        <v>13.6528</v>
      </c>
      <c r="AN72" s="42">
        <v>6.3659</v>
      </c>
      <c r="AO72" s="42">
        <v>0</v>
      </c>
      <c r="AP72" s="42">
        <v>422.7226</v>
      </c>
      <c r="AQ72" s="42">
        <v>0</v>
      </c>
      <c r="AR72" s="42">
        <v>0</v>
      </c>
      <c r="AS72" s="42">
        <v>0</v>
      </c>
      <c r="AT72" s="42">
        <v>4.9936</v>
      </c>
      <c r="AU72" s="42">
        <v>0</v>
      </c>
      <c r="AV72" s="42">
        <v>6.095</v>
      </c>
      <c r="AW72" s="42">
        <v>0</v>
      </c>
      <c r="AX72" s="45">
        <f t="shared" si="48"/>
        <v>874.1577</v>
      </c>
    </row>
    <row r="73" spans="2:50" ht="12">
      <c r="B73" s="24" t="s">
        <v>55</v>
      </c>
      <c r="C73" s="36">
        <v>867.3677</v>
      </c>
      <c r="D73" s="37">
        <v>0</v>
      </c>
      <c r="E73" s="37">
        <v>0</v>
      </c>
      <c r="F73" s="37">
        <v>2.7105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8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4.7433</v>
      </c>
      <c r="Z73" s="39">
        <v>44.5519</v>
      </c>
      <c r="AA73" s="37">
        <v>3.075</v>
      </c>
      <c r="AB73" s="37">
        <v>0</v>
      </c>
      <c r="AC73" s="37">
        <v>109.5107</v>
      </c>
      <c r="AD73" s="37">
        <v>37.4441</v>
      </c>
      <c r="AE73" s="37">
        <v>0</v>
      </c>
      <c r="AF73" s="37">
        <v>38.39</v>
      </c>
      <c r="AG73" s="37">
        <v>0</v>
      </c>
      <c r="AH73" s="37">
        <v>0</v>
      </c>
      <c r="AI73" s="37">
        <v>0</v>
      </c>
      <c r="AJ73" s="37">
        <v>94.2897</v>
      </c>
      <c r="AK73" s="37">
        <v>45.4335</v>
      </c>
      <c r="AL73" s="39">
        <v>0</v>
      </c>
      <c r="AM73" s="37">
        <v>0</v>
      </c>
      <c r="AN73" s="37">
        <v>0</v>
      </c>
      <c r="AO73" s="37">
        <v>0</v>
      </c>
      <c r="AP73" s="37">
        <v>538.4175</v>
      </c>
      <c r="AQ73" s="37">
        <v>3.1704</v>
      </c>
      <c r="AR73" s="37">
        <v>0</v>
      </c>
      <c r="AS73" s="37">
        <v>454.4798</v>
      </c>
      <c r="AT73" s="37">
        <v>2.6228</v>
      </c>
      <c r="AU73" s="37">
        <v>0</v>
      </c>
      <c r="AV73" s="37">
        <v>0</v>
      </c>
      <c r="AW73" s="37">
        <v>0</v>
      </c>
      <c r="AX73" s="40">
        <f t="shared" si="48"/>
        <v>2246.2069</v>
      </c>
    </row>
    <row r="74" spans="2:50" ht="12">
      <c r="B74" s="24" t="s">
        <v>56</v>
      </c>
      <c r="C74" s="36">
        <v>1205.6658</v>
      </c>
      <c r="D74" s="37">
        <v>5.2602</v>
      </c>
      <c r="E74" s="37">
        <v>0</v>
      </c>
      <c r="F74" s="37">
        <v>154.919</v>
      </c>
      <c r="G74" s="37">
        <v>440.4925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8">
        <v>0</v>
      </c>
      <c r="P74" s="37">
        <v>0</v>
      </c>
      <c r="Q74" s="37">
        <v>39.0115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2068.1579</v>
      </c>
      <c r="Z74" s="39">
        <v>0</v>
      </c>
      <c r="AA74" s="37">
        <v>23.1487</v>
      </c>
      <c r="AB74" s="37">
        <v>0</v>
      </c>
      <c r="AC74" s="37">
        <v>188.8454</v>
      </c>
      <c r="AD74" s="37">
        <v>48.803</v>
      </c>
      <c r="AE74" s="37">
        <v>0</v>
      </c>
      <c r="AF74" s="37">
        <v>0</v>
      </c>
      <c r="AG74" s="37">
        <v>0</v>
      </c>
      <c r="AH74" s="37">
        <v>0</v>
      </c>
      <c r="AI74" s="37">
        <v>44.9499</v>
      </c>
      <c r="AJ74" s="37">
        <v>13.0405</v>
      </c>
      <c r="AK74" s="37">
        <v>11.8926</v>
      </c>
      <c r="AL74" s="39">
        <v>16.4724</v>
      </c>
      <c r="AM74" s="37">
        <v>0</v>
      </c>
      <c r="AN74" s="37">
        <v>0</v>
      </c>
      <c r="AO74" s="37">
        <v>0</v>
      </c>
      <c r="AP74" s="37">
        <v>4732.0734</v>
      </c>
      <c r="AQ74" s="37">
        <v>0</v>
      </c>
      <c r="AR74" s="37">
        <v>0</v>
      </c>
      <c r="AS74" s="37">
        <v>0</v>
      </c>
      <c r="AT74" s="37">
        <v>0</v>
      </c>
      <c r="AU74" s="37">
        <v>0</v>
      </c>
      <c r="AV74" s="37">
        <v>0</v>
      </c>
      <c r="AW74" s="37">
        <v>0</v>
      </c>
      <c r="AX74" s="40">
        <f t="shared" si="48"/>
        <v>8992.7328</v>
      </c>
    </row>
    <row r="75" spans="2:50" ht="12">
      <c r="B75" s="24" t="s">
        <v>57</v>
      </c>
      <c r="C75" s="36">
        <v>636.9854</v>
      </c>
      <c r="D75" s="37">
        <v>0</v>
      </c>
      <c r="E75" s="37">
        <v>0</v>
      </c>
      <c r="F75" s="37">
        <v>34.4072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8">
        <v>0</v>
      </c>
      <c r="P75" s="37">
        <v>0</v>
      </c>
      <c r="Q75" s="37">
        <v>5.8463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454.6907</v>
      </c>
      <c r="Y75" s="37">
        <v>0</v>
      </c>
      <c r="Z75" s="39">
        <v>0</v>
      </c>
      <c r="AA75" s="37">
        <v>0</v>
      </c>
      <c r="AB75" s="37">
        <v>9.0943</v>
      </c>
      <c r="AC75" s="37">
        <v>209.3811</v>
      </c>
      <c r="AD75" s="37">
        <v>6.4891</v>
      </c>
      <c r="AE75" s="37">
        <v>0</v>
      </c>
      <c r="AF75" s="37">
        <v>0</v>
      </c>
      <c r="AG75" s="37">
        <v>0</v>
      </c>
      <c r="AH75" s="37">
        <v>0</v>
      </c>
      <c r="AI75" s="37">
        <v>77.8394</v>
      </c>
      <c r="AJ75" s="37">
        <v>58.5836</v>
      </c>
      <c r="AK75" s="37">
        <v>39.8181</v>
      </c>
      <c r="AL75" s="39">
        <v>0</v>
      </c>
      <c r="AM75" s="37">
        <v>43.009</v>
      </c>
      <c r="AN75" s="37">
        <v>0</v>
      </c>
      <c r="AO75" s="37">
        <v>3.2607</v>
      </c>
      <c r="AP75" s="37">
        <v>512.4826</v>
      </c>
      <c r="AQ75" s="37">
        <v>118.8522</v>
      </c>
      <c r="AR75" s="37">
        <v>10.8974</v>
      </c>
      <c r="AS75" s="37">
        <v>301.0095</v>
      </c>
      <c r="AT75" s="37">
        <v>39.9714</v>
      </c>
      <c r="AU75" s="37">
        <v>0</v>
      </c>
      <c r="AV75" s="37">
        <v>63.9739</v>
      </c>
      <c r="AW75" s="37">
        <v>0</v>
      </c>
      <c r="AX75" s="40">
        <f t="shared" si="48"/>
        <v>2626.5918999999994</v>
      </c>
    </row>
    <row r="76" spans="2:50" ht="12">
      <c r="B76" s="24" t="s">
        <v>58</v>
      </c>
      <c r="C76" s="36">
        <v>559.1837</v>
      </c>
      <c r="D76" s="37">
        <v>11.1865</v>
      </c>
      <c r="E76" s="37">
        <v>26.1278</v>
      </c>
      <c r="F76" s="37">
        <v>307.1973</v>
      </c>
      <c r="G76" s="37">
        <v>67.1864</v>
      </c>
      <c r="H76" s="37">
        <v>34.0086</v>
      </c>
      <c r="I76" s="37">
        <v>46.0059</v>
      </c>
      <c r="J76" s="37">
        <v>521.6433</v>
      </c>
      <c r="K76" s="37">
        <v>0</v>
      </c>
      <c r="L76" s="37">
        <v>0</v>
      </c>
      <c r="M76" s="37">
        <v>332.8419</v>
      </c>
      <c r="N76" s="37">
        <v>0</v>
      </c>
      <c r="O76" s="38">
        <v>0</v>
      </c>
      <c r="P76" s="37">
        <v>0</v>
      </c>
      <c r="Q76" s="37">
        <v>268.7456</v>
      </c>
      <c r="R76" s="37">
        <v>67.1081</v>
      </c>
      <c r="S76" s="37">
        <v>12.308</v>
      </c>
      <c r="T76" s="37">
        <v>21.0811</v>
      </c>
      <c r="U76" s="37">
        <v>0</v>
      </c>
      <c r="V76" s="37">
        <v>4.917</v>
      </c>
      <c r="W76" s="37">
        <v>0</v>
      </c>
      <c r="X76" s="37">
        <v>0</v>
      </c>
      <c r="Y76" s="37">
        <v>490.1666</v>
      </c>
      <c r="Z76" s="39">
        <v>189.2172</v>
      </c>
      <c r="AA76" s="37">
        <v>0</v>
      </c>
      <c r="AB76" s="37">
        <v>12.867</v>
      </c>
      <c r="AC76" s="37">
        <v>65.2081</v>
      </c>
      <c r="AD76" s="37">
        <v>843.9495</v>
      </c>
      <c r="AE76" s="37">
        <v>0</v>
      </c>
      <c r="AF76" s="37">
        <v>0</v>
      </c>
      <c r="AG76" s="37">
        <v>68.6877</v>
      </c>
      <c r="AH76" s="37">
        <v>0</v>
      </c>
      <c r="AI76" s="37">
        <v>141.6129</v>
      </c>
      <c r="AJ76" s="37">
        <v>166.125</v>
      </c>
      <c r="AK76" s="37">
        <v>10.8123</v>
      </c>
      <c r="AL76" s="39">
        <v>0</v>
      </c>
      <c r="AM76" s="37">
        <v>218.9164</v>
      </c>
      <c r="AN76" s="37">
        <v>11.1194</v>
      </c>
      <c r="AO76" s="37">
        <v>9.4368</v>
      </c>
      <c r="AP76" s="37">
        <v>434.1638</v>
      </c>
      <c r="AQ76" s="37">
        <v>14.3322</v>
      </c>
      <c r="AR76" s="37">
        <v>0</v>
      </c>
      <c r="AS76" s="37">
        <v>0</v>
      </c>
      <c r="AT76" s="37">
        <v>35.5192</v>
      </c>
      <c r="AU76" s="37">
        <v>0</v>
      </c>
      <c r="AV76" s="37">
        <v>63.8812</v>
      </c>
      <c r="AW76" s="37">
        <v>0</v>
      </c>
      <c r="AX76" s="40">
        <f t="shared" si="48"/>
        <v>5055.5565</v>
      </c>
    </row>
    <row r="77" spans="2:50" ht="12">
      <c r="B77" s="24" t="s">
        <v>59</v>
      </c>
      <c r="C77" s="36">
        <v>651.1502</v>
      </c>
      <c r="D77" s="37">
        <v>0</v>
      </c>
      <c r="E77" s="37">
        <v>12.8757</v>
      </c>
      <c r="F77" s="37">
        <v>0</v>
      </c>
      <c r="G77" s="37">
        <v>0</v>
      </c>
      <c r="H77" s="37">
        <v>0</v>
      </c>
      <c r="I77" s="37">
        <v>0</v>
      </c>
      <c r="J77" s="37">
        <v>153.5828</v>
      </c>
      <c r="K77" s="37">
        <v>0</v>
      </c>
      <c r="L77" s="37">
        <v>15.3303</v>
      </c>
      <c r="M77" s="37">
        <v>739.7531</v>
      </c>
      <c r="N77" s="37">
        <v>6.8975</v>
      </c>
      <c r="O77" s="38">
        <v>2517.4212</v>
      </c>
      <c r="P77" s="37">
        <v>1292.2608</v>
      </c>
      <c r="Q77" s="37">
        <v>0</v>
      </c>
      <c r="R77" s="37">
        <v>4.0881</v>
      </c>
      <c r="S77" s="37">
        <v>56.8825</v>
      </c>
      <c r="T77" s="37">
        <v>0</v>
      </c>
      <c r="U77" s="37">
        <v>0</v>
      </c>
      <c r="V77" s="37">
        <v>0</v>
      </c>
      <c r="W77" s="37">
        <v>56.1409</v>
      </c>
      <c r="X77" s="37">
        <v>47.8815</v>
      </c>
      <c r="Y77" s="37">
        <v>789.8603</v>
      </c>
      <c r="Z77" s="39">
        <v>0</v>
      </c>
      <c r="AA77" s="37">
        <v>341.2951</v>
      </c>
      <c r="AB77" s="37">
        <v>0</v>
      </c>
      <c r="AC77" s="37">
        <v>2715.3355</v>
      </c>
      <c r="AD77" s="37">
        <v>1076.3277</v>
      </c>
      <c r="AE77" s="37">
        <v>0</v>
      </c>
      <c r="AF77" s="37">
        <v>47.7793</v>
      </c>
      <c r="AG77" s="37">
        <v>0</v>
      </c>
      <c r="AH77" s="37">
        <v>0</v>
      </c>
      <c r="AI77" s="37">
        <v>1295.0286</v>
      </c>
      <c r="AJ77" s="37">
        <v>36.3504</v>
      </c>
      <c r="AK77" s="37">
        <v>256.2321</v>
      </c>
      <c r="AL77" s="39">
        <v>0</v>
      </c>
      <c r="AM77" s="37">
        <v>42.5931</v>
      </c>
      <c r="AN77" s="37">
        <v>17.4482</v>
      </c>
      <c r="AO77" s="37">
        <v>0</v>
      </c>
      <c r="AP77" s="37">
        <v>1151.0085</v>
      </c>
      <c r="AQ77" s="37">
        <v>0</v>
      </c>
      <c r="AR77" s="37">
        <v>0</v>
      </c>
      <c r="AS77" s="37">
        <v>7.9426</v>
      </c>
      <c r="AT77" s="37">
        <v>54.6307</v>
      </c>
      <c r="AU77" s="37">
        <v>0</v>
      </c>
      <c r="AV77" s="37">
        <v>452.1925</v>
      </c>
      <c r="AW77" s="37">
        <v>0</v>
      </c>
      <c r="AX77" s="40">
        <f t="shared" si="48"/>
        <v>13838.2892</v>
      </c>
    </row>
    <row r="78" spans="2:50" ht="12">
      <c r="B78" s="24" t="s">
        <v>60</v>
      </c>
      <c r="C78" s="36">
        <v>886.6421</v>
      </c>
      <c r="D78" s="37">
        <v>27.2078</v>
      </c>
      <c r="E78" s="37">
        <v>2.7283</v>
      </c>
      <c r="F78" s="37">
        <v>12.5601</v>
      </c>
      <c r="G78" s="37">
        <v>0</v>
      </c>
      <c r="H78" s="37">
        <v>0</v>
      </c>
      <c r="I78" s="37">
        <v>43.623</v>
      </c>
      <c r="J78" s="37">
        <v>57.1207</v>
      </c>
      <c r="K78" s="37">
        <v>27.4202</v>
      </c>
      <c r="L78" s="37">
        <v>54.4157</v>
      </c>
      <c r="M78" s="37">
        <v>74.065</v>
      </c>
      <c r="N78" s="37">
        <v>44.9499</v>
      </c>
      <c r="O78" s="38">
        <v>135.1</v>
      </c>
      <c r="P78" s="37">
        <v>49.7733</v>
      </c>
      <c r="Q78" s="37">
        <v>136.798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22.5023</v>
      </c>
      <c r="X78" s="37">
        <v>0</v>
      </c>
      <c r="Y78" s="37">
        <v>5</v>
      </c>
      <c r="Z78" s="39">
        <v>0</v>
      </c>
      <c r="AA78" s="37">
        <v>0</v>
      </c>
      <c r="AB78" s="37">
        <v>8.3734</v>
      </c>
      <c r="AC78" s="37">
        <v>254.1102</v>
      </c>
      <c r="AD78" s="37">
        <v>81.118</v>
      </c>
      <c r="AE78" s="37">
        <v>4.569</v>
      </c>
      <c r="AF78" s="37">
        <v>0</v>
      </c>
      <c r="AG78" s="37">
        <v>0</v>
      </c>
      <c r="AH78" s="37">
        <v>0</v>
      </c>
      <c r="AI78" s="37">
        <v>0</v>
      </c>
      <c r="AJ78" s="37">
        <v>8.3734</v>
      </c>
      <c r="AK78" s="37">
        <v>27.2078</v>
      </c>
      <c r="AL78" s="39">
        <v>63.1693</v>
      </c>
      <c r="AM78" s="37">
        <v>79.5224</v>
      </c>
      <c r="AN78" s="37">
        <v>0</v>
      </c>
      <c r="AO78" s="37">
        <v>0</v>
      </c>
      <c r="AP78" s="37">
        <v>145.5301</v>
      </c>
      <c r="AQ78" s="37">
        <v>155.8081</v>
      </c>
      <c r="AR78" s="37">
        <v>0</v>
      </c>
      <c r="AS78" s="37">
        <v>69.3864</v>
      </c>
      <c r="AT78" s="37">
        <v>2.4</v>
      </c>
      <c r="AU78" s="37">
        <v>27.2078</v>
      </c>
      <c r="AV78" s="37">
        <v>0</v>
      </c>
      <c r="AW78" s="37">
        <v>0</v>
      </c>
      <c r="AX78" s="40">
        <f t="shared" si="48"/>
        <v>2506.6823000000004</v>
      </c>
    </row>
    <row r="79" spans="2:50" ht="12">
      <c r="B79" s="24" t="s">
        <v>61</v>
      </c>
      <c r="C79" s="36">
        <v>33.8386</v>
      </c>
      <c r="D79" s="37">
        <v>0</v>
      </c>
      <c r="E79" s="37">
        <v>1.5779</v>
      </c>
      <c r="F79" s="37">
        <v>13.51</v>
      </c>
      <c r="G79" s="37">
        <v>0</v>
      </c>
      <c r="H79" s="37">
        <v>0</v>
      </c>
      <c r="I79" s="37">
        <v>0</v>
      </c>
      <c r="J79" s="37">
        <v>0</v>
      </c>
      <c r="K79" s="37">
        <v>25.1635</v>
      </c>
      <c r="L79" s="37">
        <v>0</v>
      </c>
      <c r="M79" s="37">
        <v>2.705</v>
      </c>
      <c r="N79" s="37">
        <v>0</v>
      </c>
      <c r="O79" s="38">
        <v>18.3111</v>
      </c>
      <c r="P79" s="37">
        <v>8.7913</v>
      </c>
      <c r="Q79" s="37">
        <v>0</v>
      </c>
      <c r="R79" s="37">
        <v>0</v>
      </c>
      <c r="S79" s="37">
        <v>0</v>
      </c>
      <c r="T79" s="37">
        <v>0</v>
      </c>
      <c r="U79" s="37">
        <v>4.7725</v>
      </c>
      <c r="V79" s="37">
        <v>0</v>
      </c>
      <c r="W79" s="37">
        <v>0</v>
      </c>
      <c r="X79" s="37">
        <v>8.5976</v>
      </c>
      <c r="Y79" s="37">
        <v>52.4102</v>
      </c>
      <c r="Z79" s="39">
        <v>0</v>
      </c>
      <c r="AA79" s="37">
        <v>0</v>
      </c>
      <c r="AB79" s="37">
        <v>0</v>
      </c>
      <c r="AC79" s="37">
        <v>2.2541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1.8033</v>
      </c>
      <c r="AJ79" s="37">
        <v>57.9223</v>
      </c>
      <c r="AK79" s="37">
        <v>0</v>
      </c>
      <c r="AL79" s="39">
        <v>4.5033</v>
      </c>
      <c r="AM79" s="37">
        <v>0</v>
      </c>
      <c r="AN79" s="37">
        <v>0</v>
      </c>
      <c r="AO79" s="37">
        <v>2.1492</v>
      </c>
      <c r="AP79" s="37">
        <v>14.534</v>
      </c>
      <c r="AQ79" s="37">
        <v>2.6865</v>
      </c>
      <c r="AR79" s="37">
        <v>0</v>
      </c>
      <c r="AS79" s="37">
        <v>6.8277</v>
      </c>
      <c r="AT79" s="37">
        <v>0</v>
      </c>
      <c r="AU79" s="37">
        <v>0</v>
      </c>
      <c r="AV79" s="37">
        <v>5.5879</v>
      </c>
      <c r="AW79" s="37">
        <v>0</v>
      </c>
      <c r="AX79" s="40">
        <f t="shared" si="48"/>
        <v>267.946</v>
      </c>
    </row>
    <row r="80" spans="2:50" ht="12">
      <c r="B80" s="24" t="s">
        <v>62</v>
      </c>
      <c r="C80" s="36">
        <v>0</v>
      </c>
      <c r="D80" s="37">
        <v>0</v>
      </c>
      <c r="E80" s="37">
        <v>0</v>
      </c>
      <c r="F80" s="37">
        <v>36.8581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46.0727</v>
      </c>
      <c r="N80" s="37">
        <v>4.7029</v>
      </c>
      <c r="O80" s="38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9">
        <v>0</v>
      </c>
      <c r="AA80" s="37">
        <v>0</v>
      </c>
      <c r="AB80" s="37">
        <v>0</v>
      </c>
      <c r="AC80" s="37">
        <v>0</v>
      </c>
      <c r="AD80" s="37">
        <v>33.2829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9">
        <v>0</v>
      </c>
      <c r="AM80" s="37">
        <v>0</v>
      </c>
      <c r="AN80" s="37">
        <v>0</v>
      </c>
      <c r="AO80" s="37">
        <v>0</v>
      </c>
      <c r="AP80" s="37">
        <v>2.8196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37">
        <v>0</v>
      </c>
      <c r="AW80" s="37">
        <v>0</v>
      </c>
      <c r="AX80" s="40">
        <f t="shared" si="48"/>
        <v>123.7362</v>
      </c>
    </row>
    <row r="81" spans="2:50" ht="12">
      <c r="B81" s="24" t="s">
        <v>63</v>
      </c>
      <c r="C81" s="36">
        <v>27.421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8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9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0</v>
      </c>
      <c r="AL81" s="39">
        <v>0</v>
      </c>
      <c r="AM81" s="37">
        <v>0</v>
      </c>
      <c r="AN81" s="37">
        <v>0</v>
      </c>
      <c r="AO81" s="37">
        <v>0</v>
      </c>
      <c r="AP81" s="37">
        <v>204.7434</v>
      </c>
      <c r="AQ81" s="37">
        <v>0</v>
      </c>
      <c r="AR81" s="37">
        <v>0</v>
      </c>
      <c r="AS81" s="37">
        <v>0</v>
      </c>
      <c r="AT81" s="37">
        <v>0</v>
      </c>
      <c r="AU81" s="37">
        <v>0</v>
      </c>
      <c r="AV81" s="37">
        <v>0</v>
      </c>
      <c r="AW81" s="37">
        <v>0</v>
      </c>
      <c r="AX81" s="40">
        <f t="shared" si="48"/>
        <v>232.1644</v>
      </c>
    </row>
    <row r="82" spans="2:50" ht="12">
      <c r="B82" s="24" t="s">
        <v>64</v>
      </c>
      <c r="C82" s="36">
        <v>498.6675</v>
      </c>
      <c r="D82" s="37">
        <v>0</v>
      </c>
      <c r="E82" s="37">
        <v>82.013</v>
      </c>
      <c r="F82" s="37">
        <v>164.2212</v>
      </c>
      <c r="G82" s="37">
        <v>0</v>
      </c>
      <c r="H82" s="37">
        <v>0</v>
      </c>
      <c r="I82" s="37">
        <v>45.7087</v>
      </c>
      <c r="J82" s="37">
        <v>19.6962</v>
      </c>
      <c r="K82" s="37">
        <v>0</v>
      </c>
      <c r="L82" s="37">
        <v>0</v>
      </c>
      <c r="M82" s="37">
        <v>55.9215</v>
      </c>
      <c r="N82" s="37">
        <v>118.1772</v>
      </c>
      <c r="O82" s="38">
        <v>79.2918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52.5232</v>
      </c>
      <c r="Y82" s="37">
        <v>0</v>
      </c>
      <c r="Z82" s="39">
        <v>121.4599</v>
      </c>
      <c r="AA82" s="37">
        <v>0</v>
      </c>
      <c r="AB82" s="37">
        <v>63.0594</v>
      </c>
      <c r="AC82" s="37">
        <v>72.1064</v>
      </c>
      <c r="AD82" s="37">
        <v>128.3555</v>
      </c>
      <c r="AE82" s="37">
        <v>0</v>
      </c>
      <c r="AF82" s="37">
        <v>0</v>
      </c>
      <c r="AG82" s="37">
        <v>0</v>
      </c>
      <c r="AH82" s="37">
        <v>7.6727</v>
      </c>
      <c r="AI82" s="37">
        <v>86.5428</v>
      </c>
      <c r="AJ82" s="37">
        <v>276.7734</v>
      </c>
      <c r="AK82" s="37">
        <v>0</v>
      </c>
      <c r="AL82" s="39">
        <v>0</v>
      </c>
      <c r="AM82" s="37">
        <v>121.4638</v>
      </c>
      <c r="AN82" s="37">
        <v>0</v>
      </c>
      <c r="AO82" s="37">
        <v>56.795</v>
      </c>
      <c r="AP82" s="37">
        <v>804.7418</v>
      </c>
      <c r="AQ82" s="37">
        <v>54.3012</v>
      </c>
      <c r="AR82" s="37">
        <v>0</v>
      </c>
      <c r="AS82" s="37">
        <v>23.9728</v>
      </c>
      <c r="AT82" s="37">
        <v>0</v>
      </c>
      <c r="AU82" s="37">
        <v>25.4507</v>
      </c>
      <c r="AV82" s="37">
        <v>272.5852</v>
      </c>
      <c r="AW82" s="37">
        <v>37.6646</v>
      </c>
      <c r="AX82" s="40">
        <f t="shared" si="48"/>
        <v>3269.1654999999996</v>
      </c>
    </row>
    <row r="83" spans="2:50" ht="12">
      <c r="B83" s="26" t="s">
        <v>65</v>
      </c>
      <c r="C83" s="46">
        <v>52.9076</v>
      </c>
      <c r="D83" s="47">
        <v>0</v>
      </c>
      <c r="E83" s="47">
        <v>23.3145</v>
      </c>
      <c r="F83" s="47">
        <v>52.2757</v>
      </c>
      <c r="G83" s="47">
        <v>0</v>
      </c>
      <c r="H83" s="47">
        <v>1.2411</v>
      </c>
      <c r="I83" s="47">
        <v>5.6109</v>
      </c>
      <c r="J83" s="47">
        <v>12.8109</v>
      </c>
      <c r="K83" s="47">
        <v>0</v>
      </c>
      <c r="L83" s="47">
        <v>7.8746</v>
      </c>
      <c r="M83" s="47">
        <v>0</v>
      </c>
      <c r="N83" s="47">
        <v>0</v>
      </c>
      <c r="O83" s="48">
        <v>0</v>
      </c>
      <c r="P83" s="47">
        <v>7.9488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9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21.896</v>
      </c>
      <c r="AJ83" s="47">
        <v>5.7734</v>
      </c>
      <c r="AK83" s="47">
        <v>23.774</v>
      </c>
      <c r="AL83" s="49">
        <v>0</v>
      </c>
      <c r="AM83" s="47">
        <v>0</v>
      </c>
      <c r="AN83" s="47">
        <v>0</v>
      </c>
      <c r="AO83" s="47">
        <v>0</v>
      </c>
      <c r="AP83" s="47">
        <v>89.9141</v>
      </c>
      <c r="AQ83" s="47">
        <v>0</v>
      </c>
      <c r="AR83" s="47">
        <v>0</v>
      </c>
      <c r="AS83" s="47">
        <v>20.9649</v>
      </c>
      <c r="AT83" s="47">
        <v>1.1941</v>
      </c>
      <c r="AU83" s="47">
        <v>18.2189</v>
      </c>
      <c r="AV83" s="47">
        <v>0</v>
      </c>
      <c r="AW83" s="47">
        <v>0</v>
      </c>
      <c r="AX83" s="50">
        <f t="shared" si="48"/>
        <v>345.7195</v>
      </c>
    </row>
    <row r="84" spans="2:50" ht="12">
      <c r="B84" s="24" t="s">
        <v>66</v>
      </c>
      <c r="C84" s="36">
        <v>1362.2823</v>
      </c>
      <c r="D84" s="37">
        <v>257.366</v>
      </c>
      <c r="E84" s="37">
        <v>211.4299</v>
      </c>
      <c r="F84" s="37">
        <v>156.5834</v>
      </c>
      <c r="G84" s="37">
        <v>14.498</v>
      </c>
      <c r="H84" s="37">
        <v>124.008</v>
      </c>
      <c r="I84" s="37">
        <v>34.2238</v>
      </c>
      <c r="J84" s="37">
        <v>0</v>
      </c>
      <c r="K84" s="37">
        <v>0</v>
      </c>
      <c r="L84" s="37">
        <v>87.4818</v>
      </c>
      <c r="M84" s="37">
        <v>0</v>
      </c>
      <c r="N84" s="37">
        <v>0</v>
      </c>
      <c r="O84" s="38">
        <v>3.5079</v>
      </c>
      <c r="P84" s="37">
        <v>0</v>
      </c>
      <c r="Q84" s="37">
        <v>21.9089</v>
      </c>
      <c r="R84" s="37">
        <v>25.8095</v>
      </c>
      <c r="S84" s="37">
        <v>0</v>
      </c>
      <c r="T84" s="37">
        <v>0</v>
      </c>
      <c r="U84" s="37">
        <v>0</v>
      </c>
      <c r="V84" s="37">
        <v>7.303</v>
      </c>
      <c r="W84" s="37">
        <v>7.4318</v>
      </c>
      <c r="X84" s="37">
        <v>0</v>
      </c>
      <c r="Y84" s="37">
        <v>87.5001</v>
      </c>
      <c r="Z84" s="39">
        <v>0</v>
      </c>
      <c r="AA84" s="37">
        <v>2.2437</v>
      </c>
      <c r="AB84" s="37">
        <v>0</v>
      </c>
      <c r="AC84" s="37">
        <v>408.8595</v>
      </c>
      <c r="AD84" s="37">
        <v>34.5196</v>
      </c>
      <c r="AE84" s="37">
        <v>0</v>
      </c>
      <c r="AF84" s="37">
        <v>87.363</v>
      </c>
      <c r="AG84" s="37">
        <v>0</v>
      </c>
      <c r="AH84" s="37">
        <v>42.1745</v>
      </c>
      <c r="AI84" s="37">
        <v>119.1136</v>
      </c>
      <c r="AJ84" s="37">
        <v>572.7072</v>
      </c>
      <c r="AK84" s="37">
        <v>846.5414</v>
      </c>
      <c r="AL84" s="39">
        <v>38.1167</v>
      </c>
      <c r="AM84" s="37">
        <v>0</v>
      </c>
      <c r="AN84" s="37">
        <v>0</v>
      </c>
      <c r="AO84" s="37">
        <v>0</v>
      </c>
      <c r="AP84" s="37">
        <v>679.2447</v>
      </c>
      <c r="AQ84" s="37">
        <v>306.1822</v>
      </c>
      <c r="AR84" s="37">
        <v>7.733</v>
      </c>
      <c r="AS84" s="37">
        <v>263.5837</v>
      </c>
      <c r="AT84" s="37">
        <v>135.3066</v>
      </c>
      <c r="AU84" s="37">
        <v>0.5961</v>
      </c>
      <c r="AV84" s="37">
        <v>183.2398</v>
      </c>
      <c r="AW84" s="37">
        <v>0.1222</v>
      </c>
      <c r="AX84" s="40">
        <f t="shared" si="48"/>
        <v>6128.9819</v>
      </c>
    </row>
    <row r="85" spans="2:50" ht="12">
      <c r="B85" s="24" t="s">
        <v>67</v>
      </c>
      <c r="C85" s="36">
        <v>395.1947</v>
      </c>
      <c r="D85" s="37">
        <v>14.9299</v>
      </c>
      <c r="E85" s="37">
        <v>4782.3801</v>
      </c>
      <c r="F85" s="37">
        <v>92.2728</v>
      </c>
      <c r="G85" s="37">
        <v>0</v>
      </c>
      <c r="H85" s="37">
        <v>22.6291</v>
      </c>
      <c r="I85" s="37">
        <v>159.3584</v>
      </c>
      <c r="J85" s="37">
        <v>32.5619</v>
      </c>
      <c r="K85" s="37">
        <v>15.3991</v>
      </c>
      <c r="L85" s="37">
        <v>3.7306</v>
      </c>
      <c r="M85" s="37">
        <v>1304.8742</v>
      </c>
      <c r="N85" s="37">
        <v>28.1581</v>
      </c>
      <c r="O85" s="38">
        <v>270.4984</v>
      </c>
      <c r="P85" s="37">
        <v>0</v>
      </c>
      <c r="Q85" s="37">
        <v>179.3182</v>
      </c>
      <c r="R85" s="37">
        <v>159.4641</v>
      </c>
      <c r="S85" s="37">
        <v>226.1587</v>
      </c>
      <c r="T85" s="37">
        <v>0</v>
      </c>
      <c r="U85" s="37">
        <v>0</v>
      </c>
      <c r="V85" s="37">
        <v>101.6131</v>
      </c>
      <c r="W85" s="37">
        <v>0</v>
      </c>
      <c r="X85" s="37">
        <v>0</v>
      </c>
      <c r="Y85" s="37">
        <v>0</v>
      </c>
      <c r="Z85" s="39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474.7994</v>
      </c>
      <c r="AI85" s="37">
        <v>187.269</v>
      </c>
      <c r="AJ85" s="37">
        <v>352.0977</v>
      </c>
      <c r="AK85" s="37">
        <v>259.5805</v>
      </c>
      <c r="AL85" s="39">
        <v>0</v>
      </c>
      <c r="AM85" s="37">
        <v>180.7382</v>
      </c>
      <c r="AN85" s="37">
        <v>0</v>
      </c>
      <c r="AO85" s="37">
        <v>0</v>
      </c>
      <c r="AP85" s="37">
        <v>550.9973</v>
      </c>
      <c r="AQ85" s="37">
        <v>40.1867</v>
      </c>
      <c r="AR85" s="37">
        <v>0</v>
      </c>
      <c r="AS85" s="37">
        <v>32.9854</v>
      </c>
      <c r="AT85" s="37">
        <v>243.0765</v>
      </c>
      <c r="AU85" s="37">
        <v>0</v>
      </c>
      <c r="AV85" s="37">
        <v>244.8686</v>
      </c>
      <c r="AW85" s="37">
        <v>0</v>
      </c>
      <c r="AX85" s="40">
        <f t="shared" si="48"/>
        <v>10355.140699999998</v>
      </c>
    </row>
    <row r="86" spans="2:50" ht="12">
      <c r="B86" s="24" t="s">
        <v>68</v>
      </c>
      <c r="C86" s="36">
        <v>130.9757</v>
      </c>
      <c r="D86" s="37">
        <v>17.6427</v>
      </c>
      <c r="E86" s="37">
        <v>54.4849</v>
      </c>
      <c r="F86" s="37">
        <v>47.8339</v>
      </c>
      <c r="G86" s="37">
        <v>47.7922</v>
      </c>
      <c r="H86" s="37">
        <v>0</v>
      </c>
      <c r="I86" s="37">
        <v>57.634</v>
      </c>
      <c r="J86" s="37">
        <v>0</v>
      </c>
      <c r="K86" s="37">
        <v>0</v>
      </c>
      <c r="L86" s="37">
        <v>0</v>
      </c>
      <c r="M86" s="37">
        <v>189.0569</v>
      </c>
      <c r="N86" s="37">
        <v>5.4148</v>
      </c>
      <c r="O86" s="38">
        <v>200.7398</v>
      </c>
      <c r="P86" s="37">
        <v>0</v>
      </c>
      <c r="Q86" s="37">
        <v>59.0909</v>
      </c>
      <c r="R86" s="37">
        <v>8.4225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9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35.8922</v>
      </c>
      <c r="AK86" s="37">
        <v>59.5928</v>
      </c>
      <c r="AL86" s="39">
        <v>6.5239</v>
      </c>
      <c r="AM86" s="37">
        <v>26.2042</v>
      </c>
      <c r="AN86" s="37">
        <v>0</v>
      </c>
      <c r="AO86" s="37">
        <v>0</v>
      </c>
      <c r="AP86" s="37">
        <v>68.6329</v>
      </c>
      <c r="AQ86" s="37">
        <v>0</v>
      </c>
      <c r="AR86" s="37">
        <v>0</v>
      </c>
      <c r="AS86" s="37">
        <v>0</v>
      </c>
      <c r="AT86" s="37">
        <v>16.6434</v>
      </c>
      <c r="AU86" s="37">
        <v>0</v>
      </c>
      <c r="AV86" s="37">
        <v>0</v>
      </c>
      <c r="AW86" s="37">
        <v>0</v>
      </c>
      <c r="AX86" s="40">
        <f t="shared" si="48"/>
        <v>1032.5777</v>
      </c>
    </row>
    <row r="87" spans="2:50" ht="12">
      <c r="B87" s="24" t="s">
        <v>69</v>
      </c>
      <c r="C87" s="36">
        <v>39.5633</v>
      </c>
      <c r="D87" s="37">
        <v>11.0638</v>
      </c>
      <c r="E87" s="37">
        <v>0</v>
      </c>
      <c r="F87" s="37">
        <v>56.3378</v>
      </c>
      <c r="G87" s="37">
        <v>0</v>
      </c>
      <c r="H87" s="37">
        <v>0</v>
      </c>
      <c r="I87" s="37">
        <v>0</v>
      </c>
      <c r="J87" s="37">
        <v>0</v>
      </c>
      <c r="K87" s="37">
        <v>8.5691</v>
      </c>
      <c r="L87" s="37">
        <v>0</v>
      </c>
      <c r="M87" s="37">
        <v>0</v>
      </c>
      <c r="N87" s="37">
        <v>6.962</v>
      </c>
      <c r="O87" s="38">
        <v>0</v>
      </c>
      <c r="P87" s="37">
        <v>0</v>
      </c>
      <c r="Q87" s="37">
        <v>3.1392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9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9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64.9297</v>
      </c>
      <c r="AR87" s="37">
        <v>0</v>
      </c>
      <c r="AS87" s="37">
        <v>0</v>
      </c>
      <c r="AT87" s="37">
        <v>0</v>
      </c>
      <c r="AU87" s="37">
        <v>9.8491</v>
      </c>
      <c r="AV87" s="37">
        <v>49.0618</v>
      </c>
      <c r="AW87" s="37">
        <v>0</v>
      </c>
      <c r="AX87" s="40">
        <f t="shared" si="48"/>
        <v>249.47580000000002</v>
      </c>
    </row>
    <row r="88" spans="2:50" ht="12">
      <c r="B88" s="24" t="s">
        <v>70</v>
      </c>
      <c r="C88" s="36">
        <v>40.2533</v>
      </c>
      <c r="D88" s="37">
        <v>0</v>
      </c>
      <c r="E88" s="37">
        <v>31.9116</v>
      </c>
      <c r="F88" s="37">
        <v>26.4843</v>
      </c>
      <c r="G88" s="37">
        <v>0</v>
      </c>
      <c r="H88" s="37">
        <v>0</v>
      </c>
      <c r="I88" s="37">
        <v>0</v>
      </c>
      <c r="J88" s="37">
        <v>0</v>
      </c>
      <c r="K88" s="37">
        <v>31.9116</v>
      </c>
      <c r="L88" s="37">
        <v>0</v>
      </c>
      <c r="M88" s="37">
        <v>15.9558</v>
      </c>
      <c r="N88" s="37">
        <v>15.9558</v>
      </c>
      <c r="O88" s="38">
        <v>0</v>
      </c>
      <c r="P88" s="37">
        <v>0</v>
      </c>
      <c r="Q88" s="37">
        <v>15.9558</v>
      </c>
      <c r="R88" s="37">
        <v>0</v>
      </c>
      <c r="S88" s="37">
        <v>0</v>
      </c>
      <c r="T88" s="37">
        <v>0</v>
      </c>
      <c r="U88" s="37">
        <v>0</v>
      </c>
      <c r="V88" s="37">
        <v>23.6433</v>
      </c>
      <c r="W88" s="37">
        <v>0</v>
      </c>
      <c r="X88" s="37">
        <v>0</v>
      </c>
      <c r="Y88" s="37">
        <v>0</v>
      </c>
      <c r="Z88" s="39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13.2965</v>
      </c>
      <c r="AJ88" s="37">
        <v>0</v>
      </c>
      <c r="AK88" s="37">
        <v>0</v>
      </c>
      <c r="AL88" s="39">
        <v>0</v>
      </c>
      <c r="AM88" s="37">
        <v>0</v>
      </c>
      <c r="AN88" s="37">
        <v>0</v>
      </c>
      <c r="AO88" s="37">
        <v>0</v>
      </c>
      <c r="AP88" s="37">
        <v>263.5421</v>
      </c>
      <c r="AQ88" s="37">
        <v>0</v>
      </c>
      <c r="AR88" s="37">
        <v>0</v>
      </c>
      <c r="AS88" s="37">
        <v>0</v>
      </c>
      <c r="AT88" s="37">
        <v>19.1648</v>
      </c>
      <c r="AU88" s="37">
        <v>0</v>
      </c>
      <c r="AV88" s="37">
        <v>47.8674</v>
      </c>
      <c r="AW88" s="37">
        <v>0</v>
      </c>
      <c r="AX88" s="40">
        <f t="shared" si="48"/>
        <v>545.9423</v>
      </c>
    </row>
    <row r="89" spans="2:50" ht="12">
      <c r="B89" s="24" t="s">
        <v>71</v>
      </c>
      <c r="C89" s="36">
        <v>361.0447</v>
      </c>
      <c r="D89" s="37">
        <v>0</v>
      </c>
      <c r="E89" s="37">
        <v>57.4014</v>
      </c>
      <c r="F89" s="37">
        <v>704.8899</v>
      </c>
      <c r="G89" s="37">
        <v>0</v>
      </c>
      <c r="H89" s="37">
        <v>0</v>
      </c>
      <c r="I89" s="37">
        <v>17.8568</v>
      </c>
      <c r="J89" s="37">
        <v>177.3428</v>
      </c>
      <c r="K89" s="37">
        <v>102.5526</v>
      </c>
      <c r="L89" s="37">
        <v>82.6603</v>
      </c>
      <c r="M89" s="37">
        <v>234.911</v>
      </c>
      <c r="N89" s="37">
        <v>819.0613</v>
      </c>
      <c r="O89" s="38">
        <v>58.3315</v>
      </c>
      <c r="P89" s="37">
        <v>67.5544</v>
      </c>
      <c r="Q89" s="37">
        <v>5.9483</v>
      </c>
      <c r="R89" s="37">
        <v>0</v>
      </c>
      <c r="S89" s="37">
        <v>0</v>
      </c>
      <c r="T89" s="37">
        <v>0</v>
      </c>
      <c r="U89" s="37">
        <v>0</v>
      </c>
      <c r="V89" s="37">
        <v>9.8921</v>
      </c>
      <c r="W89" s="37">
        <v>0</v>
      </c>
      <c r="X89" s="37">
        <v>0</v>
      </c>
      <c r="Y89" s="37">
        <v>0</v>
      </c>
      <c r="Z89" s="39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37">
        <v>190.8715</v>
      </c>
      <c r="AK89" s="37">
        <v>40.1303</v>
      </c>
      <c r="AL89" s="39">
        <v>0</v>
      </c>
      <c r="AM89" s="37">
        <v>17.5015</v>
      </c>
      <c r="AN89" s="37">
        <v>0</v>
      </c>
      <c r="AO89" s="37">
        <v>0</v>
      </c>
      <c r="AP89" s="37">
        <v>823.5242</v>
      </c>
      <c r="AQ89" s="37">
        <v>358.4435</v>
      </c>
      <c r="AR89" s="37">
        <v>0</v>
      </c>
      <c r="AS89" s="37">
        <v>21.7344</v>
      </c>
      <c r="AT89" s="37">
        <v>0</v>
      </c>
      <c r="AU89" s="37">
        <v>24.5739</v>
      </c>
      <c r="AV89" s="37">
        <v>25.1108</v>
      </c>
      <c r="AW89" s="37">
        <v>0</v>
      </c>
      <c r="AX89" s="40">
        <f t="shared" si="48"/>
        <v>4201.337200000001</v>
      </c>
    </row>
    <row r="90" spans="2:50" ht="12">
      <c r="B90" s="24" t="s">
        <v>72</v>
      </c>
      <c r="C90" s="36">
        <v>136.0702</v>
      </c>
      <c r="D90" s="37">
        <v>0</v>
      </c>
      <c r="E90" s="37">
        <v>50.1945</v>
      </c>
      <c r="F90" s="37">
        <v>215.2139</v>
      </c>
      <c r="G90" s="37">
        <v>0</v>
      </c>
      <c r="H90" s="37">
        <v>50.0489</v>
      </c>
      <c r="I90" s="37">
        <v>42.8864</v>
      </c>
      <c r="J90" s="37">
        <v>113.0371</v>
      </c>
      <c r="K90" s="37">
        <v>19.9235</v>
      </c>
      <c r="L90" s="37">
        <v>471.6986</v>
      </c>
      <c r="M90" s="37">
        <v>224.5464</v>
      </c>
      <c r="N90" s="37">
        <v>166.1601</v>
      </c>
      <c r="O90" s="38">
        <v>36.9065</v>
      </c>
      <c r="P90" s="37">
        <v>360.9542</v>
      </c>
      <c r="Q90" s="37">
        <v>10.9263</v>
      </c>
      <c r="R90" s="37">
        <v>36.2107</v>
      </c>
      <c r="S90" s="37">
        <v>0</v>
      </c>
      <c r="T90" s="37">
        <v>0</v>
      </c>
      <c r="U90" s="37">
        <v>0</v>
      </c>
      <c r="V90" s="37">
        <v>18.926</v>
      </c>
      <c r="W90" s="37">
        <v>0</v>
      </c>
      <c r="X90" s="37">
        <v>36.1566</v>
      </c>
      <c r="Y90" s="37">
        <v>46.7835</v>
      </c>
      <c r="Z90" s="39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52.3079</v>
      </c>
      <c r="AJ90" s="37">
        <v>18.4766</v>
      </c>
      <c r="AK90" s="37">
        <v>0</v>
      </c>
      <c r="AL90" s="39">
        <v>0</v>
      </c>
      <c r="AM90" s="37">
        <v>0</v>
      </c>
      <c r="AN90" s="37">
        <v>0</v>
      </c>
      <c r="AO90" s="37">
        <v>0</v>
      </c>
      <c r="AP90" s="37">
        <v>47.5011</v>
      </c>
      <c r="AQ90" s="37">
        <v>115.8097</v>
      </c>
      <c r="AR90" s="37">
        <v>0</v>
      </c>
      <c r="AS90" s="37">
        <v>0</v>
      </c>
      <c r="AT90" s="37">
        <v>0</v>
      </c>
      <c r="AU90" s="37">
        <v>0</v>
      </c>
      <c r="AV90" s="37">
        <v>0</v>
      </c>
      <c r="AW90" s="37">
        <v>0</v>
      </c>
      <c r="AX90" s="40">
        <f t="shared" si="48"/>
        <v>2270.7387</v>
      </c>
    </row>
    <row r="91" spans="2:50" ht="12">
      <c r="B91" s="24" t="s">
        <v>73</v>
      </c>
      <c r="C91" s="36">
        <v>0.7565</v>
      </c>
      <c r="D91" s="37">
        <v>0</v>
      </c>
      <c r="E91" s="37">
        <v>0</v>
      </c>
      <c r="F91" s="37">
        <v>37.1794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70.3392</v>
      </c>
      <c r="N91" s="37">
        <v>0</v>
      </c>
      <c r="O91" s="38">
        <v>0</v>
      </c>
      <c r="P91" s="37">
        <v>110.5622</v>
      </c>
      <c r="Q91" s="37">
        <v>9.4039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9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0</v>
      </c>
      <c r="AJ91" s="37">
        <v>0</v>
      </c>
      <c r="AK91" s="37">
        <v>0</v>
      </c>
      <c r="AL91" s="39">
        <v>0</v>
      </c>
      <c r="AM91" s="37">
        <v>0</v>
      </c>
      <c r="AN91" s="37">
        <v>0</v>
      </c>
      <c r="AO91" s="37">
        <v>0</v>
      </c>
      <c r="AP91" s="37">
        <v>9.4039</v>
      </c>
      <c r="AQ91" s="37">
        <v>0</v>
      </c>
      <c r="AR91" s="37">
        <v>0</v>
      </c>
      <c r="AS91" s="37">
        <v>0</v>
      </c>
      <c r="AT91" s="37">
        <v>78.4862</v>
      </c>
      <c r="AU91" s="37">
        <v>0</v>
      </c>
      <c r="AV91" s="37">
        <v>0</v>
      </c>
      <c r="AW91" s="37">
        <v>0</v>
      </c>
      <c r="AX91" s="40">
        <f t="shared" si="48"/>
        <v>316.1313</v>
      </c>
    </row>
    <row r="92" spans="2:50" ht="12">
      <c r="B92" s="27" t="s">
        <v>92</v>
      </c>
      <c r="C92" s="51">
        <v>243.2386</v>
      </c>
      <c r="D92" s="52">
        <v>11.8046</v>
      </c>
      <c r="E92" s="52">
        <v>0</v>
      </c>
      <c r="F92" s="52">
        <v>128.9574</v>
      </c>
      <c r="G92" s="52">
        <v>0</v>
      </c>
      <c r="H92" s="52">
        <v>52.9137</v>
      </c>
      <c r="I92" s="52">
        <v>0</v>
      </c>
      <c r="J92" s="52">
        <v>7.587</v>
      </c>
      <c r="K92" s="52">
        <v>6.804</v>
      </c>
      <c r="L92" s="52">
        <v>0</v>
      </c>
      <c r="M92" s="52">
        <v>324.0314</v>
      </c>
      <c r="N92" s="52">
        <v>84.8356</v>
      </c>
      <c r="O92" s="53">
        <v>0</v>
      </c>
      <c r="P92" s="52">
        <v>276.7449</v>
      </c>
      <c r="Q92" s="52">
        <v>12.8523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4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  <c r="AG92" s="52">
        <v>0</v>
      </c>
      <c r="AH92" s="52">
        <v>0</v>
      </c>
      <c r="AI92" s="52">
        <v>0</v>
      </c>
      <c r="AJ92" s="52">
        <v>0</v>
      </c>
      <c r="AK92" s="52">
        <v>0</v>
      </c>
      <c r="AL92" s="54">
        <v>0</v>
      </c>
      <c r="AM92" s="52">
        <v>16.554</v>
      </c>
      <c r="AN92" s="52">
        <v>0</v>
      </c>
      <c r="AO92" s="52">
        <v>0</v>
      </c>
      <c r="AP92" s="52">
        <v>0</v>
      </c>
      <c r="AQ92" s="52">
        <v>0</v>
      </c>
      <c r="AR92" s="52">
        <v>0</v>
      </c>
      <c r="AS92" s="52">
        <v>0</v>
      </c>
      <c r="AT92" s="52">
        <v>0</v>
      </c>
      <c r="AU92" s="52">
        <v>0</v>
      </c>
      <c r="AV92" s="52">
        <v>14.8632</v>
      </c>
      <c r="AW92" s="52">
        <v>0</v>
      </c>
      <c r="AX92" s="55">
        <f t="shared" si="48"/>
        <v>1181.1867</v>
      </c>
    </row>
    <row r="93" spans="2:50" ht="12">
      <c r="B93" s="24" t="s">
        <v>74</v>
      </c>
      <c r="C93" s="36">
        <v>21.28</v>
      </c>
      <c r="D93" s="37">
        <v>0</v>
      </c>
      <c r="E93" s="37">
        <v>0</v>
      </c>
      <c r="F93" s="37">
        <v>41.599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8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9">
        <v>0</v>
      </c>
      <c r="AA93" s="37">
        <v>0</v>
      </c>
      <c r="AB93" s="37">
        <v>0</v>
      </c>
      <c r="AC93" s="37">
        <v>417.8513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7">
        <v>0</v>
      </c>
      <c r="AL93" s="39">
        <v>0</v>
      </c>
      <c r="AM93" s="37">
        <v>0</v>
      </c>
      <c r="AN93" s="37">
        <v>0</v>
      </c>
      <c r="AO93" s="37">
        <v>0</v>
      </c>
      <c r="AP93" s="37">
        <v>0</v>
      </c>
      <c r="AQ93" s="37">
        <v>0</v>
      </c>
      <c r="AR93" s="37">
        <v>0</v>
      </c>
      <c r="AS93" s="37">
        <v>0</v>
      </c>
      <c r="AT93" s="37">
        <v>0</v>
      </c>
      <c r="AU93" s="37">
        <v>0</v>
      </c>
      <c r="AV93" s="37">
        <v>0</v>
      </c>
      <c r="AW93" s="37">
        <v>0</v>
      </c>
      <c r="AX93" s="40">
        <f t="shared" si="48"/>
        <v>480.7303</v>
      </c>
    </row>
    <row r="94" spans="2:50" ht="12">
      <c r="B94" s="24" t="s">
        <v>75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13.678</v>
      </c>
      <c r="K94" s="37">
        <v>19.2456</v>
      </c>
      <c r="L94" s="37">
        <v>0</v>
      </c>
      <c r="M94" s="37">
        <v>34.3639</v>
      </c>
      <c r="N94" s="37">
        <v>13.7961</v>
      </c>
      <c r="O94" s="38">
        <v>0</v>
      </c>
      <c r="P94" s="37">
        <v>0</v>
      </c>
      <c r="Q94" s="37">
        <v>41.3995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9">
        <v>0</v>
      </c>
      <c r="AA94" s="37">
        <v>0</v>
      </c>
      <c r="AB94" s="37">
        <v>0</v>
      </c>
      <c r="AC94" s="37">
        <v>0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0</v>
      </c>
      <c r="AK94" s="37">
        <v>0</v>
      </c>
      <c r="AL94" s="39">
        <v>0</v>
      </c>
      <c r="AM94" s="37">
        <v>4.4583</v>
      </c>
      <c r="AN94" s="37">
        <v>0</v>
      </c>
      <c r="AO94" s="37">
        <v>0</v>
      </c>
      <c r="AP94" s="37">
        <v>0</v>
      </c>
      <c r="AQ94" s="37">
        <v>0</v>
      </c>
      <c r="AR94" s="37">
        <v>0</v>
      </c>
      <c r="AS94" s="37">
        <v>0</v>
      </c>
      <c r="AT94" s="37">
        <v>0</v>
      </c>
      <c r="AU94" s="37">
        <v>0</v>
      </c>
      <c r="AV94" s="37">
        <v>0</v>
      </c>
      <c r="AW94" s="37">
        <v>0</v>
      </c>
      <c r="AX94" s="40">
        <f t="shared" si="48"/>
        <v>126.94139999999999</v>
      </c>
    </row>
    <row r="95" spans="2:50" ht="12">
      <c r="B95" s="24" t="s">
        <v>76</v>
      </c>
      <c r="C95" s="36">
        <v>72.7743</v>
      </c>
      <c r="D95" s="37">
        <v>4.8985</v>
      </c>
      <c r="E95" s="37">
        <v>64.0612</v>
      </c>
      <c r="F95" s="37">
        <v>46.7772</v>
      </c>
      <c r="G95" s="37">
        <v>0</v>
      </c>
      <c r="H95" s="37">
        <v>61.5349</v>
      </c>
      <c r="I95" s="37">
        <v>24.8075</v>
      </c>
      <c r="J95" s="37">
        <v>91.0338</v>
      </c>
      <c r="K95" s="37">
        <v>61.1912</v>
      </c>
      <c r="L95" s="37">
        <v>16.6995</v>
      </c>
      <c r="M95" s="37">
        <v>179.6529</v>
      </c>
      <c r="N95" s="37">
        <v>606.2017</v>
      </c>
      <c r="O95" s="38">
        <v>0</v>
      </c>
      <c r="P95" s="37">
        <v>326.9124</v>
      </c>
      <c r="Q95" s="37">
        <v>23.5365</v>
      </c>
      <c r="R95" s="37">
        <v>91.4864</v>
      </c>
      <c r="S95" s="37">
        <v>0</v>
      </c>
      <c r="T95" s="37">
        <v>0</v>
      </c>
      <c r="U95" s="37">
        <v>0</v>
      </c>
      <c r="V95" s="37">
        <v>0</v>
      </c>
      <c r="W95" s="37">
        <v>32.1676</v>
      </c>
      <c r="X95" s="37">
        <v>63.2333</v>
      </c>
      <c r="Y95" s="37">
        <v>54.4461</v>
      </c>
      <c r="Z95" s="39">
        <v>0</v>
      </c>
      <c r="AA95" s="37">
        <v>0</v>
      </c>
      <c r="AB95" s="37">
        <v>4.8005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11.0217</v>
      </c>
      <c r="AL95" s="39">
        <v>0</v>
      </c>
      <c r="AM95" s="37">
        <v>0</v>
      </c>
      <c r="AN95" s="37">
        <v>0</v>
      </c>
      <c r="AO95" s="37">
        <v>0</v>
      </c>
      <c r="AP95" s="37">
        <v>161.6548</v>
      </c>
      <c r="AQ95" s="37">
        <v>2.2043</v>
      </c>
      <c r="AR95" s="37">
        <v>55.0231</v>
      </c>
      <c r="AS95" s="37">
        <v>4.4532</v>
      </c>
      <c r="AT95" s="37">
        <v>0</v>
      </c>
      <c r="AU95" s="37">
        <v>26.7192</v>
      </c>
      <c r="AV95" s="37">
        <v>0</v>
      </c>
      <c r="AW95" s="37">
        <v>0</v>
      </c>
      <c r="AX95" s="40">
        <f t="shared" si="48"/>
        <v>2087.2918</v>
      </c>
    </row>
    <row r="96" spans="2:50" ht="12">
      <c r="B96" s="24" t="s">
        <v>77</v>
      </c>
      <c r="C96" s="36">
        <v>132.0903</v>
      </c>
      <c r="D96" s="37">
        <v>7.5063</v>
      </c>
      <c r="E96" s="37">
        <v>0</v>
      </c>
      <c r="F96" s="37">
        <v>135.5215</v>
      </c>
      <c r="G96" s="37">
        <v>0</v>
      </c>
      <c r="H96" s="37">
        <v>0</v>
      </c>
      <c r="I96" s="37">
        <v>0</v>
      </c>
      <c r="J96" s="37">
        <v>207.7228</v>
      </c>
      <c r="K96" s="37">
        <v>143.1441</v>
      </c>
      <c r="L96" s="37">
        <v>26.8155</v>
      </c>
      <c r="M96" s="37">
        <v>511.2294</v>
      </c>
      <c r="N96" s="37">
        <v>285.0268</v>
      </c>
      <c r="O96" s="38">
        <v>45.3222</v>
      </c>
      <c r="P96" s="37">
        <v>148.0773</v>
      </c>
      <c r="Q96" s="37">
        <v>140.6141</v>
      </c>
      <c r="R96" s="37">
        <v>0</v>
      </c>
      <c r="S96" s="37">
        <v>6.0566</v>
      </c>
      <c r="T96" s="37">
        <v>50.2413</v>
      </c>
      <c r="U96" s="37">
        <v>0</v>
      </c>
      <c r="V96" s="37">
        <v>0</v>
      </c>
      <c r="W96" s="37">
        <v>0</v>
      </c>
      <c r="X96" s="37">
        <v>285.1935</v>
      </c>
      <c r="Y96" s="37">
        <v>402.0632</v>
      </c>
      <c r="Z96" s="39">
        <v>0</v>
      </c>
      <c r="AA96" s="37">
        <v>0</v>
      </c>
      <c r="AB96" s="37">
        <v>9.9658</v>
      </c>
      <c r="AC96" s="37">
        <v>37.8833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4.3673</v>
      </c>
      <c r="AK96" s="37">
        <v>0</v>
      </c>
      <c r="AL96" s="39">
        <v>0</v>
      </c>
      <c r="AM96" s="37">
        <v>0</v>
      </c>
      <c r="AN96" s="37">
        <v>0</v>
      </c>
      <c r="AO96" s="37">
        <v>0</v>
      </c>
      <c r="AP96" s="37">
        <v>64.1761</v>
      </c>
      <c r="AQ96" s="37">
        <v>196.9459</v>
      </c>
      <c r="AR96" s="37">
        <v>381.8338</v>
      </c>
      <c r="AS96" s="37">
        <v>0</v>
      </c>
      <c r="AT96" s="37">
        <v>0</v>
      </c>
      <c r="AU96" s="37">
        <v>0</v>
      </c>
      <c r="AV96" s="37">
        <v>0</v>
      </c>
      <c r="AW96" s="37">
        <v>0</v>
      </c>
      <c r="AX96" s="40">
        <f t="shared" si="48"/>
        <v>3221.7971</v>
      </c>
    </row>
    <row r="97" spans="2:50" ht="12">
      <c r="B97" s="24" t="s">
        <v>78</v>
      </c>
      <c r="C97" s="36">
        <v>95.8245</v>
      </c>
      <c r="D97" s="37">
        <v>0</v>
      </c>
      <c r="E97" s="37">
        <v>76.3312</v>
      </c>
      <c r="F97" s="37">
        <v>204.6285</v>
      </c>
      <c r="G97" s="37">
        <v>0</v>
      </c>
      <c r="H97" s="37">
        <v>72.8603</v>
      </c>
      <c r="I97" s="37">
        <v>381.8444</v>
      </c>
      <c r="J97" s="37">
        <v>75.6002</v>
      </c>
      <c r="K97" s="37">
        <v>105.4487</v>
      </c>
      <c r="L97" s="37">
        <v>62.3785</v>
      </c>
      <c r="M97" s="37">
        <v>3406.0575</v>
      </c>
      <c r="N97" s="37">
        <v>199.5553</v>
      </c>
      <c r="O97" s="38">
        <v>1196.7978</v>
      </c>
      <c r="P97" s="37">
        <v>105.1433</v>
      </c>
      <c r="Q97" s="37">
        <v>109.3801</v>
      </c>
      <c r="R97" s="37">
        <v>215.726</v>
      </c>
      <c r="S97" s="37">
        <v>15.2376</v>
      </c>
      <c r="T97" s="37">
        <v>99.4681</v>
      </c>
      <c r="U97" s="37">
        <v>27.4276</v>
      </c>
      <c r="V97" s="37">
        <v>217.8867</v>
      </c>
      <c r="W97" s="37">
        <v>0</v>
      </c>
      <c r="X97" s="37">
        <v>837.6561</v>
      </c>
      <c r="Y97" s="37">
        <v>110.4881</v>
      </c>
      <c r="Z97" s="39">
        <v>103.6106</v>
      </c>
      <c r="AA97" s="37">
        <v>3</v>
      </c>
      <c r="AB97" s="37">
        <v>0</v>
      </c>
      <c r="AC97" s="37">
        <v>25.2684</v>
      </c>
      <c r="AD97" s="37">
        <v>16.0647</v>
      </c>
      <c r="AE97" s="37">
        <v>0</v>
      </c>
      <c r="AF97" s="37">
        <v>0</v>
      </c>
      <c r="AG97" s="37">
        <v>4</v>
      </c>
      <c r="AH97" s="37">
        <v>0</v>
      </c>
      <c r="AI97" s="37">
        <v>0</v>
      </c>
      <c r="AJ97" s="37">
        <v>2.375</v>
      </c>
      <c r="AK97" s="37">
        <v>0</v>
      </c>
      <c r="AL97" s="39">
        <v>0</v>
      </c>
      <c r="AM97" s="37">
        <v>4.6853</v>
      </c>
      <c r="AN97" s="37">
        <v>0</v>
      </c>
      <c r="AO97" s="37">
        <v>10</v>
      </c>
      <c r="AP97" s="37">
        <v>0</v>
      </c>
      <c r="AQ97" s="37">
        <v>0</v>
      </c>
      <c r="AR97" s="37">
        <v>0</v>
      </c>
      <c r="AS97" s="37">
        <v>3</v>
      </c>
      <c r="AT97" s="37">
        <v>0</v>
      </c>
      <c r="AU97" s="37">
        <v>14.6098</v>
      </c>
      <c r="AV97" s="37">
        <v>18.0065</v>
      </c>
      <c r="AW97" s="37">
        <v>0</v>
      </c>
      <c r="AX97" s="40">
        <f t="shared" si="48"/>
        <v>7820.3608</v>
      </c>
    </row>
    <row r="98" spans="2:50" ht="12">
      <c r="B98" s="24" t="s">
        <v>79</v>
      </c>
      <c r="C98" s="36">
        <v>142.1576</v>
      </c>
      <c r="D98" s="37">
        <v>0</v>
      </c>
      <c r="E98" s="37">
        <v>115.6126</v>
      </c>
      <c r="F98" s="37">
        <v>15.7219</v>
      </c>
      <c r="G98" s="37">
        <v>0</v>
      </c>
      <c r="H98" s="37">
        <v>0</v>
      </c>
      <c r="I98" s="37">
        <v>0</v>
      </c>
      <c r="J98" s="37">
        <v>15.8926</v>
      </c>
      <c r="K98" s="37">
        <v>196.1695</v>
      </c>
      <c r="L98" s="37">
        <v>0</v>
      </c>
      <c r="M98" s="37">
        <v>17.3953</v>
      </c>
      <c r="N98" s="37">
        <v>0</v>
      </c>
      <c r="O98" s="38">
        <v>0</v>
      </c>
      <c r="P98" s="37">
        <v>15.7463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9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9">
        <v>0</v>
      </c>
      <c r="AM98" s="37">
        <v>0</v>
      </c>
      <c r="AN98" s="37">
        <v>0</v>
      </c>
      <c r="AO98" s="37">
        <v>0</v>
      </c>
      <c r="AP98" s="37">
        <v>38.8198</v>
      </c>
      <c r="AQ98" s="37">
        <v>0</v>
      </c>
      <c r="AR98" s="37">
        <v>0</v>
      </c>
      <c r="AS98" s="37">
        <v>0</v>
      </c>
      <c r="AT98" s="37">
        <v>0</v>
      </c>
      <c r="AU98" s="37">
        <v>0</v>
      </c>
      <c r="AV98" s="37">
        <v>27.4256</v>
      </c>
      <c r="AW98" s="37">
        <v>0</v>
      </c>
      <c r="AX98" s="40">
        <f t="shared" si="48"/>
        <v>584.9412000000001</v>
      </c>
    </row>
    <row r="99" spans="2:50" ht="12">
      <c r="B99" s="24" t="s">
        <v>80</v>
      </c>
      <c r="C99" s="36">
        <v>0</v>
      </c>
      <c r="D99" s="37">
        <v>0</v>
      </c>
      <c r="E99" s="37">
        <v>0</v>
      </c>
      <c r="F99" s="37">
        <v>38.5746</v>
      </c>
      <c r="G99" s="37">
        <v>0</v>
      </c>
      <c r="H99" s="37">
        <v>10</v>
      </c>
      <c r="I99" s="37">
        <v>5</v>
      </c>
      <c r="J99" s="37">
        <v>15</v>
      </c>
      <c r="K99" s="37">
        <v>5</v>
      </c>
      <c r="L99" s="37">
        <v>5</v>
      </c>
      <c r="M99" s="37">
        <v>88.8292</v>
      </c>
      <c r="N99" s="37">
        <v>65.3659</v>
      </c>
      <c r="O99" s="38">
        <v>0</v>
      </c>
      <c r="P99" s="37">
        <v>82.3404</v>
      </c>
      <c r="Q99" s="37">
        <v>2194.0276</v>
      </c>
      <c r="R99" s="37">
        <v>5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2204.0276</v>
      </c>
      <c r="Y99" s="37">
        <v>0</v>
      </c>
      <c r="Z99" s="39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9">
        <v>0</v>
      </c>
      <c r="AM99" s="37">
        <v>0</v>
      </c>
      <c r="AN99" s="37">
        <v>0</v>
      </c>
      <c r="AO99" s="37">
        <v>0</v>
      </c>
      <c r="AP99" s="37">
        <v>39.1797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0</v>
      </c>
      <c r="AW99" s="37">
        <v>0</v>
      </c>
      <c r="AX99" s="40">
        <f t="shared" si="48"/>
        <v>4757.344999999999</v>
      </c>
    </row>
    <row r="100" spans="2:50" ht="12">
      <c r="B100" s="24" t="s">
        <v>81</v>
      </c>
      <c r="C100" s="36">
        <v>490.2384</v>
      </c>
      <c r="D100" s="37">
        <v>48</v>
      </c>
      <c r="E100" s="37">
        <v>0</v>
      </c>
      <c r="F100" s="37">
        <v>590.3147</v>
      </c>
      <c r="G100" s="37">
        <v>59.76</v>
      </c>
      <c r="H100" s="37">
        <v>2.1317</v>
      </c>
      <c r="I100" s="37">
        <v>169.476</v>
      </c>
      <c r="J100" s="37">
        <v>38.5994</v>
      </c>
      <c r="K100" s="37">
        <v>51.12</v>
      </c>
      <c r="L100" s="37">
        <v>72.383</v>
      </c>
      <c r="M100" s="37">
        <v>111.9558</v>
      </c>
      <c r="N100" s="37">
        <v>208.2304</v>
      </c>
      <c r="O100" s="38">
        <v>0</v>
      </c>
      <c r="P100" s="37">
        <v>34.5102</v>
      </c>
      <c r="Q100" s="37">
        <v>431.739</v>
      </c>
      <c r="R100" s="37">
        <v>0</v>
      </c>
      <c r="S100" s="37">
        <v>662.1352</v>
      </c>
      <c r="T100" s="37">
        <v>48</v>
      </c>
      <c r="U100" s="37">
        <v>0</v>
      </c>
      <c r="V100" s="37">
        <v>0</v>
      </c>
      <c r="W100" s="37">
        <v>0</v>
      </c>
      <c r="X100" s="37">
        <v>34.586</v>
      </c>
      <c r="Y100" s="37">
        <v>0</v>
      </c>
      <c r="Z100" s="39">
        <v>0</v>
      </c>
      <c r="AA100" s="37">
        <v>0</v>
      </c>
      <c r="AB100" s="37">
        <v>0</v>
      </c>
      <c r="AC100" s="37">
        <v>0</v>
      </c>
      <c r="AD100" s="37">
        <v>4.8544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9">
        <v>0</v>
      </c>
      <c r="AM100" s="37">
        <v>0</v>
      </c>
      <c r="AN100" s="37">
        <v>0</v>
      </c>
      <c r="AO100" s="37">
        <v>0</v>
      </c>
      <c r="AP100" s="37">
        <v>0</v>
      </c>
      <c r="AQ100" s="37">
        <v>0</v>
      </c>
      <c r="AR100" s="37">
        <v>10.8</v>
      </c>
      <c r="AS100" s="37">
        <v>0</v>
      </c>
      <c r="AT100" s="37">
        <v>10.25</v>
      </c>
      <c r="AU100" s="37">
        <v>10.8</v>
      </c>
      <c r="AV100" s="37">
        <v>60</v>
      </c>
      <c r="AW100" s="37">
        <v>0</v>
      </c>
      <c r="AX100" s="40">
        <f t="shared" si="48"/>
        <v>3149.8842</v>
      </c>
    </row>
    <row r="101" spans="2:50" ht="12">
      <c r="B101" s="24" t="s">
        <v>82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8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9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39">
        <v>0</v>
      </c>
      <c r="AM101" s="37">
        <v>0</v>
      </c>
      <c r="AN101" s="37">
        <v>0</v>
      </c>
      <c r="AO101" s="37">
        <v>0</v>
      </c>
      <c r="AP101" s="37">
        <v>0</v>
      </c>
      <c r="AQ101" s="37">
        <v>0</v>
      </c>
      <c r="AR101" s="37">
        <v>0</v>
      </c>
      <c r="AS101" s="37">
        <v>0</v>
      </c>
      <c r="AT101" s="37">
        <v>0</v>
      </c>
      <c r="AU101" s="37">
        <v>0</v>
      </c>
      <c r="AV101" s="37">
        <v>0</v>
      </c>
      <c r="AW101" s="37">
        <v>0</v>
      </c>
      <c r="AX101" s="40">
        <f t="shared" si="48"/>
        <v>0</v>
      </c>
    </row>
    <row r="102" spans="2:50" ht="12">
      <c r="B102" s="27" t="s">
        <v>83</v>
      </c>
      <c r="C102" s="51">
        <v>188.9047</v>
      </c>
      <c r="D102" s="52">
        <v>31.2632</v>
      </c>
      <c r="E102" s="52">
        <v>10.158</v>
      </c>
      <c r="F102" s="52">
        <v>112.0493</v>
      </c>
      <c r="G102" s="52">
        <v>31.1212</v>
      </c>
      <c r="H102" s="52">
        <v>0</v>
      </c>
      <c r="I102" s="52">
        <v>634.8489</v>
      </c>
      <c r="J102" s="52">
        <v>247.9935</v>
      </c>
      <c r="K102" s="52">
        <v>274.0298</v>
      </c>
      <c r="L102" s="52">
        <v>117.205</v>
      </c>
      <c r="M102" s="52">
        <v>299.9709</v>
      </c>
      <c r="N102" s="52">
        <v>97.5859</v>
      </c>
      <c r="O102" s="53">
        <v>20.7452</v>
      </c>
      <c r="P102" s="52">
        <v>438.6525</v>
      </c>
      <c r="Q102" s="52">
        <v>32.0474</v>
      </c>
      <c r="R102" s="52">
        <v>16.7595</v>
      </c>
      <c r="S102" s="52">
        <v>10.158</v>
      </c>
      <c r="T102" s="52">
        <v>0</v>
      </c>
      <c r="U102" s="52">
        <v>0.8584</v>
      </c>
      <c r="V102" s="52">
        <v>32.0536</v>
      </c>
      <c r="W102" s="52">
        <v>29.8143</v>
      </c>
      <c r="X102" s="52">
        <v>38.948</v>
      </c>
      <c r="Y102" s="52">
        <v>456.3713</v>
      </c>
      <c r="Z102" s="54">
        <v>95.6192</v>
      </c>
      <c r="AA102" s="52">
        <v>0</v>
      </c>
      <c r="AB102" s="52">
        <v>19.7312</v>
      </c>
      <c r="AC102" s="52">
        <v>348.1588</v>
      </c>
      <c r="AD102" s="52">
        <v>89.6784</v>
      </c>
      <c r="AE102" s="52">
        <v>9.3109</v>
      </c>
      <c r="AF102" s="52">
        <v>9.0278</v>
      </c>
      <c r="AG102" s="52">
        <v>0</v>
      </c>
      <c r="AH102" s="52">
        <v>0</v>
      </c>
      <c r="AI102" s="52">
        <v>68.6467</v>
      </c>
      <c r="AJ102" s="52">
        <v>30.474</v>
      </c>
      <c r="AK102" s="52">
        <v>0</v>
      </c>
      <c r="AL102" s="54">
        <v>0</v>
      </c>
      <c r="AM102" s="52">
        <v>70.524</v>
      </c>
      <c r="AN102" s="52">
        <v>255.446</v>
      </c>
      <c r="AO102" s="52">
        <v>0</v>
      </c>
      <c r="AP102" s="52">
        <v>7008.6284</v>
      </c>
      <c r="AQ102" s="52">
        <v>0</v>
      </c>
      <c r="AR102" s="52">
        <v>782.169</v>
      </c>
      <c r="AS102" s="52">
        <v>0</v>
      </c>
      <c r="AT102" s="52">
        <v>0</v>
      </c>
      <c r="AU102" s="52">
        <v>0</v>
      </c>
      <c r="AV102" s="52">
        <v>0</v>
      </c>
      <c r="AW102" s="52">
        <v>0</v>
      </c>
      <c r="AX102" s="55">
        <f t="shared" si="48"/>
        <v>11908.953</v>
      </c>
    </row>
    <row r="103" spans="2:50" ht="12">
      <c r="B103" s="24" t="s">
        <v>84</v>
      </c>
      <c r="C103" s="36">
        <v>33.2868</v>
      </c>
      <c r="D103" s="37">
        <v>0</v>
      </c>
      <c r="E103" s="37">
        <v>26.9577</v>
      </c>
      <c r="F103" s="37">
        <v>60.8375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93.0238</v>
      </c>
      <c r="M103" s="37">
        <v>105.2877</v>
      </c>
      <c r="N103" s="37">
        <v>180.7237</v>
      </c>
      <c r="O103" s="38">
        <v>10.9055</v>
      </c>
      <c r="P103" s="37">
        <v>301.8136</v>
      </c>
      <c r="Q103" s="37">
        <v>47.052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26.9577</v>
      </c>
      <c r="Y103" s="37">
        <v>46.5735</v>
      </c>
      <c r="Z103" s="39">
        <v>0</v>
      </c>
      <c r="AA103" s="37">
        <v>26.3609</v>
      </c>
      <c r="AB103" s="37">
        <v>0</v>
      </c>
      <c r="AC103" s="37">
        <v>143.2969</v>
      </c>
      <c r="AD103" s="37">
        <v>72.4378</v>
      </c>
      <c r="AE103" s="37">
        <v>0</v>
      </c>
      <c r="AF103" s="37">
        <v>0</v>
      </c>
      <c r="AG103" s="37">
        <v>0</v>
      </c>
      <c r="AH103" s="37">
        <v>0</v>
      </c>
      <c r="AI103" s="37">
        <v>17.6277</v>
      </c>
      <c r="AJ103" s="37">
        <v>24.9323</v>
      </c>
      <c r="AK103" s="37">
        <v>0</v>
      </c>
      <c r="AL103" s="39">
        <v>0</v>
      </c>
      <c r="AM103" s="37">
        <v>0</v>
      </c>
      <c r="AN103" s="37">
        <v>0</v>
      </c>
      <c r="AO103" s="37">
        <v>0</v>
      </c>
      <c r="AP103" s="37">
        <v>0</v>
      </c>
      <c r="AQ103" s="37">
        <v>0</v>
      </c>
      <c r="AR103" s="37">
        <v>0</v>
      </c>
      <c r="AS103" s="37">
        <v>0</v>
      </c>
      <c r="AT103" s="37">
        <v>0</v>
      </c>
      <c r="AU103" s="37">
        <v>0</v>
      </c>
      <c r="AV103" s="37">
        <v>0</v>
      </c>
      <c r="AW103" s="37">
        <v>0</v>
      </c>
      <c r="AX103" s="40">
        <f t="shared" si="48"/>
        <v>1218.0751</v>
      </c>
    </row>
    <row r="104" spans="2:50" ht="12">
      <c r="B104" s="24" t="s">
        <v>85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8">
        <v>3.3254</v>
      </c>
      <c r="P104" s="37">
        <v>25.9461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9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9">
        <v>0</v>
      </c>
      <c r="AM104" s="37">
        <v>0</v>
      </c>
      <c r="AN104" s="37">
        <v>0</v>
      </c>
      <c r="AO104" s="37">
        <v>0</v>
      </c>
      <c r="AP104" s="37">
        <v>0</v>
      </c>
      <c r="AQ104" s="37">
        <v>0</v>
      </c>
      <c r="AR104" s="37">
        <v>0</v>
      </c>
      <c r="AS104" s="37">
        <v>0</v>
      </c>
      <c r="AT104" s="37">
        <v>0</v>
      </c>
      <c r="AU104" s="37">
        <v>0</v>
      </c>
      <c r="AV104" s="37">
        <v>0</v>
      </c>
      <c r="AW104" s="37">
        <v>0</v>
      </c>
      <c r="AX104" s="40">
        <f t="shared" si="48"/>
        <v>29.271500000000003</v>
      </c>
    </row>
    <row r="105" spans="2:50" ht="12">
      <c r="B105" s="24" t="s">
        <v>86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8">
        <v>0</v>
      </c>
      <c r="P105" s="37">
        <v>0</v>
      </c>
      <c r="Q105" s="37">
        <v>0</v>
      </c>
      <c r="R105" s="37">
        <v>0</v>
      </c>
      <c r="S105" s="37">
        <v>57</v>
      </c>
      <c r="T105" s="37">
        <v>0</v>
      </c>
      <c r="U105" s="37">
        <v>0</v>
      </c>
      <c r="V105" s="37">
        <v>0</v>
      </c>
      <c r="W105" s="37">
        <v>402.9083</v>
      </c>
      <c r="X105" s="37">
        <v>0</v>
      </c>
      <c r="Y105" s="37">
        <v>1323.0696</v>
      </c>
      <c r="Z105" s="39">
        <v>0</v>
      </c>
      <c r="AA105" s="37">
        <v>0</v>
      </c>
      <c r="AB105" s="37">
        <v>0</v>
      </c>
      <c r="AC105" s="37">
        <v>0</v>
      </c>
      <c r="AD105" s="37">
        <v>106.4701</v>
      </c>
      <c r="AE105" s="37">
        <v>0</v>
      </c>
      <c r="AF105" s="37">
        <v>0</v>
      </c>
      <c r="AG105" s="37">
        <v>0</v>
      </c>
      <c r="AH105" s="37">
        <v>0</v>
      </c>
      <c r="AI105" s="37">
        <v>0</v>
      </c>
      <c r="AJ105" s="37">
        <v>0</v>
      </c>
      <c r="AK105" s="37">
        <v>0</v>
      </c>
      <c r="AL105" s="39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0</v>
      </c>
      <c r="AV105" s="37">
        <v>0</v>
      </c>
      <c r="AW105" s="37">
        <v>0</v>
      </c>
      <c r="AX105" s="40">
        <f t="shared" si="48"/>
        <v>1889.448</v>
      </c>
    </row>
    <row r="106" spans="2:50" ht="12">
      <c r="B106" s="24" t="s">
        <v>87</v>
      </c>
      <c r="C106" s="36">
        <v>12.2389</v>
      </c>
      <c r="D106" s="37">
        <v>20.2576</v>
      </c>
      <c r="E106" s="37">
        <v>22.2752</v>
      </c>
      <c r="F106" s="37">
        <v>121.4839</v>
      </c>
      <c r="G106" s="37">
        <v>88.7373</v>
      </c>
      <c r="H106" s="37">
        <v>0</v>
      </c>
      <c r="I106" s="37">
        <v>5.3499</v>
      </c>
      <c r="J106" s="37">
        <v>0</v>
      </c>
      <c r="K106" s="37">
        <v>0</v>
      </c>
      <c r="L106" s="37">
        <v>0</v>
      </c>
      <c r="M106" s="37">
        <v>0</v>
      </c>
      <c r="N106" s="37">
        <v>228.4104</v>
      </c>
      <c r="O106" s="38">
        <v>220.4617</v>
      </c>
      <c r="P106" s="37">
        <v>17.8447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12.4661</v>
      </c>
      <c r="Z106" s="39">
        <v>0</v>
      </c>
      <c r="AA106" s="37">
        <v>0</v>
      </c>
      <c r="AB106" s="37">
        <v>6.4377</v>
      </c>
      <c r="AC106" s="37">
        <v>49.4135</v>
      </c>
      <c r="AD106" s="37">
        <v>5.3499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13.117</v>
      </c>
      <c r="AK106" s="37">
        <v>0</v>
      </c>
      <c r="AL106" s="39">
        <v>0</v>
      </c>
      <c r="AM106" s="37">
        <v>0</v>
      </c>
      <c r="AN106" s="37">
        <v>0</v>
      </c>
      <c r="AO106" s="37">
        <v>0</v>
      </c>
      <c r="AP106" s="37">
        <v>0</v>
      </c>
      <c r="AQ106" s="37">
        <v>0</v>
      </c>
      <c r="AR106" s="37">
        <v>0</v>
      </c>
      <c r="AS106" s="37">
        <v>0</v>
      </c>
      <c r="AT106" s="37">
        <v>0</v>
      </c>
      <c r="AU106" s="37">
        <v>0</v>
      </c>
      <c r="AV106" s="37">
        <v>0</v>
      </c>
      <c r="AW106" s="37">
        <v>0</v>
      </c>
      <c r="AX106" s="40">
        <f t="shared" si="48"/>
        <v>823.8437999999999</v>
      </c>
    </row>
    <row r="107" spans="2:50" ht="12">
      <c r="B107" s="24" t="s">
        <v>88</v>
      </c>
      <c r="C107" s="36">
        <v>1.1245</v>
      </c>
      <c r="D107" s="37">
        <v>0</v>
      </c>
      <c r="E107" s="37">
        <v>0</v>
      </c>
      <c r="F107" s="37">
        <v>19.1213</v>
      </c>
      <c r="G107" s="37">
        <v>0</v>
      </c>
      <c r="H107" s="37">
        <v>0</v>
      </c>
      <c r="I107" s="37">
        <v>28.6163</v>
      </c>
      <c r="J107" s="37">
        <v>0</v>
      </c>
      <c r="K107" s="37">
        <v>0</v>
      </c>
      <c r="L107" s="37">
        <v>9.0051</v>
      </c>
      <c r="M107" s="37">
        <v>0.5792</v>
      </c>
      <c r="N107" s="37">
        <v>2.4</v>
      </c>
      <c r="O107" s="38">
        <v>51.524</v>
      </c>
      <c r="P107" s="37">
        <v>0</v>
      </c>
      <c r="Q107" s="37">
        <v>0</v>
      </c>
      <c r="R107" s="37">
        <v>0</v>
      </c>
      <c r="S107" s="37">
        <v>47.0045</v>
      </c>
      <c r="T107" s="37">
        <v>27.0499</v>
      </c>
      <c r="U107" s="37">
        <v>0</v>
      </c>
      <c r="V107" s="37">
        <v>0</v>
      </c>
      <c r="W107" s="37">
        <v>49.2269</v>
      </c>
      <c r="X107" s="37">
        <v>10.2829</v>
      </c>
      <c r="Y107" s="37">
        <v>28.7901</v>
      </c>
      <c r="Z107" s="39">
        <v>208.5609</v>
      </c>
      <c r="AA107" s="37">
        <v>0</v>
      </c>
      <c r="AB107" s="37">
        <v>0</v>
      </c>
      <c r="AC107" s="37">
        <v>6.5685</v>
      </c>
      <c r="AD107" s="37">
        <v>41.4093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</v>
      </c>
      <c r="AK107" s="37">
        <v>21.7036</v>
      </c>
      <c r="AL107" s="39">
        <v>0</v>
      </c>
      <c r="AM107" s="37">
        <v>0</v>
      </c>
      <c r="AN107" s="37">
        <v>0</v>
      </c>
      <c r="AO107" s="37">
        <v>0</v>
      </c>
      <c r="AP107" s="37">
        <v>154.4145</v>
      </c>
      <c r="AQ107" s="37">
        <v>0</v>
      </c>
      <c r="AR107" s="37">
        <v>0</v>
      </c>
      <c r="AS107" s="37">
        <v>0</v>
      </c>
      <c r="AT107" s="37">
        <v>0</v>
      </c>
      <c r="AU107" s="37">
        <v>0</v>
      </c>
      <c r="AV107" s="37">
        <v>0</v>
      </c>
      <c r="AW107" s="37">
        <v>0</v>
      </c>
      <c r="AX107" s="40">
        <f t="shared" si="48"/>
        <v>707.3815000000001</v>
      </c>
    </row>
    <row r="108" spans="2:50" ht="12">
      <c r="B108" s="24" t="s">
        <v>91</v>
      </c>
      <c r="C108" s="36">
        <v>0</v>
      </c>
      <c r="D108" s="37">
        <v>0</v>
      </c>
      <c r="E108" s="37">
        <v>121.136</v>
      </c>
      <c r="F108" s="37">
        <v>0</v>
      </c>
      <c r="G108" s="37">
        <v>0</v>
      </c>
      <c r="H108" s="37">
        <v>0</v>
      </c>
      <c r="I108" s="37">
        <v>0</v>
      </c>
      <c r="J108" s="37">
        <v>28.507</v>
      </c>
      <c r="K108" s="37">
        <v>10.281</v>
      </c>
      <c r="L108" s="37">
        <v>1.1745</v>
      </c>
      <c r="M108" s="37">
        <v>195.1927</v>
      </c>
      <c r="N108" s="37">
        <v>2.9363</v>
      </c>
      <c r="O108" s="38">
        <v>161.9511</v>
      </c>
      <c r="P108" s="37">
        <v>84.0641</v>
      </c>
      <c r="Q108" s="37">
        <v>0</v>
      </c>
      <c r="R108" s="37">
        <v>18.5149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202.696</v>
      </c>
      <c r="Y108" s="37">
        <v>49.6221</v>
      </c>
      <c r="Z108" s="39">
        <v>5.1</v>
      </c>
      <c r="AA108" s="37">
        <v>17.2349</v>
      </c>
      <c r="AB108" s="37">
        <v>0</v>
      </c>
      <c r="AC108" s="37">
        <v>76.6657</v>
      </c>
      <c r="AD108" s="37">
        <v>8.289</v>
      </c>
      <c r="AE108" s="37">
        <v>0</v>
      </c>
      <c r="AF108" s="37">
        <v>0</v>
      </c>
      <c r="AG108" s="37">
        <v>0</v>
      </c>
      <c r="AH108" s="37">
        <v>0</v>
      </c>
      <c r="AI108" s="37">
        <v>17.4</v>
      </c>
      <c r="AJ108" s="37">
        <v>0</v>
      </c>
      <c r="AK108" s="37">
        <v>0</v>
      </c>
      <c r="AL108" s="39">
        <v>35.646</v>
      </c>
      <c r="AM108" s="37">
        <v>40.946</v>
      </c>
      <c r="AN108" s="37">
        <v>4.452</v>
      </c>
      <c r="AO108" s="37">
        <v>0</v>
      </c>
      <c r="AP108" s="37">
        <v>0</v>
      </c>
      <c r="AQ108" s="37">
        <v>0</v>
      </c>
      <c r="AR108" s="37">
        <v>0</v>
      </c>
      <c r="AS108" s="37">
        <v>0</v>
      </c>
      <c r="AT108" s="37">
        <v>0</v>
      </c>
      <c r="AU108" s="37">
        <v>0</v>
      </c>
      <c r="AV108" s="37">
        <v>0</v>
      </c>
      <c r="AW108" s="37">
        <v>0</v>
      </c>
      <c r="AX108" s="40">
        <f t="shared" si="48"/>
        <v>1081.8093000000001</v>
      </c>
    </row>
    <row r="109" spans="2:50" ht="12">
      <c r="B109" s="28" t="s">
        <v>89</v>
      </c>
      <c r="C109" s="56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8">
        <v>0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57">
        <v>0</v>
      </c>
      <c r="X109" s="57">
        <v>0</v>
      </c>
      <c r="Y109" s="57">
        <v>0</v>
      </c>
      <c r="Z109" s="59">
        <v>0</v>
      </c>
      <c r="AA109" s="57">
        <v>0</v>
      </c>
      <c r="AB109" s="57">
        <v>0</v>
      </c>
      <c r="AC109" s="57">
        <v>0</v>
      </c>
      <c r="AD109" s="57">
        <v>0</v>
      </c>
      <c r="AE109" s="57">
        <v>0</v>
      </c>
      <c r="AF109" s="57">
        <v>0</v>
      </c>
      <c r="AG109" s="57">
        <v>0</v>
      </c>
      <c r="AH109" s="57">
        <v>0</v>
      </c>
      <c r="AI109" s="57">
        <v>0</v>
      </c>
      <c r="AJ109" s="57">
        <v>0</v>
      </c>
      <c r="AK109" s="57">
        <v>0</v>
      </c>
      <c r="AL109" s="59">
        <v>0</v>
      </c>
      <c r="AM109" s="57">
        <v>0</v>
      </c>
      <c r="AN109" s="57">
        <v>0</v>
      </c>
      <c r="AO109" s="57">
        <v>0</v>
      </c>
      <c r="AP109" s="57">
        <v>0</v>
      </c>
      <c r="AQ109" s="57">
        <v>0</v>
      </c>
      <c r="AR109" s="57">
        <v>0</v>
      </c>
      <c r="AS109" s="57">
        <v>0</v>
      </c>
      <c r="AT109" s="57">
        <v>0</v>
      </c>
      <c r="AU109" s="57">
        <v>0</v>
      </c>
      <c r="AV109" s="57">
        <v>0</v>
      </c>
      <c r="AW109" s="57">
        <v>0</v>
      </c>
      <c r="AX109" s="60">
        <f t="shared" si="48"/>
        <v>0</v>
      </c>
    </row>
    <row r="110" spans="2:50" ht="12">
      <c r="B110" s="28" t="s">
        <v>90</v>
      </c>
      <c r="C110" s="56">
        <f aca="true" t="shared" si="49" ref="C110:AW110">SUM(C63:C109)</f>
        <v>12570.220300000003</v>
      </c>
      <c r="D110" s="57">
        <f t="shared" si="49"/>
        <v>998.7685000000001</v>
      </c>
      <c r="E110" s="57">
        <f t="shared" si="49"/>
        <v>5907.710600000001</v>
      </c>
      <c r="F110" s="57">
        <f t="shared" si="49"/>
        <v>4348.407499999999</v>
      </c>
      <c r="G110" s="57">
        <f t="shared" si="49"/>
        <v>789.1557000000001</v>
      </c>
      <c r="H110" s="57">
        <f t="shared" si="49"/>
        <v>437.9731</v>
      </c>
      <c r="I110" s="57">
        <f t="shared" si="49"/>
        <v>2736.0330000000004</v>
      </c>
      <c r="J110" s="57">
        <f t="shared" si="49"/>
        <v>2132.5621</v>
      </c>
      <c r="K110" s="57">
        <f t="shared" si="49"/>
        <v>1417.0656</v>
      </c>
      <c r="L110" s="57">
        <f t="shared" si="49"/>
        <v>1399.3536</v>
      </c>
      <c r="M110" s="57">
        <f t="shared" si="49"/>
        <v>13325.4752</v>
      </c>
      <c r="N110" s="57">
        <f t="shared" si="49"/>
        <v>3761.5135999999998</v>
      </c>
      <c r="O110" s="58">
        <f t="shared" si="49"/>
        <v>8639.7769</v>
      </c>
      <c r="P110" s="57">
        <f t="shared" si="49"/>
        <v>4209.5322</v>
      </c>
      <c r="Q110" s="57">
        <f t="shared" si="49"/>
        <v>4892.699299999999</v>
      </c>
      <c r="R110" s="57">
        <f t="shared" si="49"/>
        <v>3920.5115</v>
      </c>
      <c r="S110" s="57">
        <f t="shared" si="49"/>
        <v>1350.0738000000001</v>
      </c>
      <c r="T110" s="57">
        <f t="shared" si="49"/>
        <v>389.692</v>
      </c>
      <c r="U110" s="57">
        <f t="shared" si="49"/>
        <v>37.898500000000006</v>
      </c>
      <c r="V110" s="57">
        <f t="shared" si="49"/>
        <v>1271.7039</v>
      </c>
      <c r="W110" s="57">
        <f t="shared" si="49"/>
        <v>887.9892</v>
      </c>
      <c r="X110" s="57">
        <f t="shared" si="49"/>
        <v>9245.044300000001</v>
      </c>
      <c r="Y110" s="57">
        <f t="shared" si="49"/>
        <v>8352.285</v>
      </c>
      <c r="Z110" s="59">
        <f t="shared" si="49"/>
        <v>1046.5854</v>
      </c>
      <c r="AA110" s="57">
        <f t="shared" si="49"/>
        <v>546.3673</v>
      </c>
      <c r="AB110" s="57">
        <f t="shared" si="49"/>
        <v>746.8432999999998</v>
      </c>
      <c r="AC110" s="57">
        <f t="shared" si="49"/>
        <v>7424.4161</v>
      </c>
      <c r="AD110" s="57">
        <f t="shared" si="49"/>
        <v>4070.5559</v>
      </c>
      <c r="AE110" s="57">
        <f t="shared" si="49"/>
        <v>107.6561</v>
      </c>
      <c r="AF110" s="57">
        <f t="shared" si="49"/>
        <v>755.9865000000001</v>
      </c>
      <c r="AG110" s="57">
        <f t="shared" si="49"/>
        <v>243.5847</v>
      </c>
      <c r="AH110" s="57">
        <f t="shared" si="49"/>
        <v>604.157</v>
      </c>
      <c r="AI110" s="57">
        <f t="shared" si="49"/>
        <v>2960.448</v>
      </c>
      <c r="AJ110" s="57">
        <f t="shared" si="49"/>
        <v>2365.8459000000003</v>
      </c>
      <c r="AK110" s="57">
        <f t="shared" si="49"/>
        <v>2192.513999999999</v>
      </c>
      <c r="AL110" s="59">
        <f t="shared" si="49"/>
        <v>211.1173</v>
      </c>
      <c r="AM110" s="57">
        <f t="shared" si="49"/>
        <v>1774.9008000000003</v>
      </c>
      <c r="AN110" s="57">
        <f t="shared" si="49"/>
        <v>304.2815</v>
      </c>
      <c r="AO110" s="57">
        <f t="shared" si="49"/>
        <v>223.34470000000005</v>
      </c>
      <c r="AP110" s="57">
        <f t="shared" si="49"/>
        <v>20583.784999999996</v>
      </c>
      <c r="AQ110" s="57">
        <f t="shared" si="49"/>
        <v>1601.6591</v>
      </c>
      <c r="AR110" s="57">
        <f t="shared" si="49"/>
        <v>1411.3444</v>
      </c>
      <c r="AS110" s="57">
        <f t="shared" si="49"/>
        <v>1608.3311</v>
      </c>
      <c r="AT110" s="57">
        <f t="shared" si="49"/>
        <v>869.8295</v>
      </c>
      <c r="AU110" s="57">
        <f t="shared" si="49"/>
        <v>194.08240000000004</v>
      </c>
      <c r="AV110" s="57">
        <f t="shared" si="49"/>
        <v>2438.4802</v>
      </c>
      <c r="AW110" s="57">
        <f t="shared" si="49"/>
        <v>37.7868</v>
      </c>
      <c r="AX110" s="60">
        <f t="shared" si="48"/>
        <v>147345.34839999996</v>
      </c>
    </row>
    <row r="112" spans="2:4" s="29" customFormat="1" ht="13.5" customHeight="1">
      <c r="B112" s="30" t="s">
        <v>99</v>
      </c>
      <c r="C112" s="61" t="s">
        <v>102</v>
      </c>
      <c r="D112" s="62"/>
    </row>
    <row r="113" spans="2:50" ht="12"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5" t="str">
        <f>$AX$5</f>
        <v>（３日間調査　単位：トン）</v>
      </c>
    </row>
    <row r="114" spans="2:50" ht="12">
      <c r="B114" s="6" t="s">
        <v>1</v>
      </c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9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10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11"/>
    </row>
    <row r="115" spans="2:50" ht="12">
      <c r="B115" s="12"/>
      <c r="C115" s="13" t="s">
        <v>41</v>
      </c>
      <c r="D115" s="14" t="s">
        <v>42</v>
      </c>
      <c r="E115" s="14" t="s">
        <v>43</v>
      </c>
      <c r="F115" s="14" t="s">
        <v>44</v>
      </c>
      <c r="G115" s="14" t="s">
        <v>45</v>
      </c>
      <c r="H115" s="14" t="s">
        <v>46</v>
      </c>
      <c r="I115" s="14" t="s">
        <v>47</v>
      </c>
      <c r="J115" s="14" t="s">
        <v>94</v>
      </c>
      <c r="K115" s="14" t="s">
        <v>95</v>
      </c>
      <c r="L115" s="14" t="s">
        <v>96</v>
      </c>
      <c r="M115" s="14" t="s">
        <v>2</v>
      </c>
      <c r="N115" s="14" t="s">
        <v>3</v>
      </c>
      <c r="O115" s="15" t="s">
        <v>4</v>
      </c>
      <c r="P115" s="14" t="s">
        <v>5</v>
      </c>
      <c r="Q115" s="14" t="s">
        <v>6</v>
      </c>
      <c r="R115" s="14" t="s">
        <v>7</v>
      </c>
      <c r="S115" s="14" t="s">
        <v>8</v>
      </c>
      <c r="T115" s="14" t="s">
        <v>9</v>
      </c>
      <c r="U115" s="14" t="s">
        <v>10</v>
      </c>
      <c r="V115" s="14" t="s">
        <v>11</v>
      </c>
      <c r="W115" s="14" t="s">
        <v>12</v>
      </c>
      <c r="X115" s="14" t="s">
        <v>13</v>
      </c>
      <c r="Y115" s="14" t="s">
        <v>14</v>
      </c>
      <c r="Z115" s="16" t="s">
        <v>15</v>
      </c>
      <c r="AA115" s="14" t="s">
        <v>16</v>
      </c>
      <c r="AB115" s="14" t="s">
        <v>17</v>
      </c>
      <c r="AC115" s="14" t="s">
        <v>18</v>
      </c>
      <c r="AD115" s="14" t="s">
        <v>19</v>
      </c>
      <c r="AE115" s="14" t="s">
        <v>20</v>
      </c>
      <c r="AF115" s="14" t="s">
        <v>21</v>
      </c>
      <c r="AG115" s="14" t="s">
        <v>22</v>
      </c>
      <c r="AH115" s="14" t="s">
        <v>23</v>
      </c>
      <c r="AI115" s="14" t="s">
        <v>24</v>
      </c>
      <c r="AJ115" s="14" t="s">
        <v>25</v>
      </c>
      <c r="AK115" s="14" t="s">
        <v>26</v>
      </c>
      <c r="AL115" s="16" t="s">
        <v>27</v>
      </c>
      <c r="AM115" s="14" t="s">
        <v>28</v>
      </c>
      <c r="AN115" s="14" t="s">
        <v>29</v>
      </c>
      <c r="AO115" s="14" t="s">
        <v>30</v>
      </c>
      <c r="AP115" s="14" t="s">
        <v>31</v>
      </c>
      <c r="AQ115" s="14" t="s">
        <v>32</v>
      </c>
      <c r="AR115" s="14" t="s">
        <v>33</v>
      </c>
      <c r="AS115" s="14" t="s">
        <v>34</v>
      </c>
      <c r="AT115" s="14" t="s">
        <v>35</v>
      </c>
      <c r="AU115" s="14" t="s">
        <v>36</v>
      </c>
      <c r="AV115" s="14" t="s">
        <v>37</v>
      </c>
      <c r="AW115" s="14" t="s">
        <v>38</v>
      </c>
      <c r="AX115" s="17" t="s">
        <v>97</v>
      </c>
    </row>
    <row r="116" spans="2:50" ht="12">
      <c r="B116" s="18" t="s">
        <v>0</v>
      </c>
      <c r="C116" s="1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2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2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3"/>
    </row>
    <row r="117" spans="2:50" ht="12">
      <c r="B117" s="24" t="s">
        <v>39</v>
      </c>
      <c r="C117" s="36">
        <v>6829.2155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8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9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9">
        <v>0</v>
      </c>
      <c r="AM117" s="37">
        <v>0</v>
      </c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0</v>
      </c>
      <c r="AU117" s="37">
        <v>0</v>
      </c>
      <c r="AV117" s="37">
        <v>0</v>
      </c>
      <c r="AW117" s="37">
        <v>0</v>
      </c>
      <c r="AX117" s="40">
        <f>SUM(C117:AW117)</f>
        <v>6829.2155</v>
      </c>
    </row>
    <row r="118" spans="2:50" ht="12">
      <c r="B118" s="24" t="s">
        <v>40</v>
      </c>
      <c r="C118" s="36">
        <v>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8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9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9">
        <v>0</v>
      </c>
      <c r="AM118" s="37">
        <v>0</v>
      </c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0</v>
      </c>
      <c r="AU118" s="37">
        <v>0</v>
      </c>
      <c r="AV118" s="37">
        <v>0</v>
      </c>
      <c r="AW118" s="37">
        <v>0</v>
      </c>
      <c r="AX118" s="40">
        <f aca="true" t="shared" si="50" ref="AX118:AX164">SUM(C118:AW118)</f>
        <v>0</v>
      </c>
    </row>
    <row r="119" spans="2:50" ht="12">
      <c r="B119" s="24" t="s">
        <v>48</v>
      </c>
      <c r="C119" s="36">
        <v>0</v>
      </c>
      <c r="D119" s="37">
        <v>0</v>
      </c>
      <c r="E119" s="37">
        <v>27.992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8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9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  <c r="AL119" s="39">
        <v>0</v>
      </c>
      <c r="AM119" s="37">
        <v>0</v>
      </c>
      <c r="AN119" s="37">
        <v>0</v>
      </c>
      <c r="AO119" s="37">
        <v>0</v>
      </c>
      <c r="AP119" s="37">
        <v>0</v>
      </c>
      <c r="AQ119" s="37">
        <v>0</v>
      </c>
      <c r="AR119" s="37">
        <v>0</v>
      </c>
      <c r="AS119" s="37">
        <v>0</v>
      </c>
      <c r="AT119" s="37">
        <v>0</v>
      </c>
      <c r="AU119" s="37">
        <v>0</v>
      </c>
      <c r="AV119" s="37">
        <v>0</v>
      </c>
      <c r="AW119" s="37">
        <v>0</v>
      </c>
      <c r="AX119" s="40">
        <f t="shared" si="50"/>
        <v>27.992</v>
      </c>
    </row>
    <row r="120" spans="2:50" ht="12">
      <c r="B120" s="24" t="s">
        <v>49</v>
      </c>
      <c r="C120" s="36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8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9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39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37">
        <v>0</v>
      </c>
      <c r="AS120" s="37">
        <v>0</v>
      </c>
      <c r="AT120" s="37">
        <v>0</v>
      </c>
      <c r="AU120" s="37">
        <v>0</v>
      </c>
      <c r="AV120" s="37">
        <v>0</v>
      </c>
      <c r="AW120" s="37">
        <v>0</v>
      </c>
      <c r="AX120" s="40">
        <f t="shared" si="50"/>
        <v>0</v>
      </c>
    </row>
    <row r="121" spans="2:50" ht="12">
      <c r="B121" s="24" t="s">
        <v>50</v>
      </c>
      <c r="C121" s="36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8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9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9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  <c r="AU121" s="37">
        <v>0</v>
      </c>
      <c r="AV121" s="37">
        <v>0</v>
      </c>
      <c r="AW121" s="37">
        <v>0</v>
      </c>
      <c r="AX121" s="40">
        <f t="shared" si="50"/>
        <v>0</v>
      </c>
    </row>
    <row r="122" spans="2:50" ht="12">
      <c r="B122" s="24" t="s">
        <v>51</v>
      </c>
      <c r="C122" s="36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8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9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9">
        <v>0</v>
      </c>
      <c r="AM122" s="37">
        <v>0</v>
      </c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  <c r="AU122" s="37">
        <v>0</v>
      </c>
      <c r="AV122" s="37">
        <v>0</v>
      </c>
      <c r="AW122" s="37">
        <v>0</v>
      </c>
      <c r="AX122" s="40">
        <f t="shared" si="50"/>
        <v>0</v>
      </c>
    </row>
    <row r="123" spans="2:50" ht="12">
      <c r="B123" s="24" t="s">
        <v>52</v>
      </c>
      <c r="C123" s="36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625.6015</v>
      </c>
      <c r="M123" s="37">
        <v>0</v>
      </c>
      <c r="N123" s="37">
        <v>0</v>
      </c>
      <c r="O123" s="38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9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9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40">
        <f t="shared" si="50"/>
        <v>625.6015</v>
      </c>
    </row>
    <row r="124" spans="2:50" ht="12">
      <c r="B124" s="24" t="s">
        <v>53</v>
      </c>
      <c r="C124" s="36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8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9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7">
        <v>0</v>
      </c>
      <c r="AL124" s="39">
        <v>0</v>
      </c>
      <c r="AM124" s="37">
        <v>0</v>
      </c>
      <c r="AN124" s="37">
        <v>0</v>
      </c>
      <c r="AO124" s="37">
        <v>0</v>
      </c>
      <c r="AP124" s="37">
        <v>0</v>
      </c>
      <c r="AQ124" s="37">
        <v>0</v>
      </c>
      <c r="AR124" s="37">
        <v>0</v>
      </c>
      <c r="AS124" s="37">
        <v>0</v>
      </c>
      <c r="AT124" s="37">
        <v>0</v>
      </c>
      <c r="AU124" s="37">
        <v>0</v>
      </c>
      <c r="AV124" s="37">
        <v>0</v>
      </c>
      <c r="AW124" s="37">
        <v>0</v>
      </c>
      <c r="AX124" s="40">
        <f t="shared" si="50"/>
        <v>0</v>
      </c>
    </row>
    <row r="125" spans="2:50" ht="12">
      <c r="B125" s="24" t="s">
        <v>54</v>
      </c>
      <c r="C125" s="36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8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9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9">
        <v>0</v>
      </c>
      <c r="AM125" s="37">
        <v>0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0</v>
      </c>
      <c r="AW125" s="37">
        <v>0</v>
      </c>
      <c r="AX125" s="40">
        <f t="shared" si="50"/>
        <v>0</v>
      </c>
    </row>
    <row r="126" spans="2:50" ht="12">
      <c r="B126" s="25" t="s">
        <v>93</v>
      </c>
      <c r="C126" s="41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3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4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4">
        <v>0</v>
      </c>
      <c r="AM126" s="42">
        <v>0</v>
      </c>
      <c r="AN126" s="42">
        <v>0</v>
      </c>
      <c r="AO126" s="42">
        <v>0</v>
      </c>
      <c r="AP126" s="42">
        <v>0</v>
      </c>
      <c r="AQ126" s="42">
        <v>0</v>
      </c>
      <c r="AR126" s="42">
        <v>0</v>
      </c>
      <c r="AS126" s="42">
        <v>0</v>
      </c>
      <c r="AT126" s="42">
        <v>0</v>
      </c>
      <c r="AU126" s="42">
        <v>0</v>
      </c>
      <c r="AV126" s="42">
        <v>0</v>
      </c>
      <c r="AW126" s="42">
        <v>0</v>
      </c>
      <c r="AX126" s="45">
        <f t="shared" si="50"/>
        <v>0</v>
      </c>
    </row>
    <row r="127" spans="2:50" ht="12">
      <c r="B127" s="24" t="s">
        <v>55</v>
      </c>
      <c r="C127" s="36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6300</v>
      </c>
      <c r="N127" s="37">
        <v>0</v>
      </c>
      <c r="O127" s="38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9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  <c r="AL127" s="39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40">
        <f t="shared" si="50"/>
        <v>6300</v>
      </c>
    </row>
    <row r="128" spans="2:50" ht="12">
      <c r="B128" s="24" t="s">
        <v>56</v>
      </c>
      <c r="C128" s="36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8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9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9">
        <v>0</v>
      </c>
      <c r="AM128" s="37">
        <v>0</v>
      </c>
      <c r="AN128" s="37">
        <v>0</v>
      </c>
      <c r="AO128" s="37">
        <v>0</v>
      </c>
      <c r="AP128" s="37">
        <v>0</v>
      </c>
      <c r="AQ128" s="37">
        <v>0</v>
      </c>
      <c r="AR128" s="37">
        <v>0</v>
      </c>
      <c r="AS128" s="37">
        <v>0</v>
      </c>
      <c r="AT128" s="37">
        <v>0</v>
      </c>
      <c r="AU128" s="37">
        <v>0</v>
      </c>
      <c r="AV128" s="37">
        <v>0</v>
      </c>
      <c r="AW128" s="37">
        <v>0</v>
      </c>
      <c r="AX128" s="40">
        <f t="shared" si="50"/>
        <v>0</v>
      </c>
    </row>
    <row r="129" spans="2:50" ht="12">
      <c r="B129" s="24" t="s">
        <v>57</v>
      </c>
      <c r="C129" s="36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8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9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9">
        <v>0</v>
      </c>
      <c r="AM129" s="37">
        <v>0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0</v>
      </c>
      <c r="AX129" s="40">
        <f t="shared" si="50"/>
        <v>0</v>
      </c>
    </row>
    <row r="130" spans="2:50" ht="12">
      <c r="B130" s="24" t="s">
        <v>58</v>
      </c>
      <c r="C130" s="36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2592.868</v>
      </c>
      <c r="J130" s="37">
        <v>0</v>
      </c>
      <c r="K130" s="37">
        <v>18302.3411</v>
      </c>
      <c r="L130" s="37">
        <v>17966.1081</v>
      </c>
      <c r="M130" s="37">
        <v>0</v>
      </c>
      <c r="N130" s="37">
        <v>0</v>
      </c>
      <c r="O130" s="38">
        <v>13983.7092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2791.8006</v>
      </c>
      <c r="V130" s="37">
        <v>11128.3939</v>
      </c>
      <c r="W130" s="37">
        <v>0</v>
      </c>
      <c r="X130" s="37">
        <v>0</v>
      </c>
      <c r="Y130" s="37">
        <v>0</v>
      </c>
      <c r="Z130" s="39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9">
        <v>0</v>
      </c>
      <c r="AM130" s="37">
        <v>0</v>
      </c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7">
        <v>0</v>
      </c>
      <c r="AX130" s="40">
        <f t="shared" si="50"/>
        <v>66765.2209</v>
      </c>
    </row>
    <row r="131" spans="2:50" ht="12">
      <c r="B131" s="24" t="s">
        <v>59</v>
      </c>
      <c r="C131" s="36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8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9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9">
        <v>0</v>
      </c>
      <c r="AM131" s="37">
        <v>0</v>
      </c>
      <c r="AN131" s="37">
        <v>0</v>
      </c>
      <c r="AO131" s="37">
        <v>0</v>
      </c>
      <c r="AP131" s="37">
        <v>0</v>
      </c>
      <c r="AQ131" s="37">
        <v>0</v>
      </c>
      <c r="AR131" s="37">
        <v>0</v>
      </c>
      <c r="AS131" s="37">
        <v>0</v>
      </c>
      <c r="AT131" s="37">
        <v>0</v>
      </c>
      <c r="AU131" s="37">
        <v>0</v>
      </c>
      <c r="AV131" s="37">
        <v>0</v>
      </c>
      <c r="AW131" s="37">
        <v>0</v>
      </c>
      <c r="AX131" s="40">
        <f t="shared" si="50"/>
        <v>0</v>
      </c>
    </row>
    <row r="132" spans="2:50" ht="12">
      <c r="B132" s="24" t="s">
        <v>60</v>
      </c>
      <c r="C132" s="36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8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9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9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  <c r="AU132" s="37">
        <v>0</v>
      </c>
      <c r="AV132" s="37">
        <v>0</v>
      </c>
      <c r="AW132" s="37">
        <v>0</v>
      </c>
      <c r="AX132" s="40">
        <f t="shared" si="50"/>
        <v>0</v>
      </c>
    </row>
    <row r="133" spans="2:50" ht="12">
      <c r="B133" s="24" t="s">
        <v>61</v>
      </c>
      <c r="C133" s="36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8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9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0</v>
      </c>
      <c r="AL133" s="39">
        <v>0</v>
      </c>
      <c r="AM133" s="37">
        <v>0</v>
      </c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0</v>
      </c>
      <c r="AT133" s="37">
        <v>0</v>
      </c>
      <c r="AU133" s="37">
        <v>0</v>
      </c>
      <c r="AV133" s="37">
        <v>0</v>
      </c>
      <c r="AW133" s="37">
        <v>0</v>
      </c>
      <c r="AX133" s="40">
        <f t="shared" si="50"/>
        <v>0</v>
      </c>
    </row>
    <row r="134" spans="2:50" ht="12">
      <c r="B134" s="24" t="s">
        <v>62</v>
      </c>
      <c r="C134" s="36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8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9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9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  <c r="AU134" s="37">
        <v>0</v>
      </c>
      <c r="AV134" s="37">
        <v>0</v>
      </c>
      <c r="AW134" s="37">
        <v>0</v>
      </c>
      <c r="AX134" s="40">
        <f t="shared" si="50"/>
        <v>0</v>
      </c>
    </row>
    <row r="135" spans="2:50" ht="12">
      <c r="B135" s="24" t="s">
        <v>63</v>
      </c>
      <c r="C135" s="36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8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9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0</v>
      </c>
      <c r="AL135" s="39">
        <v>0</v>
      </c>
      <c r="AM135" s="37">
        <v>0</v>
      </c>
      <c r="AN135" s="37">
        <v>0</v>
      </c>
      <c r="AO135" s="37">
        <v>0</v>
      </c>
      <c r="AP135" s="37">
        <v>0</v>
      </c>
      <c r="AQ135" s="37">
        <v>0</v>
      </c>
      <c r="AR135" s="37">
        <v>0</v>
      </c>
      <c r="AS135" s="37">
        <v>0</v>
      </c>
      <c r="AT135" s="37">
        <v>0</v>
      </c>
      <c r="AU135" s="37">
        <v>0</v>
      </c>
      <c r="AV135" s="37">
        <v>0</v>
      </c>
      <c r="AW135" s="37">
        <v>0</v>
      </c>
      <c r="AX135" s="40">
        <f t="shared" si="50"/>
        <v>0</v>
      </c>
    </row>
    <row r="136" spans="2:50" ht="12">
      <c r="B136" s="24" t="s">
        <v>64</v>
      </c>
      <c r="C136" s="36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8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0</v>
      </c>
      <c r="Z136" s="39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7">
        <v>0</v>
      </c>
      <c r="AL136" s="39">
        <v>0</v>
      </c>
      <c r="AM136" s="37">
        <v>0</v>
      </c>
      <c r="AN136" s="37">
        <v>0</v>
      </c>
      <c r="AO136" s="37">
        <v>0</v>
      </c>
      <c r="AP136" s="37">
        <v>0</v>
      </c>
      <c r="AQ136" s="37">
        <v>0</v>
      </c>
      <c r="AR136" s="37">
        <v>0</v>
      </c>
      <c r="AS136" s="37">
        <v>0</v>
      </c>
      <c r="AT136" s="37">
        <v>0</v>
      </c>
      <c r="AU136" s="37">
        <v>0</v>
      </c>
      <c r="AV136" s="37">
        <v>0</v>
      </c>
      <c r="AW136" s="37">
        <v>0</v>
      </c>
      <c r="AX136" s="40">
        <f t="shared" si="50"/>
        <v>0</v>
      </c>
    </row>
    <row r="137" spans="2:50" ht="12">
      <c r="B137" s="26" t="s">
        <v>65</v>
      </c>
      <c r="C137" s="46">
        <v>0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8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9807.3934</v>
      </c>
      <c r="Z137" s="49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9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50">
        <f t="shared" si="50"/>
        <v>9807.3934</v>
      </c>
    </row>
    <row r="138" spans="2:50" ht="12">
      <c r="B138" s="24" t="s">
        <v>66</v>
      </c>
      <c r="C138" s="36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8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9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9">
        <v>0</v>
      </c>
      <c r="AM138" s="37">
        <v>0</v>
      </c>
      <c r="AN138" s="37">
        <v>0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0</v>
      </c>
      <c r="AW138" s="37">
        <v>0</v>
      </c>
      <c r="AX138" s="40">
        <f t="shared" si="50"/>
        <v>0</v>
      </c>
    </row>
    <row r="139" spans="2:50" ht="12">
      <c r="B139" s="24" t="s">
        <v>67</v>
      </c>
      <c r="C139" s="36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8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9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7">
        <v>0</v>
      </c>
      <c r="AL139" s="39">
        <v>0</v>
      </c>
      <c r="AM139" s="37">
        <v>0</v>
      </c>
      <c r="AN139" s="37">
        <v>0</v>
      </c>
      <c r="AO139" s="37">
        <v>0</v>
      </c>
      <c r="AP139" s="37">
        <v>0</v>
      </c>
      <c r="AQ139" s="37">
        <v>0</v>
      </c>
      <c r="AR139" s="37">
        <v>0</v>
      </c>
      <c r="AS139" s="37">
        <v>0</v>
      </c>
      <c r="AT139" s="37">
        <v>0</v>
      </c>
      <c r="AU139" s="37">
        <v>0</v>
      </c>
      <c r="AV139" s="37">
        <v>0</v>
      </c>
      <c r="AW139" s="37">
        <v>0</v>
      </c>
      <c r="AX139" s="40">
        <f t="shared" si="50"/>
        <v>0</v>
      </c>
    </row>
    <row r="140" spans="2:50" ht="12">
      <c r="B140" s="24" t="s">
        <v>68</v>
      </c>
      <c r="C140" s="36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8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6678.6791</v>
      </c>
      <c r="W140" s="37">
        <v>0</v>
      </c>
      <c r="X140" s="37">
        <v>0</v>
      </c>
      <c r="Y140" s="37">
        <v>2703.346</v>
      </c>
      <c r="Z140" s="39">
        <v>14288.7037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7">
        <v>0</v>
      </c>
      <c r="AL140" s="39">
        <v>0</v>
      </c>
      <c r="AM140" s="37">
        <v>0</v>
      </c>
      <c r="AN140" s="37">
        <v>0</v>
      </c>
      <c r="AO140" s="37">
        <v>0</v>
      </c>
      <c r="AP140" s="37">
        <v>0</v>
      </c>
      <c r="AQ140" s="37">
        <v>0</v>
      </c>
      <c r="AR140" s="37">
        <v>0</v>
      </c>
      <c r="AS140" s="37">
        <v>0</v>
      </c>
      <c r="AT140" s="37">
        <v>0</v>
      </c>
      <c r="AU140" s="37">
        <v>0</v>
      </c>
      <c r="AV140" s="37">
        <v>0</v>
      </c>
      <c r="AW140" s="37">
        <v>0</v>
      </c>
      <c r="AX140" s="40">
        <f t="shared" si="50"/>
        <v>23670.7288</v>
      </c>
    </row>
    <row r="141" spans="2:50" ht="12">
      <c r="B141" s="24" t="s">
        <v>69</v>
      </c>
      <c r="C141" s="36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8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9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9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40">
        <f t="shared" si="50"/>
        <v>0</v>
      </c>
    </row>
    <row r="142" spans="2:50" ht="12">
      <c r="B142" s="24" t="s">
        <v>70</v>
      </c>
      <c r="C142" s="36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8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9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0</v>
      </c>
      <c r="AL142" s="39">
        <v>0</v>
      </c>
      <c r="AM142" s="37">
        <v>0</v>
      </c>
      <c r="AN142" s="37">
        <v>0</v>
      </c>
      <c r="AO142" s="37">
        <v>0</v>
      </c>
      <c r="AP142" s="37">
        <v>0</v>
      </c>
      <c r="AQ142" s="37">
        <v>0</v>
      </c>
      <c r="AR142" s="37">
        <v>0</v>
      </c>
      <c r="AS142" s="37">
        <v>0</v>
      </c>
      <c r="AT142" s="37">
        <v>0</v>
      </c>
      <c r="AU142" s="37">
        <v>0</v>
      </c>
      <c r="AV142" s="37">
        <v>0</v>
      </c>
      <c r="AW142" s="37">
        <v>0</v>
      </c>
      <c r="AX142" s="40">
        <f t="shared" si="50"/>
        <v>0</v>
      </c>
    </row>
    <row r="143" spans="2:50" ht="12">
      <c r="B143" s="24" t="s">
        <v>71</v>
      </c>
      <c r="C143" s="36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8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  <c r="Z143" s="39">
        <v>0</v>
      </c>
      <c r="AA143" s="37">
        <v>0</v>
      </c>
      <c r="AB143" s="37">
        <v>0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7">
        <v>0</v>
      </c>
      <c r="AL143" s="39">
        <v>0</v>
      </c>
      <c r="AM143" s="37">
        <v>0</v>
      </c>
      <c r="AN143" s="37">
        <v>0</v>
      </c>
      <c r="AO143" s="37">
        <v>0</v>
      </c>
      <c r="AP143" s="37">
        <v>0</v>
      </c>
      <c r="AQ143" s="37">
        <v>0</v>
      </c>
      <c r="AR143" s="37">
        <v>0</v>
      </c>
      <c r="AS143" s="37">
        <v>0</v>
      </c>
      <c r="AT143" s="37">
        <v>0</v>
      </c>
      <c r="AU143" s="37">
        <v>0</v>
      </c>
      <c r="AV143" s="37">
        <v>0</v>
      </c>
      <c r="AW143" s="37">
        <v>0</v>
      </c>
      <c r="AX143" s="40">
        <f t="shared" si="50"/>
        <v>0</v>
      </c>
    </row>
    <row r="144" spans="2:50" ht="12">
      <c r="B144" s="24" t="s">
        <v>72</v>
      </c>
      <c r="C144" s="36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8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9">
        <v>0</v>
      </c>
      <c r="AA144" s="37">
        <v>0</v>
      </c>
      <c r="AB144" s="37">
        <v>0</v>
      </c>
      <c r="AC144" s="37">
        <v>0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37">
        <v>0</v>
      </c>
      <c r="AK144" s="37">
        <v>0</v>
      </c>
      <c r="AL144" s="39">
        <v>0</v>
      </c>
      <c r="AM144" s="37">
        <v>0</v>
      </c>
      <c r="AN144" s="37">
        <v>0</v>
      </c>
      <c r="AO144" s="37">
        <v>0</v>
      </c>
      <c r="AP144" s="37">
        <v>0</v>
      </c>
      <c r="AQ144" s="37">
        <v>0</v>
      </c>
      <c r="AR144" s="37">
        <v>0</v>
      </c>
      <c r="AS144" s="37">
        <v>0</v>
      </c>
      <c r="AT144" s="37">
        <v>0</v>
      </c>
      <c r="AU144" s="37">
        <v>0</v>
      </c>
      <c r="AV144" s="37">
        <v>0</v>
      </c>
      <c r="AW144" s="37">
        <v>0</v>
      </c>
      <c r="AX144" s="40">
        <f t="shared" si="50"/>
        <v>0</v>
      </c>
    </row>
    <row r="145" spans="2:50" ht="12">
      <c r="B145" s="24" t="s">
        <v>73</v>
      </c>
      <c r="C145" s="36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8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9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39">
        <v>0</v>
      </c>
      <c r="AM145" s="37">
        <v>0</v>
      </c>
      <c r="AN145" s="37">
        <v>0</v>
      </c>
      <c r="AO145" s="37">
        <v>0</v>
      </c>
      <c r="AP145" s="37">
        <v>0</v>
      </c>
      <c r="AQ145" s="37">
        <v>0</v>
      </c>
      <c r="AR145" s="37">
        <v>0</v>
      </c>
      <c r="AS145" s="37">
        <v>0</v>
      </c>
      <c r="AT145" s="37">
        <v>0</v>
      </c>
      <c r="AU145" s="37">
        <v>0</v>
      </c>
      <c r="AV145" s="37">
        <v>0</v>
      </c>
      <c r="AW145" s="37">
        <v>0</v>
      </c>
      <c r="AX145" s="40">
        <f t="shared" si="50"/>
        <v>0</v>
      </c>
    </row>
    <row r="146" spans="2:50" ht="12">
      <c r="B146" s="27" t="s">
        <v>92</v>
      </c>
      <c r="C146" s="51"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3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2">
        <v>0</v>
      </c>
      <c r="Z146" s="54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  <c r="AG146" s="52">
        <v>0</v>
      </c>
      <c r="AH146" s="52">
        <v>0</v>
      </c>
      <c r="AI146" s="52">
        <v>0</v>
      </c>
      <c r="AJ146" s="52">
        <v>0</v>
      </c>
      <c r="AK146" s="52">
        <v>0</v>
      </c>
      <c r="AL146" s="54">
        <v>0</v>
      </c>
      <c r="AM146" s="52">
        <v>0</v>
      </c>
      <c r="AN146" s="52">
        <v>0</v>
      </c>
      <c r="AO146" s="52">
        <v>0</v>
      </c>
      <c r="AP146" s="52">
        <v>0</v>
      </c>
      <c r="AQ146" s="52">
        <v>0</v>
      </c>
      <c r="AR146" s="52">
        <v>0</v>
      </c>
      <c r="AS146" s="52">
        <v>0</v>
      </c>
      <c r="AT146" s="52">
        <v>0</v>
      </c>
      <c r="AU146" s="52">
        <v>0</v>
      </c>
      <c r="AV146" s="52">
        <v>0</v>
      </c>
      <c r="AW146" s="52">
        <v>0</v>
      </c>
      <c r="AX146" s="55">
        <f t="shared" si="50"/>
        <v>0</v>
      </c>
    </row>
    <row r="147" spans="2:50" ht="12">
      <c r="B147" s="24" t="s">
        <v>74</v>
      </c>
      <c r="C147" s="36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8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9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0</v>
      </c>
      <c r="AJ147" s="37">
        <v>0</v>
      </c>
      <c r="AK147" s="37">
        <v>0</v>
      </c>
      <c r="AL147" s="39">
        <v>0</v>
      </c>
      <c r="AM147" s="37">
        <v>0</v>
      </c>
      <c r="AN147" s="37">
        <v>0</v>
      </c>
      <c r="AO147" s="37">
        <v>0</v>
      </c>
      <c r="AP147" s="37">
        <v>0</v>
      </c>
      <c r="AQ147" s="37">
        <v>0</v>
      </c>
      <c r="AR147" s="37">
        <v>0</v>
      </c>
      <c r="AS147" s="37">
        <v>0</v>
      </c>
      <c r="AT147" s="37">
        <v>0</v>
      </c>
      <c r="AU147" s="37">
        <v>0</v>
      </c>
      <c r="AV147" s="37">
        <v>0</v>
      </c>
      <c r="AW147" s="37">
        <v>0</v>
      </c>
      <c r="AX147" s="40">
        <f t="shared" si="50"/>
        <v>0</v>
      </c>
    </row>
    <row r="148" spans="2:50" ht="12">
      <c r="B148" s="24" t="s">
        <v>75</v>
      </c>
      <c r="C148" s="36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8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9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7">
        <v>0</v>
      </c>
      <c r="AL148" s="39">
        <v>0</v>
      </c>
      <c r="AM148" s="37">
        <v>0</v>
      </c>
      <c r="AN148" s="37">
        <v>0</v>
      </c>
      <c r="AO148" s="37">
        <v>0</v>
      </c>
      <c r="AP148" s="37">
        <v>0</v>
      </c>
      <c r="AQ148" s="37">
        <v>0</v>
      </c>
      <c r="AR148" s="37">
        <v>0</v>
      </c>
      <c r="AS148" s="37">
        <v>0</v>
      </c>
      <c r="AT148" s="37">
        <v>0</v>
      </c>
      <c r="AU148" s="37">
        <v>0</v>
      </c>
      <c r="AV148" s="37">
        <v>0</v>
      </c>
      <c r="AW148" s="37">
        <v>0</v>
      </c>
      <c r="AX148" s="40">
        <f t="shared" si="50"/>
        <v>0</v>
      </c>
    </row>
    <row r="149" spans="2:50" ht="12">
      <c r="B149" s="24" t="s">
        <v>76</v>
      </c>
      <c r="C149" s="36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8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  <c r="Z149" s="39">
        <v>0</v>
      </c>
      <c r="AA149" s="37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7">
        <v>0</v>
      </c>
      <c r="AL149" s="39">
        <v>0</v>
      </c>
      <c r="AM149" s="37">
        <v>0</v>
      </c>
      <c r="AN149" s="37">
        <v>0</v>
      </c>
      <c r="AO149" s="37">
        <v>0</v>
      </c>
      <c r="AP149" s="37">
        <v>0</v>
      </c>
      <c r="AQ149" s="37">
        <v>0</v>
      </c>
      <c r="AR149" s="37">
        <v>0</v>
      </c>
      <c r="AS149" s="37">
        <v>0</v>
      </c>
      <c r="AT149" s="37">
        <v>0</v>
      </c>
      <c r="AU149" s="37">
        <v>0</v>
      </c>
      <c r="AV149" s="37">
        <v>0</v>
      </c>
      <c r="AW149" s="37">
        <v>0</v>
      </c>
      <c r="AX149" s="40">
        <f t="shared" si="50"/>
        <v>0</v>
      </c>
    </row>
    <row r="150" spans="2:50" ht="12">
      <c r="B150" s="24" t="s">
        <v>77</v>
      </c>
      <c r="C150" s="36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8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9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9">
        <v>0</v>
      </c>
      <c r="AM150" s="37">
        <v>0</v>
      </c>
      <c r="AN150" s="37">
        <v>0</v>
      </c>
      <c r="AO150" s="37">
        <v>0</v>
      </c>
      <c r="AP150" s="37">
        <v>0</v>
      </c>
      <c r="AQ150" s="37">
        <v>0</v>
      </c>
      <c r="AR150" s="37">
        <v>0</v>
      </c>
      <c r="AS150" s="37">
        <v>0</v>
      </c>
      <c r="AT150" s="37">
        <v>0</v>
      </c>
      <c r="AU150" s="37">
        <v>0</v>
      </c>
      <c r="AV150" s="37">
        <v>0</v>
      </c>
      <c r="AW150" s="37">
        <v>0</v>
      </c>
      <c r="AX150" s="40">
        <f t="shared" si="50"/>
        <v>0</v>
      </c>
    </row>
    <row r="151" spans="2:50" ht="12">
      <c r="B151" s="24" t="s">
        <v>78</v>
      </c>
      <c r="C151" s="36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8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9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7">
        <v>0</v>
      </c>
      <c r="AL151" s="39">
        <v>0</v>
      </c>
      <c r="AM151" s="37">
        <v>0</v>
      </c>
      <c r="AN151" s="37">
        <v>0</v>
      </c>
      <c r="AO151" s="37">
        <v>0</v>
      </c>
      <c r="AP151" s="37">
        <v>0</v>
      </c>
      <c r="AQ151" s="37">
        <v>0</v>
      </c>
      <c r="AR151" s="37">
        <v>0</v>
      </c>
      <c r="AS151" s="37">
        <v>0</v>
      </c>
      <c r="AT151" s="37">
        <v>0</v>
      </c>
      <c r="AU151" s="37">
        <v>0</v>
      </c>
      <c r="AV151" s="37">
        <v>0</v>
      </c>
      <c r="AW151" s="37">
        <v>0</v>
      </c>
      <c r="AX151" s="40">
        <f t="shared" si="50"/>
        <v>0</v>
      </c>
    </row>
    <row r="152" spans="2:50" ht="12">
      <c r="B152" s="24" t="s">
        <v>79</v>
      </c>
      <c r="C152" s="36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8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9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0</v>
      </c>
      <c r="AL152" s="39">
        <v>0</v>
      </c>
      <c r="AM152" s="37">
        <v>0</v>
      </c>
      <c r="AN152" s="37">
        <v>0</v>
      </c>
      <c r="AO152" s="37">
        <v>0</v>
      </c>
      <c r="AP152" s="37">
        <v>0</v>
      </c>
      <c r="AQ152" s="37">
        <v>0</v>
      </c>
      <c r="AR152" s="37">
        <v>0</v>
      </c>
      <c r="AS152" s="37">
        <v>0</v>
      </c>
      <c r="AT152" s="37">
        <v>0</v>
      </c>
      <c r="AU152" s="37">
        <v>0</v>
      </c>
      <c r="AV152" s="37">
        <v>0</v>
      </c>
      <c r="AW152" s="37">
        <v>0</v>
      </c>
      <c r="AX152" s="40">
        <f t="shared" si="50"/>
        <v>0</v>
      </c>
    </row>
    <row r="153" spans="2:50" ht="12">
      <c r="B153" s="24" t="s">
        <v>80</v>
      </c>
      <c r="C153" s="36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8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9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9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40">
        <f t="shared" si="50"/>
        <v>0</v>
      </c>
    </row>
    <row r="154" spans="2:50" ht="12">
      <c r="B154" s="24" t="s">
        <v>81</v>
      </c>
      <c r="C154" s="36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8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9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7">
        <v>0</v>
      </c>
      <c r="AL154" s="39">
        <v>0</v>
      </c>
      <c r="AM154" s="37">
        <v>0</v>
      </c>
      <c r="AN154" s="37">
        <v>0</v>
      </c>
      <c r="AO154" s="37">
        <v>0</v>
      </c>
      <c r="AP154" s="37">
        <v>0</v>
      </c>
      <c r="AQ154" s="37">
        <v>0</v>
      </c>
      <c r="AR154" s="37">
        <v>0</v>
      </c>
      <c r="AS154" s="37">
        <v>0</v>
      </c>
      <c r="AT154" s="37">
        <v>0</v>
      </c>
      <c r="AU154" s="37">
        <v>0</v>
      </c>
      <c r="AV154" s="37">
        <v>0</v>
      </c>
      <c r="AW154" s="37">
        <v>0</v>
      </c>
      <c r="AX154" s="40">
        <f t="shared" si="50"/>
        <v>0</v>
      </c>
    </row>
    <row r="155" spans="2:50" ht="12">
      <c r="B155" s="24" t="s">
        <v>82</v>
      </c>
      <c r="C155" s="36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8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9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7">
        <v>0</v>
      </c>
      <c r="AL155" s="39">
        <v>0</v>
      </c>
      <c r="AM155" s="37">
        <v>0</v>
      </c>
      <c r="AN155" s="37">
        <v>0</v>
      </c>
      <c r="AO155" s="37">
        <v>0</v>
      </c>
      <c r="AP155" s="37">
        <v>0</v>
      </c>
      <c r="AQ155" s="37">
        <v>0</v>
      </c>
      <c r="AR155" s="37">
        <v>0</v>
      </c>
      <c r="AS155" s="37">
        <v>0</v>
      </c>
      <c r="AT155" s="37">
        <v>0</v>
      </c>
      <c r="AU155" s="37">
        <v>0</v>
      </c>
      <c r="AV155" s="37">
        <v>0</v>
      </c>
      <c r="AW155" s="37">
        <v>0</v>
      </c>
      <c r="AX155" s="40">
        <f t="shared" si="50"/>
        <v>0</v>
      </c>
    </row>
    <row r="156" spans="2:50" ht="12">
      <c r="B156" s="27" t="s">
        <v>83</v>
      </c>
      <c r="C156" s="51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3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0</v>
      </c>
      <c r="Z156" s="54">
        <v>0</v>
      </c>
      <c r="AA156" s="52">
        <v>0</v>
      </c>
      <c r="AB156" s="52">
        <v>0</v>
      </c>
      <c r="AC156" s="52">
        <v>0</v>
      </c>
      <c r="AD156" s="52">
        <v>0</v>
      </c>
      <c r="AE156" s="52">
        <v>0</v>
      </c>
      <c r="AF156" s="52">
        <v>0</v>
      </c>
      <c r="AG156" s="52">
        <v>0</v>
      </c>
      <c r="AH156" s="52">
        <v>0</v>
      </c>
      <c r="AI156" s="52">
        <v>0</v>
      </c>
      <c r="AJ156" s="52">
        <v>0</v>
      </c>
      <c r="AK156" s="52">
        <v>0</v>
      </c>
      <c r="AL156" s="54">
        <v>0</v>
      </c>
      <c r="AM156" s="52">
        <v>0</v>
      </c>
      <c r="AN156" s="52">
        <v>0</v>
      </c>
      <c r="AO156" s="52">
        <v>0</v>
      </c>
      <c r="AP156" s="52">
        <v>0</v>
      </c>
      <c r="AQ156" s="52">
        <v>0</v>
      </c>
      <c r="AR156" s="52">
        <v>0</v>
      </c>
      <c r="AS156" s="52">
        <v>0</v>
      </c>
      <c r="AT156" s="52">
        <v>0</v>
      </c>
      <c r="AU156" s="52">
        <v>0</v>
      </c>
      <c r="AV156" s="52">
        <v>0</v>
      </c>
      <c r="AW156" s="52">
        <v>0</v>
      </c>
      <c r="AX156" s="55">
        <f t="shared" si="50"/>
        <v>0</v>
      </c>
    </row>
    <row r="157" spans="2:50" ht="12">
      <c r="B157" s="24" t="s">
        <v>84</v>
      </c>
      <c r="C157" s="36">
        <v>0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8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0</v>
      </c>
      <c r="Z157" s="39">
        <v>0</v>
      </c>
      <c r="AA157" s="37">
        <v>0</v>
      </c>
      <c r="AB157" s="37">
        <v>0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0</v>
      </c>
      <c r="AJ157" s="37">
        <v>0</v>
      </c>
      <c r="AK157" s="37">
        <v>0</v>
      </c>
      <c r="AL157" s="39">
        <v>0</v>
      </c>
      <c r="AM157" s="37">
        <v>0</v>
      </c>
      <c r="AN157" s="37">
        <v>0</v>
      </c>
      <c r="AO157" s="37">
        <v>0</v>
      </c>
      <c r="AP157" s="37">
        <v>0</v>
      </c>
      <c r="AQ157" s="37">
        <v>0</v>
      </c>
      <c r="AR157" s="37">
        <v>0</v>
      </c>
      <c r="AS157" s="37">
        <v>0</v>
      </c>
      <c r="AT157" s="37">
        <v>0</v>
      </c>
      <c r="AU157" s="37">
        <v>0</v>
      </c>
      <c r="AV157" s="37">
        <v>0</v>
      </c>
      <c r="AW157" s="37">
        <v>0</v>
      </c>
      <c r="AX157" s="40">
        <f t="shared" si="50"/>
        <v>0</v>
      </c>
    </row>
    <row r="158" spans="2:50" ht="12">
      <c r="B158" s="24" t="s">
        <v>85</v>
      </c>
      <c r="C158" s="36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8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9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9">
        <v>0</v>
      </c>
      <c r="AM158" s="37">
        <v>0</v>
      </c>
      <c r="AN158" s="37">
        <v>0</v>
      </c>
      <c r="AO158" s="37">
        <v>0</v>
      </c>
      <c r="AP158" s="37">
        <v>0</v>
      </c>
      <c r="AQ158" s="37">
        <v>0</v>
      </c>
      <c r="AR158" s="37">
        <v>0</v>
      </c>
      <c r="AS158" s="37">
        <v>0</v>
      </c>
      <c r="AT158" s="37">
        <v>0</v>
      </c>
      <c r="AU158" s="37">
        <v>0</v>
      </c>
      <c r="AV158" s="37">
        <v>0</v>
      </c>
      <c r="AW158" s="37">
        <v>0</v>
      </c>
      <c r="AX158" s="40">
        <f t="shared" si="50"/>
        <v>0</v>
      </c>
    </row>
    <row r="159" spans="2:50" ht="12">
      <c r="B159" s="24" t="s">
        <v>86</v>
      </c>
      <c r="C159" s="36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8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9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9">
        <v>0</v>
      </c>
      <c r="AM159" s="37">
        <v>0</v>
      </c>
      <c r="AN159" s="37">
        <v>0</v>
      </c>
      <c r="AO159" s="37">
        <v>0</v>
      </c>
      <c r="AP159" s="37">
        <v>0</v>
      </c>
      <c r="AQ159" s="37">
        <v>0</v>
      </c>
      <c r="AR159" s="37">
        <v>0</v>
      </c>
      <c r="AS159" s="37">
        <v>0</v>
      </c>
      <c r="AT159" s="37">
        <v>0</v>
      </c>
      <c r="AU159" s="37">
        <v>0</v>
      </c>
      <c r="AV159" s="37">
        <v>0</v>
      </c>
      <c r="AW159" s="37">
        <v>0</v>
      </c>
      <c r="AX159" s="40">
        <f t="shared" si="50"/>
        <v>0</v>
      </c>
    </row>
    <row r="160" spans="2:50" ht="12">
      <c r="B160" s="24" t="s">
        <v>87</v>
      </c>
      <c r="C160" s="36">
        <v>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8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39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0</v>
      </c>
      <c r="AJ160" s="37">
        <v>0</v>
      </c>
      <c r="AK160" s="37">
        <v>0</v>
      </c>
      <c r="AL160" s="39">
        <v>0</v>
      </c>
      <c r="AM160" s="37">
        <v>0</v>
      </c>
      <c r="AN160" s="37">
        <v>0</v>
      </c>
      <c r="AO160" s="37">
        <v>0</v>
      </c>
      <c r="AP160" s="37">
        <v>0</v>
      </c>
      <c r="AQ160" s="37">
        <v>0</v>
      </c>
      <c r="AR160" s="37">
        <v>0</v>
      </c>
      <c r="AS160" s="37">
        <v>0</v>
      </c>
      <c r="AT160" s="37">
        <v>0</v>
      </c>
      <c r="AU160" s="37">
        <v>0</v>
      </c>
      <c r="AV160" s="37">
        <v>0</v>
      </c>
      <c r="AW160" s="37">
        <v>0</v>
      </c>
      <c r="AX160" s="40">
        <f t="shared" si="50"/>
        <v>0</v>
      </c>
    </row>
    <row r="161" spans="2:50" ht="12">
      <c r="B161" s="24" t="s">
        <v>88</v>
      </c>
      <c r="C161" s="36">
        <v>0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8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0</v>
      </c>
      <c r="Z161" s="39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0</v>
      </c>
      <c r="AK161" s="37">
        <v>0</v>
      </c>
      <c r="AL161" s="39">
        <v>0</v>
      </c>
      <c r="AM161" s="37">
        <v>0</v>
      </c>
      <c r="AN161" s="37">
        <v>0</v>
      </c>
      <c r="AO161" s="37">
        <v>0</v>
      </c>
      <c r="AP161" s="37">
        <v>0</v>
      </c>
      <c r="AQ161" s="37">
        <v>0</v>
      </c>
      <c r="AR161" s="37">
        <v>0</v>
      </c>
      <c r="AS161" s="37">
        <v>0</v>
      </c>
      <c r="AT161" s="37">
        <v>0</v>
      </c>
      <c r="AU161" s="37">
        <v>0</v>
      </c>
      <c r="AV161" s="37">
        <v>0</v>
      </c>
      <c r="AW161" s="37">
        <v>0</v>
      </c>
      <c r="AX161" s="40">
        <f t="shared" si="50"/>
        <v>0</v>
      </c>
    </row>
    <row r="162" spans="2:50" ht="12">
      <c r="B162" s="24" t="s">
        <v>91</v>
      </c>
      <c r="C162" s="36">
        <v>0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8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9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39">
        <v>0</v>
      </c>
      <c r="AM162" s="37">
        <v>0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0</v>
      </c>
      <c r="AT162" s="37">
        <v>0</v>
      </c>
      <c r="AU162" s="37">
        <v>0</v>
      </c>
      <c r="AV162" s="37">
        <v>0</v>
      </c>
      <c r="AW162" s="37">
        <v>0</v>
      </c>
      <c r="AX162" s="40">
        <f t="shared" si="50"/>
        <v>0</v>
      </c>
    </row>
    <row r="163" spans="2:50" ht="12">
      <c r="B163" s="28" t="s">
        <v>89</v>
      </c>
      <c r="C163" s="56">
        <v>0</v>
      </c>
      <c r="D163" s="57">
        <v>0</v>
      </c>
      <c r="E163" s="57">
        <v>0</v>
      </c>
      <c r="F163" s="57">
        <v>0</v>
      </c>
      <c r="G163" s="57">
        <v>0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8">
        <v>0</v>
      </c>
      <c r="P163" s="57">
        <v>0</v>
      </c>
      <c r="Q163" s="57">
        <v>0</v>
      </c>
      <c r="R163" s="57">
        <v>0</v>
      </c>
      <c r="S163" s="57">
        <v>0</v>
      </c>
      <c r="T163" s="57">
        <v>0</v>
      </c>
      <c r="U163" s="57">
        <v>0</v>
      </c>
      <c r="V163" s="57">
        <v>0</v>
      </c>
      <c r="W163" s="57">
        <v>0</v>
      </c>
      <c r="X163" s="57">
        <v>0</v>
      </c>
      <c r="Y163" s="57">
        <v>0</v>
      </c>
      <c r="Z163" s="59">
        <v>0</v>
      </c>
      <c r="AA163" s="57">
        <v>0</v>
      </c>
      <c r="AB163" s="57">
        <v>0</v>
      </c>
      <c r="AC163" s="57">
        <v>0</v>
      </c>
      <c r="AD163" s="57">
        <v>0</v>
      </c>
      <c r="AE163" s="57">
        <v>0</v>
      </c>
      <c r="AF163" s="57">
        <v>0</v>
      </c>
      <c r="AG163" s="57">
        <v>0</v>
      </c>
      <c r="AH163" s="57">
        <v>0</v>
      </c>
      <c r="AI163" s="57">
        <v>0</v>
      </c>
      <c r="AJ163" s="57">
        <v>0</v>
      </c>
      <c r="AK163" s="57">
        <v>0</v>
      </c>
      <c r="AL163" s="59">
        <v>0</v>
      </c>
      <c r="AM163" s="57">
        <v>0</v>
      </c>
      <c r="AN163" s="57">
        <v>0</v>
      </c>
      <c r="AO163" s="57">
        <v>0</v>
      </c>
      <c r="AP163" s="57">
        <v>0</v>
      </c>
      <c r="AQ163" s="57">
        <v>0</v>
      </c>
      <c r="AR163" s="57">
        <v>0</v>
      </c>
      <c r="AS163" s="57">
        <v>0</v>
      </c>
      <c r="AT163" s="57">
        <v>0</v>
      </c>
      <c r="AU163" s="57">
        <v>0</v>
      </c>
      <c r="AV163" s="57">
        <v>0</v>
      </c>
      <c r="AW163" s="57">
        <v>0</v>
      </c>
      <c r="AX163" s="60">
        <f t="shared" si="50"/>
        <v>0</v>
      </c>
    </row>
    <row r="164" spans="2:50" ht="12">
      <c r="B164" s="28" t="s">
        <v>90</v>
      </c>
      <c r="C164" s="56">
        <f aca="true" t="shared" si="51" ref="C164:AW164">SUM(C117:C163)</f>
        <v>6829.2155</v>
      </c>
      <c r="D164" s="57">
        <f t="shared" si="51"/>
        <v>0</v>
      </c>
      <c r="E164" s="57">
        <f t="shared" si="51"/>
        <v>27.992</v>
      </c>
      <c r="F164" s="57">
        <f t="shared" si="51"/>
        <v>0</v>
      </c>
      <c r="G164" s="57">
        <f t="shared" si="51"/>
        <v>0</v>
      </c>
      <c r="H164" s="57">
        <f t="shared" si="51"/>
        <v>0</v>
      </c>
      <c r="I164" s="57">
        <f t="shared" si="51"/>
        <v>2592.868</v>
      </c>
      <c r="J164" s="57">
        <f t="shared" si="51"/>
        <v>0</v>
      </c>
      <c r="K164" s="57">
        <f t="shared" si="51"/>
        <v>18302.3411</v>
      </c>
      <c r="L164" s="57">
        <f t="shared" si="51"/>
        <v>18591.709600000002</v>
      </c>
      <c r="M164" s="57">
        <f t="shared" si="51"/>
        <v>6300</v>
      </c>
      <c r="N164" s="57">
        <f t="shared" si="51"/>
        <v>0</v>
      </c>
      <c r="O164" s="58">
        <f t="shared" si="51"/>
        <v>13983.7092</v>
      </c>
      <c r="P164" s="57">
        <f t="shared" si="51"/>
        <v>0</v>
      </c>
      <c r="Q164" s="57">
        <f t="shared" si="51"/>
        <v>0</v>
      </c>
      <c r="R164" s="57">
        <f t="shared" si="51"/>
        <v>0</v>
      </c>
      <c r="S164" s="57">
        <f t="shared" si="51"/>
        <v>0</v>
      </c>
      <c r="T164" s="57">
        <f t="shared" si="51"/>
        <v>0</v>
      </c>
      <c r="U164" s="57">
        <f t="shared" si="51"/>
        <v>2791.8006</v>
      </c>
      <c r="V164" s="57">
        <f t="shared" si="51"/>
        <v>17807.073</v>
      </c>
      <c r="W164" s="57">
        <f t="shared" si="51"/>
        <v>0</v>
      </c>
      <c r="X164" s="57">
        <f t="shared" si="51"/>
        <v>0</v>
      </c>
      <c r="Y164" s="57">
        <f t="shared" si="51"/>
        <v>12510.7394</v>
      </c>
      <c r="Z164" s="59">
        <f t="shared" si="51"/>
        <v>14288.7037</v>
      </c>
      <c r="AA164" s="57">
        <f t="shared" si="51"/>
        <v>0</v>
      </c>
      <c r="AB164" s="57">
        <f t="shared" si="51"/>
        <v>0</v>
      </c>
      <c r="AC164" s="57">
        <f t="shared" si="51"/>
        <v>0</v>
      </c>
      <c r="AD164" s="57">
        <f t="shared" si="51"/>
        <v>0</v>
      </c>
      <c r="AE164" s="57">
        <f t="shared" si="51"/>
        <v>0</v>
      </c>
      <c r="AF164" s="57">
        <f t="shared" si="51"/>
        <v>0</v>
      </c>
      <c r="AG164" s="57">
        <f t="shared" si="51"/>
        <v>0</v>
      </c>
      <c r="AH164" s="57">
        <f t="shared" si="51"/>
        <v>0</v>
      </c>
      <c r="AI164" s="57">
        <f t="shared" si="51"/>
        <v>0</v>
      </c>
      <c r="AJ164" s="57">
        <f t="shared" si="51"/>
        <v>0</v>
      </c>
      <c r="AK164" s="57">
        <f t="shared" si="51"/>
        <v>0</v>
      </c>
      <c r="AL164" s="59">
        <f t="shared" si="51"/>
        <v>0</v>
      </c>
      <c r="AM164" s="57">
        <f t="shared" si="51"/>
        <v>0</v>
      </c>
      <c r="AN164" s="57">
        <f t="shared" si="51"/>
        <v>0</v>
      </c>
      <c r="AO164" s="57">
        <f t="shared" si="51"/>
        <v>0</v>
      </c>
      <c r="AP164" s="57">
        <f t="shared" si="51"/>
        <v>0</v>
      </c>
      <c r="AQ164" s="57">
        <f t="shared" si="51"/>
        <v>0</v>
      </c>
      <c r="AR164" s="57">
        <f t="shared" si="51"/>
        <v>0</v>
      </c>
      <c r="AS164" s="57">
        <f t="shared" si="51"/>
        <v>0</v>
      </c>
      <c r="AT164" s="57">
        <f t="shared" si="51"/>
        <v>0</v>
      </c>
      <c r="AU164" s="57">
        <f t="shared" si="51"/>
        <v>0</v>
      </c>
      <c r="AV164" s="57">
        <f t="shared" si="51"/>
        <v>0</v>
      </c>
      <c r="AW164" s="57">
        <f t="shared" si="51"/>
        <v>0</v>
      </c>
      <c r="AX164" s="60">
        <f t="shared" si="50"/>
        <v>114026.15210000002</v>
      </c>
    </row>
    <row r="166" spans="2:4" s="29" customFormat="1" ht="13.5" customHeight="1">
      <c r="B166" s="30" t="s">
        <v>99</v>
      </c>
      <c r="C166" s="61" t="s">
        <v>101</v>
      </c>
      <c r="D166" s="62"/>
    </row>
    <row r="167" spans="2:50" ht="12"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5" t="str">
        <f>$AX$5</f>
        <v>（３日間調査　単位：トン）</v>
      </c>
    </row>
    <row r="168" spans="2:50" ht="12">
      <c r="B168" s="6" t="s">
        <v>1</v>
      </c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9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10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11"/>
    </row>
    <row r="169" spans="2:50" ht="12">
      <c r="B169" s="12"/>
      <c r="C169" s="13" t="s">
        <v>41</v>
      </c>
      <c r="D169" s="14" t="s">
        <v>42</v>
      </c>
      <c r="E169" s="14" t="s">
        <v>43</v>
      </c>
      <c r="F169" s="14" t="s">
        <v>44</v>
      </c>
      <c r="G169" s="14" t="s">
        <v>45</v>
      </c>
      <c r="H169" s="14" t="s">
        <v>46</v>
      </c>
      <c r="I169" s="14" t="s">
        <v>47</v>
      </c>
      <c r="J169" s="14" t="s">
        <v>94</v>
      </c>
      <c r="K169" s="14" t="s">
        <v>95</v>
      </c>
      <c r="L169" s="14" t="s">
        <v>96</v>
      </c>
      <c r="M169" s="14" t="s">
        <v>2</v>
      </c>
      <c r="N169" s="14" t="s">
        <v>3</v>
      </c>
      <c r="O169" s="15" t="s">
        <v>4</v>
      </c>
      <c r="P169" s="14" t="s">
        <v>5</v>
      </c>
      <c r="Q169" s="14" t="s">
        <v>6</v>
      </c>
      <c r="R169" s="14" t="s">
        <v>7</v>
      </c>
      <c r="S169" s="14" t="s">
        <v>8</v>
      </c>
      <c r="T169" s="14" t="s">
        <v>9</v>
      </c>
      <c r="U169" s="14" t="s">
        <v>10</v>
      </c>
      <c r="V169" s="14" t="s">
        <v>11</v>
      </c>
      <c r="W169" s="14" t="s">
        <v>12</v>
      </c>
      <c r="X169" s="14" t="s">
        <v>13</v>
      </c>
      <c r="Y169" s="14" t="s">
        <v>14</v>
      </c>
      <c r="Z169" s="16" t="s">
        <v>15</v>
      </c>
      <c r="AA169" s="14" t="s">
        <v>16</v>
      </c>
      <c r="AB169" s="14" t="s">
        <v>17</v>
      </c>
      <c r="AC169" s="14" t="s">
        <v>18</v>
      </c>
      <c r="AD169" s="14" t="s">
        <v>19</v>
      </c>
      <c r="AE169" s="14" t="s">
        <v>20</v>
      </c>
      <c r="AF169" s="14" t="s">
        <v>21</v>
      </c>
      <c r="AG169" s="14" t="s">
        <v>22</v>
      </c>
      <c r="AH169" s="14" t="s">
        <v>23</v>
      </c>
      <c r="AI169" s="14" t="s">
        <v>24</v>
      </c>
      <c r="AJ169" s="14" t="s">
        <v>25</v>
      </c>
      <c r="AK169" s="14" t="s">
        <v>26</v>
      </c>
      <c r="AL169" s="16" t="s">
        <v>27</v>
      </c>
      <c r="AM169" s="14" t="s">
        <v>28</v>
      </c>
      <c r="AN169" s="14" t="s">
        <v>29</v>
      </c>
      <c r="AO169" s="14" t="s">
        <v>30</v>
      </c>
      <c r="AP169" s="14" t="s">
        <v>31</v>
      </c>
      <c r="AQ169" s="14" t="s">
        <v>32</v>
      </c>
      <c r="AR169" s="14" t="s">
        <v>33</v>
      </c>
      <c r="AS169" s="14" t="s">
        <v>34</v>
      </c>
      <c r="AT169" s="14" t="s">
        <v>35</v>
      </c>
      <c r="AU169" s="14" t="s">
        <v>36</v>
      </c>
      <c r="AV169" s="14" t="s">
        <v>37</v>
      </c>
      <c r="AW169" s="14" t="s">
        <v>38</v>
      </c>
      <c r="AX169" s="17" t="s">
        <v>97</v>
      </c>
    </row>
    <row r="170" spans="2:50" ht="12">
      <c r="B170" s="18" t="s">
        <v>0</v>
      </c>
      <c r="C170" s="19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2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2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3"/>
    </row>
    <row r="171" spans="2:50" ht="12">
      <c r="B171" s="24" t="s">
        <v>39</v>
      </c>
      <c r="C171" s="36">
        <f aca="true" t="shared" si="52" ref="C171:AX171">SUM(C63,C117)</f>
        <v>7252.1651</v>
      </c>
      <c r="D171" s="37">
        <f t="shared" si="52"/>
        <v>243.5556</v>
      </c>
      <c r="E171" s="37">
        <f t="shared" si="52"/>
        <v>34.678</v>
      </c>
      <c r="F171" s="37">
        <f t="shared" si="52"/>
        <v>286.8118</v>
      </c>
      <c r="G171" s="37">
        <f t="shared" si="52"/>
        <v>19.3707</v>
      </c>
      <c r="H171" s="37">
        <f t="shared" si="52"/>
        <v>0</v>
      </c>
      <c r="I171" s="37">
        <f t="shared" si="52"/>
        <v>1026.3557</v>
      </c>
      <c r="J171" s="37">
        <f t="shared" si="52"/>
        <v>247.1521</v>
      </c>
      <c r="K171" s="37">
        <f t="shared" si="52"/>
        <v>181.782</v>
      </c>
      <c r="L171" s="37">
        <f t="shared" si="52"/>
        <v>254.4768</v>
      </c>
      <c r="M171" s="37">
        <f t="shared" si="52"/>
        <v>1916.7557</v>
      </c>
      <c r="N171" s="37">
        <f t="shared" si="52"/>
        <v>557.1403</v>
      </c>
      <c r="O171" s="38">
        <f t="shared" si="52"/>
        <v>1064.3324</v>
      </c>
      <c r="P171" s="37">
        <f t="shared" si="52"/>
        <v>453.8614</v>
      </c>
      <c r="Q171" s="37">
        <f t="shared" si="52"/>
        <v>1092.1292</v>
      </c>
      <c r="R171" s="37">
        <f t="shared" si="52"/>
        <v>3230.033</v>
      </c>
      <c r="S171" s="37">
        <f t="shared" si="52"/>
        <v>31.5569</v>
      </c>
      <c r="T171" s="37">
        <f t="shared" si="52"/>
        <v>37.0818</v>
      </c>
      <c r="U171" s="37">
        <f t="shared" si="52"/>
        <v>0</v>
      </c>
      <c r="V171" s="37">
        <f t="shared" si="52"/>
        <v>697.0864</v>
      </c>
      <c r="W171" s="37">
        <f t="shared" si="52"/>
        <v>30.978</v>
      </c>
      <c r="X171" s="37">
        <f t="shared" si="52"/>
        <v>1693.8502</v>
      </c>
      <c r="Y171" s="37">
        <f t="shared" si="52"/>
        <v>1017.1103</v>
      </c>
      <c r="Z171" s="39">
        <f t="shared" si="52"/>
        <v>144.8729</v>
      </c>
      <c r="AA171" s="37">
        <f t="shared" si="52"/>
        <v>19.0762</v>
      </c>
      <c r="AB171" s="37">
        <f t="shared" si="52"/>
        <v>178.9545</v>
      </c>
      <c r="AC171" s="37">
        <f t="shared" si="52"/>
        <v>613.4825</v>
      </c>
      <c r="AD171" s="37">
        <f t="shared" si="52"/>
        <v>720.9354</v>
      </c>
      <c r="AE171" s="37">
        <f t="shared" si="52"/>
        <v>15.489</v>
      </c>
      <c r="AF171" s="37">
        <f t="shared" si="52"/>
        <v>136.865</v>
      </c>
      <c r="AG171" s="37">
        <f t="shared" si="52"/>
        <v>136.865</v>
      </c>
      <c r="AH171" s="37">
        <f t="shared" si="52"/>
        <v>9.2934</v>
      </c>
      <c r="AI171" s="37">
        <f t="shared" si="52"/>
        <v>381.867</v>
      </c>
      <c r="AJ171" s="37">
        <f t="shared" si="52"/>
        <v>115.9062</v>
      </c>
      <c r="AK171" s="37">
        <f t="shared" si="52"/>
        <v>31.9891</v>
      </c>
      <c r="AL171" s="39">
        <f t="shared" si="52"/>
        <v>16.8912</v>
      </c>
      <c r="AM171" s="37">
        <f t="shared" si="52"/>
        <v>624.7935</v>
      </c>
      <c r="AN171" s="37">
        <f t="shared" si="52"/>
        <v>0</v>
      </c>
      <c r="AO171" s="37">
        <f t="shared" si="52"/>
        <v>136.865</v>
      </c>
      <c r="AP171" s="37">
        <f t="shared" si="52"/>
        <v>270.9468</v>
      </c>
      <c r="AQ171" s="37">
        <f t="shared" si="52"/>
        <v>136.865</v>
      </c>
      <c r="AR171" s="37">
        <f t="shared" si="52"/>
        <v>109.8403</v>
      </c>
      <c r="AS171" s="37">
        <f t="shared" si="52"/>
        <v>136.865</v>
      </c>
      <c r="AT171" s="37">
        <f t="shared" si="52"/>
        <v>136.865</v>
      </c>
      <c r="AU171" s="37">
        <f t="shared" si="52"/>
        <v>31.5569</v>
      </c>
      <c r="AV171" s="37">
        <f t="shared" si="52"/>
        <v>470.0009</v>
      </c>
      <c r="AW171" s="37">
        <f t="shared" si="52"/>
        <v>0</v>
      </c>
      <c r="AX171" s="40">
        <f t="shared" si="52"/>
        <v>25945.349200000004</v>
      </c>
    </row>
    <row r="172" spans="2:50" ht="12">
      <c r="B172" s="24" t="s">
        <v>40</v>
      </c>
      <c r="C172" s="36">
        <f aca="true" t="shared" si="53" ref="C172:AX172">SUM(C64,C118)</f>
        <v>127.2972</v>
      </c>
      <c r="D172" s="37">
        <f t="shared" si="53"/>
        <v>0</v>
      </c>
      <c r="E172" s="37">
        <f t="shared" si="53"/>
        <v>0</v>
      </c>
      <c r="F172" s="37">
        <f t="shared" si="53"/>
        <v>310.112</v>
      </c>
      <c r="G172" s="37">
        <f t="shared" si="53"/>
        <v>0</v>
      </c>
      <c r="H172" s="37">
        <f t="shared" si="53"/>
        <v>0</v>
      </c>
      <c r="I172" s="37">
        <f t="shared" si="53"/>
        <v>0</v>
      </c>
      <c r="J172" s="37">
        <f t="shared" si="53"/>
        <v>0</v>
      </c>
      <c r="K172" s="37">
        <f t="shared" si="53"/>
        <v>108.9402</v>
      </c>
      <c r="L172" s="37">
        <f t="shared" si="53"/>
        <v>0</v>
      </c>
      <c r="M172" s="37">
        <f t="shared" si="53"/>
        <v>1842.217</v>
      </c>
      <c r="N172" s="37">
        <f t="shared" si="53"/>
        <v>0</v>
      </c>
      <c r="O172" s="38">
        <f t="shared" si="53"/>
        <v>519.5239</v>
      </c>
      <c r="P172" s="37">
        <f t="shared" si="53"/>
        <v>0</v>
      </c>
      <c r="Q172" s="37">
        <f t="shared" si="53"/>
        <v>4.995</v>
      </c>
      <c r="R172" s="37">
        <f t="shared" si="53"/>
        <v>39.7861</v>
      </c>
      <c r="S172" s="37">
        <f t="shared" si="53"/>
        <v>94.476</v>
      </c>
      <c r="T172" s="37">
        <f t="shared" si="53"/>
        <v>4.496</v>
      </c>
      <c r="U172" s="37">
        <f t="shared" si="53"/>
        <v>4.84</v>
      </c>
      <c r="V172" s="37">
        <f t="shared" si="53"/>
        <v>0</v>
      </c>
      <c r="W172" s="37">
        <f t="shared" si="53"/>
        <v>9.728</v>
      </c>
      <c r="X172" s="37">
        <f t="shared" si="53"/>
        <v>19.246</v>
      </c>
      <c r="Y172" s="37">
        <f t="shared" si="53"/>
        <v>215.661</v>
      </c>
      <c r="Z172" s="39">
        <f t="shared" si="53"/>
        <v>0</v>
      </c>
      <c r="AA172" s="37">
        <f t="shared" si="53"/>
        <v>0</v>
      </c>
      <c r="AB172" s="37">
        <f t="shared" si="53"/>
        <v>9.659</v>
      </c>
      <c r="AC172" s="37">
        <f t="shared" si="53"/>
        <v>316.3336</v>
      </c>
      <c r="AD172" s="37">
        <f t="shared" si="53"/>
        <v>163.0727</v>
      </c>
      <c r="AE172" s="37">
        <f t="shared" si="53"/>
        <v>57.983</v>
      </c>
      <c r="AF172" s="37">
        <f t="shared" si="53"/>
        <v>0</v>
      </c>
      <c r="AG172" s="37">
        <f t="shared" si="53"/>
        <v>34.032</v>
      </c>
      <c r="AH172" s="37">
        <f t="shared" si="53"/>
        <v>70.217</v>
      </c>
      <c r="AI172" s="37">
        <f t="shared" si="53"/>
        <v>42.278</v>
      </c>
      <c r="AJ172" s="37">
        <f t="shared" si="53"/>
        <v>51.133</v>
      </c>
      <c r="AK172" s="37">
        <f t="shared" si="53"/>
        <v>13.344</v>
      </c>
      <c r="AL172" s="39">
        <f t="shared" si="53"/>
        <v>0</v>
      </c>
      <c r="AM172" s="37">
        <f t="shared" si="53"/>
        <v>10.176</v>
      </c>
      <c r="AN172" s="37">
        <f t="shared" si="53"/>
        <v>9.45</v>
      </c>
      <c r="AO172" s="37">
        <f t="shared" si="53"/>
        <v>4.838</v>
      </c>
      <c r="AP172" s="37">
        <f t="shared" si="53"/>
        <v>257.8523</v>
      </c>
      <c r="AQ172" s="37">
        <f t="shared" si="53"/>
        <v>0</v>
      </c>
      <c r="AR172" s="37">
        <f t="shared" si="53"/>
        <v>0</v>
      </c>
      <c r="AS172" s="37">
        <f t="shared" si="53"/>
        <v>24.349</v>
      </c>
      <c r="AT172" s="37">
        <f t="shared" si="53"/>
        <v>4.5</v>
      </c>
      <c r="AU172" s="37">
        <f t="shared" si="53"/>
        <v>4.5</v>
      </c>
      <c r="AV172" s="37">
        <f t="shared" si="53"/>
        <v>14.061</v>
      </c>
      <c r="AW172" s="37">
        <f t="shared" si="53"/>
        <v>0</v>
      </c>
      <c r="AX172" s="40">
        <f t="shared" si="53"/>
        <v>4389.097000000001</v>
      </c>
    </row>
    <row r="173" spans="2:50" ht="12">
      <c r="B173" s="24" t="s">
        <v>48</v>
      </c>
      <c r="C173" s="36">
        <f aca="true" t="shared" si="54" ref="C173:AX173">SUM(C65,C119)</f>
        <v>152.3559</v>
      </c>
      <c r="D173" s="37">
        <f t="shared" si="54"/>
        <v>0</v>
      </c>
      <c r="E173" s="37">
        <f t="shared" si="54"/>
        <v>27.992</v>
      </c>
      <c r="F173" s="37">
        <f t="shared" si="54"/>
        <v>0</v>
      </c>
      <c r="G173" s="37">
        <f t="shared" si="54"/>
        <v>0</v>
      </c>
      <c r="H173" s="37">
        <f t="shared" si="54"/>
        <v>0</v>
      </c>
      <c r="I173" s="37">
        <f t="shared" si="54"/>
        <v>0</v>
      </c>
      <c r="J173" s="37">
        <f t="shared" si="54"/>
        <v>0</v>
      </c>
      <c r="K173" s="37">
        <f t="shared" si="54"/>
        <v>0</v>
      </c>
      <c r="L173" s="37">
        <f t="shared" si="54"/>
        <v>0</v>
      </c>
      <c r="M173" s="37">
        <f t="shared" si="54"/>
        <v>0</v>
      </c>
      <c r="N173" s="37">
        <f t="shared" si="54"/>
        <v>0</v>
      </c>
      <c r="O173" s="38">
        <f t="shared" si="54"/>
        <v>0</v>
      </c>
      <c r="P173" s="37">
        <f t="shared" si="54"/>
        <v>0</v>
      </c>
      <c r="Q173" s="37">
        <f t="shared" si="54"/>
        <v>0</v>
      </c>
      <c r="R173" s="37">
        <f t="shared" si="54"/>
        <v>0</v>
      </c>
      <c r="S173" s="37">
        <f t="shared" si="54"/>
        <v>0</v>
      </c>
      <c r="T173" s="37">
        <f t="shared" si="54"/>
        <v>0</v>
      </c>
      <c r="U173" s="37">
        <f t="shared" si="54"/>
        <v>0</v>
      </c>
      <c r="V173" s="37">
        <f t="shared" si="54"/>
        <v>0</v>
      </c>
      <c r="W173" s="37">
        <f t="shared" si="54"/>
        <v>0</v>
      </c>
      <c r="X173" s="37">
        <f t="shared" si="54"/>
        <v>2948.4474</v>
      </c>
      <c r="Y173" s="37">
        <f t="shared" si="54"/>
        <v>371.2963</v>
      </c>
      <c r="Z173" s="39">
        <f t="shared" si="54"/>
        <v>0</v>
      </c>
      <c r="AA173" s="37">
        <f t="shared" si="54"/>
        <v>0</v>
      </c>
      <c r="AB173" s="37">
        <f t="shared" si="54"/>
        <v>0</v>
      </c>
      <c r="AC173" s="37">
        <f t="shared" si="54"/>
        <v>0</v>
      </c>
      <c r="AD173" s="37">
        <f t="shared" si="54"/>
        <v>184.7436</v>
      </c>
      <c r="AE173" s="37">
        <f t="shared" si="54"/>
        <v>0</v>
      </c>
      <c r="AF173" s="37">
        <f t="shared" si="54"/>
        <v>0</v>
      </c>
      <c r="AG173" s="37">
        <f t="shared" si="54"/>
        <v>0</v>
      </c>
      <c r="AH173" s="37">
        <f t="shared" si="54"/>
        <v>0</v>
      </c>
      <c r="AI173" s="37">
        <f t="shared" si="54"/>
        <v>198.8198</v>
      </c>
      <c r="AJ173" s="37">
        <f t="shared" si="54"/>
        <v>0</v>
      </c>
      <c r="AK173" s="37">
        <f t="shared" si="54"/>
        <v>0</v>
      </c>
      <c r="AL173" s="39">
        <f t="shared" si="54"/>
        <v>24.691</v>
      </c>
      <c r="AM173" s="37">
        <f t="shared" si="54"/>
        <v>0</v>
      </c>
      <c r="AN173" s="37">
        <f t="shared" si="54"/>
        <v>0</v>
      </c>
      <c r="AO173" s="37">
        <f t="shared" si="54"/>
        <v>0</v>
      </c>
      <c r="AP173" s="37">
        <f t="shared" si="54"/>
        <v>0</v>
      </c>
      <c r="AQ173" s="37">
        <f t="shared" si="54"/>
        <v>14.1598</v>
      </c>
      <c r="AR173" s="37">
        <f t="shared" si="54"/>
        <v>0</v>
      </c>
      <c r="AS173" s="37">
        <f t="shared" si="54"/>
        <v>0</v>
      </c>
      <c r="AT173" s="37">
        <f t="shared" si="54"/>
        <v>0</v>
      </c>
      <c r="AU173" s="37">
        <f t="shared" si="54"/>
        <v>0</v>
      </c>
      <c r="AV173" s="37">
        <f t="shared" si="54"/>
        <v>0</v>
      </c>
      <c r="AW173" s="37">
        <f t="shared" si="54"/>
        <v>0</v>
      </c>
      <c r="AX173" s="40">
        <f t="shared" si="54"/>
        <v>3922.5057999999995</v>
      </c>
    </row>
    <row r="174" spans="2:50" ht="12">
      <c r="B174" s="24" t="s">
        <v>49</v>
      </c>
      <c r="C174" s="36">
        <f aca="true" t="shared" si="55" ref="C174:AX174">SUM(C66,C120)</f>
        <v>276.3211</v>
      </c>
      <c r="D174" s="37">
        <f t="shared" si="55"/>
        <v>176.7281</v>
      </c>
      <c r="E174" s="37">
        <f t="shared" si="55"/>
        <v>0</v>
      </c>
      <c r="F174" s="37">
        <f t="shared" si="55"/>
        <v>6.9021</v>
      </c>
      <c r="G174" s="37">
        <f t="shared" si="55"/>
        <v>20.1974</v>
      </c>
      <c r="H174" s="37">
        <f t="shared" si="55"/>
        <v>6.5968</v>
      </c>
      <c r="I174" s="37">
        <f t="shared" si="55"/>
        <v>0</v>
      </c>
      <c r="J174" s="37">
        <f t="shared" si="55"/>
        <v>0</v>
      </c>
      <c r="K174" s="37">
        <f t="shared" si="55"/>
        <v>22.4753</v>
      </c>
      <c r="L174" s="37">
        <f t="shared" si="55"/>
        <v>0</v>
      </c>
      <c r="M174" s="37">
        <f t="shared" si="55"/>
        <v>640.7351</v>
      </c>
      <c r="N174" s="37">
        <f t="shared" si="55"/>
        <v>12.8656</v>
      </c>
      <c r="O174" s="38">
        <f t="shared" si="55"/>
        <v>1801.2214</v>
      </c>
      <c r="P174" s="37">
        <f t="shared" si="55"/>
        <v>0</v>
      </c>
      <c r="Q174" s="37">
        <f t="shared" si="55"/>
        <v>6.8337</v>
      </c>
      <c r="R174" s="37">
        <f t="shared" si="55"/>
        <v>0</v>
      </c>
      <c r="S174" s="37">
        <f t="shared" si="55"/>
        <v>40.8504</v>
      </c>
      <c r="T174" s="37">
        <f t="shared" si="55"/>
        <v>63.0418</v>
      </c>
      <c r="U174" s="37">
        <f t="shared" si="55"/>
        <v>0</v>
      </c>
      <c r="V174" s="37">
        <f t="shared" si="55"/>
        <v>14.1914</v>
      </c>
      <c r="W174" s="37">
        <f t="shared" si="55"/>
        <v>73.8649</v>
      </c>
      <c r="X174" s="37">
        <f t="shared" si="55"/>
        <v>50.5827</v>
      </c>
      <c r="Y174" s="37">
        <f t="shared" si="55"/>
        <v>405.5114</v>
      </c>
      <c r="Z174" s="39">
        <f t="shared" si="55"/>
        <v>0</v>
      </c>
      <c r="AA174" s="37">
        <f t="shared" si="55"/>
        <v>41.0398</v>
      </c>
      <c r="AB174" s="37">
        <f t="shared" si="55"/>
        <v>6.8337</v>
      </c>
      <c r="AC174" s="37">
        <f t="shared" si="55"/>
        <v>662.2053</v>
      </c>
      <c r="AD174" s="37">
        <f t="shared" si="55"/>
        <v>59.8815</v>
      </c>
      <c r="AE174" s="37">
        <f t="shared" si="55"/>
        <v>13.6674</v>
      </c>
      <c r="AF174" s="37">
        <f t="shared" si="55"/>
        <v>0</v>
      </c>
      <c r="AG174" s="37">
        <f t="shared" si="55"/>
        <v>0</v>
      </c>
      <c r="AH174" s="37">
        <f t="shared" si="55"/>
        <v>0</v>
      </c>
      <c r="AI174" s="37">
        <f t="shared" si="55"/>
        <v>41.0398</v>
      </c>
      <c r="AJ174" s="37">
        <f t="shared" si="55"/>
        <v>106.895</v>
      </c>
      <c r="AK174" s="37">
        <f t="shared" si="55"/>
        <v>7.2863</v>
      </c>
      <c r="AL174" s="39">
        <f t="shared" si="55"/>
        <v>0</v>
      </c>
      <c r="AM174" s="37">
        <f t="shared" si="55"/>
        <v>150.8489</v>
      </c>
      <c r="AN174" s="37">
        <f t="shared" si="55"/>
        <v>0</v>
      </c>
      <c r="AO174" s="37">
        <f t="shared" si="55"/>
        <v>0</v>
      </c>
      <c r="AP174" s="37">
        <f t="shared" si="55"/>
        <v>72.0375</v>
      </c>
      <c r="AQ174" s="37">
        <f t="shared" si="55"/>
        <v>0</v>
      </c>
      <c r="AR174" s="37">
        <f t="shared" si="55"/>
        <v>53.0478</v>
      </c>
      <c r="AS174" s="37">
        <f t="shared" si="55"/>
        <v>35.0019</v>
      </c>
      <c r="AT174" s="37">
        <f t="shared" si="55"/>
        <v>25.9545</v>
      </c>
      <c r="AU174" s="37">
        <f t="shared" si="55"/>
        <v>0</v>
      </c>
      <c r="AV174" s="37">
        <f t="shared" si="55"/>
        <v>212.1912</v>
      </c>
      <c r="AW174" s="37">
        <f t="shared" si="55"/>
        <v>0</v>
      </c>
      <c r="AX174" s="40">
        <f t="shared" si="55"/>
        <v>5106.849800000001</v>
      </c>
    </row>
    <row r="175" spans="2:50" ht="12">
      <c r="B175" s="24" t="s">
        <v>50</v>
      </c>
      <c r="C175" s="36">
        <f aca="true" t="shared" si="56" ref="C175:AX175">SUM(C67,C121)</f>
        <v>347.9304</v>
      </c>
      <c r="D175" s="37">
        <f t="shared" si="56"/>
        <v>0</v>
      </c>
      <c r="E175" s="37">
        <f t="shared" si="56"/>
        <v>0</v>
      </c>
      <c r="F175" s="37">
        <f t="shared" si="56"/>
        <v>34.9972</v>
      </c>
      <c r="G175" s="37">
        <f t="shared" si="56"/>
        <v>0</v>
      </c>
      <c r="H175" s="37">
        <f t="shared" si="56"/>
        <v>0</v>
      </c>
      <c r="I175" s="37">
        <f t="shared" si="56"/>
        <v>0</v>
      </c>
      <c r="J175" s="37">
        <f t="shared" si="56"/>
        <v>18</v>
      </c>
      <c r="K175" s="37">
        <f t="shared" si="56"/>
        <v>0.4946</v>
      </c>
      <c r="L175" s="37">
        <f t="shared" si="56"/>
        <v>18</v>
      </c>
      <c r="M175" s="37">
        <f t="shared" si="56"/>
        <v>360.1788</v>
      </c>
      <c r="N175" s="37">
        <f t="shared" si="56"/>
        <v>0</v>
      </c>
      <c r="O175" s="38">
        <f t="shared" si="56"/>
        <v>195.5307</v>
      </c>
      <c r="P175" s="37">
        <f t="shared" si="56"/>
        <v>0.03</v>
      </c>
      <c r="Q175" s="37">
        <f t="shared" si="56"/>
        <v>0</v>
      </c>
      <c r="R175" s="37">
        <f t="shared" si="56"/>
        <v>2.1026</v>
      </c>
      <c r="S175" s="37">
        <f t="shared" si="56"/>
        <v>0</v>
      </c>
      <c r="T175" s="37">
        <f t="shared" si="56"/>
        <v>0</v>
      </c>
      <c r="U175" s="37">
        <f t="shared" si="56"/>
        <v>0</v>
      </c>
      <c r="V175" s="37">
        <f t="shared" si="56"/>
        <v>10.5129</v>
      </c>
      <c r="W175" s="37">
        <f t="shared" si="56"/>
        <v>147.5177</v>
      </c>
      <c r="X175" s="37">
        <f t="shared" si="56"/>
        <v>57.6317</v>
      </c>
      <c r="Y175" s="37">
        <f t="shared" si="56"/>
        <v>189.9613</v>
      </c>
      <c r="Z175" s="39">
        <f t="shared" si="56"/>
        <v>0</v>
      </c>
      <c r="AA175" s="37">
        <f t="shared" si="56"/>
        <v>0</v>
      </c>
      <c r="AB175" s="37">
        <f t="shared" si="56"/>
        <v>0</v>
      </c>
      <c r="AC175" s="37">
        <f t="shared" si="56"/>
        <v>95.555</v>
      </c>
      <c r="AD175" s="37">
        <f t="shared" si="56"/>
        <v>152.8782</v>
      </c>
      <c r="AE175" s="37">
        <f t="shared" si="56"/>
        <v>0</v>
      </c>
      <c r="AF175" s="37">
        <f t="shared" si="56"/>
        <v>0</v>
      </c>
      <c r="AG175" s="37">
        <f t="shared" si="56"/>
        <v>0</v>
      </c>
      <c r="AH175" s="37">
        <f t="shared" si="56"/>
        <v>0</v>
      </c>
      <c r="AI175" s="37">
        <f t="shared" si="56"/>
        <v>43.9774</v>
      </c>
      <c r="AJ175" s="37">
        <f t="shared" si="56"/>
        <v>62.3069</v>
      </c>
      <c r="AK175" s="37">
        <f t="shared" si="56"/>
        <v>0</v>
      </c>
      <c r="AL175" s="39">
        <f t="shared" si="56"/>
        <v>0</v>
      </c>
      <c r="AM175" s="37">
        <f t="shared" si="56"/>
        <v>21.0258</v>
      </c>
      <c r="AN175" s="37">
        <f t="shared" si="56"/>
        <v>0</v>
      </c>
      <c r="AO175" s="37">
        <f t="shared" si="56"/>
        <v>0</v>
      </c>
      <c r="AP175" s="37">
        <f t="shared" si="56"/>
        <v>272.9066</v>
      </c>
      <c r="AQ175" s="37">
        <f t="shared" si="56"/>
        <v>4.1498</v>
      </c>
      <c r="AR175" s="37">
        <f t="shared" si="56"/>
        <v>0</v>
      </c>
      <c r="AS175" s="37">
        <f t="shared" si="56"/>
        <v>0</v>
      </c>
      <c r="AT175" s="37">
        <f t="shared" si="56"/>
        <v>0</v>
      </c>
      <c r="AU175" s="37">
        <f t="shared" si="56"/>
        <v>0</v>
      </c>
      <c r="AV175" s="37">
        <f t="shared" si="56"/>
        <v>4.2265</v>
      </c>
      <c r="AW175" s="37">
        <f t="shared" si="56"/>
        <v>0</v>
      </c>
      <c r="AX175" s="40">
        <f t="shared" si="56"/>
        <v>2039.9141</v>
      </c>
    </row>
    <row r="176" spans="2:50" ht="12">
      <c r="B176" s="24" t="s">
        <v>51</v>
      </c>
      <c r="C176" s="36">
        <f aca="true" t="shared" si="57" ref="C176:AX176">SUM(C68,C122)</f>
        <v>165.4959</v>
      </c>
      <c r="D176" s="37">
        <f t="shared" si="57"/>
        <v>0</v>
      </c>
      <c r="E176" s="37">
        <f t="shared" si="57"/>
        <v>0</v>
      </c>
      <c r="F176" s="37">
        <f t="shared" si="57"/>
        <v>0</v>
      </c>
      <c r="G176" s="37">
        <f t="shared" si="57"/>
        <v>0</v>
      </c>
      <c r="H176" s="37">
        <f t="shared" si="57"/>
        <v>0</v>
      </c>
      <c r="I176" s="37">
        <f t="shared" si="57"/>
        <v>0</v>
      </c>
      <c r="J176" s="37">
        <f t="shared" si="57"/>
        <v>38</v>
      </c>
      <c r="K176" s="37">
        <f t="shared" si="57"/>
        <v>0</v>
      </c>
      <c r="L176" s="37">
        <f t="shared" si="57"/>
        <v>0</v>
      </c>
      <c r="M176" s="37">
        <f t="shared" si="57"/>
        <v>0</v>
      </c>
      <c r="N176" s="37">
        <f t="shared" si="57"/>
        <v>0</v>
      </c>
      <c r="O176" s="38">
        <f t="shared" si="57"/>
        <v>0</v>
      </c>
      <c r="P176" s="37">
        <f t="shared" si="57"/>
        <v>0</v>
      </c>
      <c r="Q176" s="37">
        <f t="shared" si="57"/>
        <v>0</v>
      </c>
      <c r="R176" s="37">
        <f t="shared" si="57"/>
        <v>0</v>
      </c>
      <c r="S176" s="37">
        <f t="shared" si="57"/>
        <v>0</v>
      </c>
      <c r="T176" s="37">
        <f t="shared" si="57"/>
        <v>0</v>
      </c>
      <c r="U176" s="37">
        <f t="shared" si="57"/>
        <v>0</v>
      </c>
      <c r="V176" s="37">
        <f t="shared" si="57"/>
        <v>0</v>
      </c>
      <c r="W176" s="37">
        <f t="shared" si="57"/>
        <v>0</v>
      </c>
      <c r="X176" s="37">
        <f t="shared" si="57"/>
        <v>3</v>
      </c>
      <c r="Y176" s="37">
        <f t="shared" si="57"/>
        <v>9.5</v>
      </c>
      <c r="Z176" s="39">
        <f t="shared" si="57"/>
        <v>17.37</v>
      </c>
      <c r="AA176" s="37">
        <f t="shared" si="57"/>
        <v>2.4</v>
      </c>
      <c r="AB176" s="37">
        <f t="shared" si="57"/>
        <v>0</v>
      </c>
      <c r="AC176" s="37">
        <f t="shared" si="57"/>
        <v>161.8096</v>
      </c>
      <c r="AD176" s="37">
        <f t="shared" si="57"/>
        <v>85.1078</v>
      </c>
      <c r="AE176" s="37">
        <f t="shared" si="57"/>
        <v>0</v>
      </c>
      <c r="AF176" s="37">
        <f t="shared" si="57"/>
        <v>0</v>
      </c>
      <c r="AG176" s="37">
        <f t="shared" si="57"/>
        <v>0</v>
      </c>
      <c r="AH176" s="37">
        <f t="shared" si="57"/>
        <v>0</v>
      </c>
      <c r="AI176" s="37">
        <f t="shared" si="57"/>
        <v>2.1909</v>
      </c>
      <c r="AJ176" s="37">
        <f t="shared" si="57"/>
        <v>6</v>
      </c>
      <c r="AK176" s="37">
        <f t="shared" si="57"/>
        <v>37.7691</v>
      </c>
      <c r="AL176" s="39">
        <f t="shared" si="57"/>
        <v>0</v>
      </c>
      <c r="AM176" s="37">
        <f t="shared" si="57"/>
        <v>0</v>
      </c>
      <c r="AN176" s="37">
        <f t="shared" si="57"/>
        <v>0</v>
      </c>
      <c r="AO176" s="37">
        <f t="shared" si="57"/>
        <v>0</v>
      </c>
      <c r="AP176" s="37">
        <f t="shared" si="57"/>
        <v>4.886</v>
      </c>
      <c r="AQ176" s="37">
        <f t="shared" si="57"/>
        <v>0</v>
      </c>
      <c r="AR176" s="37">
        <f t="shared" si="57"/>
        <v>0</v>
      </c>
      <c r="AS176" s="37">
        <f t="shared" si="57"/>
        <v>0</v>
      </c>
      <c r="AT176" s="37">
        <f t="shared" si="57"/>
        <v>0</v>
      </c>
      <c r="AU176" s="37">
        <f t="shared" si="57"/>
        <v>0</v>
      </c>
      <c r="AV176" s="37">
        <f t="shared" si="57"/>
        <v>5.7694</v>
      </c>
      <c r="AW176" s="37">
        <f t="shared" si="57"/>
        <v>0</v>
      </c>
      <c r="AX176" s="40">
        <f t="shared" si="57"/>
        <v>539.2987</v>
      </c>
    </row>
    <row r="177" spans="2:50" ht="12">
      <c r="B177" s="24" t="s">
        <v>52</v>
      </c>
      <c r="C177" s="36">
        <f aca="true" t="shared" si="58" ref="C177:AX177">SUM(C69,C123)</f>
        <v>326.3983</v>
      </c>
      <c r="D177" s="37">
        <f t="shared" si="58"/>
        <v>0</v>
      </c>
      <c r="E177" s="37">
        <f t="shared" si="58"/>
        <v>0</v>
      </c>
      <c r="F177" s="37">
        <f t="shared" si="58"/>
        <v>0</v>
      </c>
      <c r="G177" s="37">
        <f t="shared" si="58"/>
        <v>0</v>
      </c>
      <c r="H177" s="37">
        <f t="shared" si="58"/>
        <v>0</v>
      </c>
      <c r="I177" s="37">
        <f t="shared" si="58"/>
        <v>0</v>
      </c>
      <c r="J177" s="37">
        <f t="shared" si="58"/>
        <v>0</v>
      </c>
      <c r="K177" s="37">
        <f t="shared" si="58"/>
        <v>0</v>
      </c>
      <c r="L177" s="37">
        <f t="shared" si="58"/>
        <v>625.6015</v>
      </c>
      <c r="M177" s="37">
        <f t="shared" si="58"/>
        <v>0</v>
      </c>
      <c r="N177" s="37">
        <f t="shared" si="58"/>
        <v>0</v>
      </c>
      <c r="O177" s="38">
        <f t="shared" si="58"/>
        <v>28.0274</v>
      </c>
      <c r="P177" s="37">
        <f t="shared" si="58"/>
        <v>0</v>
      </c>
      <c r="Q177" s="37">
        <f t="shared" si="58"/>
        <v>0</v>
      </c>
      <c r="R177" s="37">
        <f t="shared" si="58"/>
        <v>0</v>
      </c>
      <c r="S177" s="37">
        <f t="shared" si="58"/>
        <v>20.4141</v>
      </c>
      <c r="T177" s="37">
        <f t="shared" si="58"/>
        <v>0</v>
      </c>
      <c r="U177" s="37">
        <f t="shared" si="58"/>
        <v>0</v>
      </c>
      <c r="V177" s="37">
        <f t="shared" si="58"/>
        <v>116.3222</v>
      </c>
      <c r="W177" s="37">
        <f t="shared" si="58"/>
        <v>25.7085</v>
      </c>
      <c r="X177" s="37">
        <f t="shared" si="58"/>
        <v>0</v>
      </c>
      <c r="Y177" s="37">
        <f t="shared" si="58"/>
        <v>10</v>
      </c>
      <c r="Z177" s="39">
        <f t="shared" si="58"/>
        <v>0</v>
      </c>
      <c r="AA177" s="37">
        <f t="shared" si="58"/>
        <v>0</v>
      </c>
      <c r="AB177" s="37">
        <f t="shared" si="58"/>
        <v>25.9144</v>
      </c>
      <c r="AC177" s="37">
        <f t="shared" si="58"/>
        <v>97.1471</v>
      </c>
      <c r="AD177" s="37">
        <f t="shared" si="58"/>
        <v>46.7178</v>
      </c>
      <c r="AE177" s="37">
        <f t="shared" si="58"/>
        <v>0</v>
      </c>
      <c r="AF177" s="37">
        <f t="shared" si="58"/>
        <v>29</v>
      </c>
      <c r="AG177" s="37">
        <f t="shared" si="58"/>
        <v>0</v>
      </c>
      <c r="AH177" s="37">
        <f t="shared" si="58"/>
        <v>0</v>
      </c>
      <c r="AI177" s="37">
        <f t="shared" si="58"/>
        <v>0</v>
      </c>
      <c r="AJ177" s="37">
        <f t="shared" si="58"/>
        <v>0</v>
      </c>
      <c r="AK177" s="37">
        <f t="shared" si="58"/>
        <v>98.3665</v>
      </c>
      <c r="AL177" s="39">
        <f t="shared" si="58"/>
        <v>5.1035</v>
      </c>
      <c r="AM177" s="37">
        <f t="shared" si="58"/>
        <v>0</v>
      </c>
      <c r="AN177" s="37">
        <f t="shared" si="58"/>
        <v>0</v>
      </c>
      <c r="AO177" s="37">
        <f t="shared" si="58"/>
        <v>0</v>
      </c>
      <c r="AP177" s="37">
        <f t="shared" si="58"/>
        <v>39.8018</v>
      </c>
      <c r="AQ177" s="37">
        <f t="shared" si="58"/>
        <v>0</v>
      </c>
      <c r="AR177" s="37">
        <f t="shared" si="58"/>
        <v>0</v>
      </c>
      <c r="AS177" s="37">
        <f t="shared" si="58"/>
        <v>106.315</v>
      </c>
      <c r="AT177" s="37">
        <f t="shared" si="58"/>
        <v>0</v>
      </c>
      <c r="AU177" s="37">
        <f t="shared" si="58"/>
        <v>0</v>
      </c>
      <c r="AV177" s="37">
        <f t="shared" si="58"/>
        <v>0</v>
      </c>
      <c r="AW177" s="37">
        <f t="shared" si="58"/>
        <v>0</v>
      </c>
      <c r="AX177" s="40">
        <f t="shared" si="58"/>
        <v>1600.8381</v>
      </c>
    </row>
    <row r="178" spans="2:50" ht="12">
      <c r="B178" s="24" t="s">
        <v>53</v>
      </c>
      <c r="C178" s="36">
        <f aca="true" t="shared" si="59" ref="C178:AX178">SUM(C70,C124)</f>
        <v>1074.5671</v>
      </c>
      <c r="D178" s="37">
        <f t="shared" si="59"/>
        <v>85.2298</v>
      </c>
      <c r="E178" s="37">
        <f t="shared" si="59"/>
        <v>0</v>
      </c>
      <c r="F178" s="37">
        <f t="shared" si="59"/>
        <v>78.5431</v>
      </c>
      <c r="G178" s="37">
        <f t="shared" si="59"/>
        <v>0</v>
      </c>
      <c r="H178" s="37">
        <f t="shared" si="59"/>
        <v>0</v>
      </c>
      <c r="I178" s="37">
        <f t="shared" si="59"/>
        <v>0</v>
      </c>
      <c r="J178" s="37">
        <f t="shared" si="59"/>
        <v>0</v>
      </c>
      <c r="K178" s="37">
        <f t="shared" si="59"/>
        <v>0</v>
      </c>
      <c r="L178" s="37">
        <f t="shared" si="59"/>
        <v>0</v>
      </c>
      <c r="M178" s="37">
        <f t="shared" si="59"/>
        <v>0</v>
      </c>
      <c r="N178" s="37">
        <f t="shared" si="59"/>
        <v>0</v>
      </c>
      <c r="O178" s="38">
        <f t="shared" si="59"/>
        <v>0</v>
      </c>
      <c r="P178" s="37">
        <f t="shared" si="59"/>
        <v>0</v>
      </c>
      <c r="Q178" s="37">
        <f t="shared" si="59"/>
        <v>0</v>
      </c>
      <c r="R178" s="37">
        <f t="shared" si="59"/>
        <v>0</v>
      </c>
      <c r="S178" s="37">
        <f t="shared" si="59"/>
        <v>63.0033</v>
      </c>
      <c r="T178" s="37">
        <f t="shared" si="59"/>
        <v>33.7465</v>
      </c>
      <c r="U178" s="37">
        <f t="shared" si="59"/>
        <v>0</v>
      </c>
      <c r="V178" s="37">
        <f t="shared" si="59"/>
        <v>17.3562</v>
      </c>
      <c r="W178" s="37">
        <f t="shared" si="59"/>
        <v>0</v>
      </c>
      <c r="X178" s="37">
        <f t="shared" si="59"/>
        <v>155.1404</v>
      </c>
      <c r="Y178" s="37">
        <f t="shared" si="59"/>
        <v>75.0491</v>
      </c>
      <c r="Z178" s="39">
        <f t="shared" si="59"/>
        <v>116.2228</v>
      </c>
      <c r="AA178" s="37">
        <f t="shared" si="59"/>
        <v>67.493</v>
      </c>
      <c r="AB178" s="37">
        <f t="shared" si="59"/>
        <v>303.3608</v>
      </c>
      <c r="AC178" s="37">
        <f t="shared" si="59"/>
        <v>322.2552</v>
      </c>
      <c r="AD178" s="37">
        <f t="shared" si="59"/>
        <v>0</v>
      </c>
      <c r="AE178" s="37">
        <f t="shared" si="59"/>
        <v>0</v>
      </c>
      <c r="AF178" s="37">
        <f t="shared" si="59"/>
        <v>407.5614</v>
      </c>
      <c r="AG178" s="37">
        <f t="shared" si="59"/>
        <v>0</v>
      </c>
      <c r="AH178" s="37">
        <f t="shared" si="59"/>
        <v>0</v>
      </c>
      <c r="AI178" s="37">
        <f t="shared" si="59"/>
        <v>46.7422</v>
      </c>
      <c r="AJ178" s="37">
        <f t="shared" si="59"/>
        <v>33.7465</v>
      </c>
      <c r="AK178" s="37">
        <f t="shared" si="59"/>
        <v>350.0183</v>
      </c>
      <c r="AL178" s="39">
        <f t="shared" si="59"/>
        <v>0</v>
      </c>
      <c r="AM178" s="37">
        <f t="shared" si="59"/>
        <v>0</v>
      </c>
      <c r="AN178" s="37">
        <f t="shared" si="59"/>
        <v>0</v>
      </c>
      <c r="AO178" s="37">
        <f t="shared" si="59"/>
        <v>0</v>
      </c>
      <c r="AP178" s="37">
        <f t="shared" si="59"/>
        <v>114.4968</v>
      </c>
      <c r="AQ178" s="37">
        <f t="shared" si="59"/>
        <v>0</v>
      </c>
      <c r="AR178" s="37">
        <f t="shared" si="59"/>
        <v>0</v>
      </c>
      <c r="AS178" s="37">
        <f t="shared" si="59"/>
        <v>88.2598</v>
      </c>
      <c r="AT178" s="37">
        <f t="shared" si="59"/>
        <v>58.2507</v>
      </c>
      <c r="AU178" s="37">
        <f t="shared" si="59"/>
        <v>0</v>
      </c>
      <c r="AV178" s="37">
        <f t="shared" si="59"/>
        <v>122.5831</v>
      </c>
      <c r="AW178" s="37">
        <f t="shared" si="59"/>
        <v>0</v>
      </c>
      <c r="AX178" s="40">
        <f t="shared" si="59"/>
        <v>3613.6261000000004</v>
      </c>
    </row>
    <row r="179" spans="2:50" ht="12">
      <c r="B179" s="24" t="s">
        <v>54</v>
      </c>
      <c r="C179" s="36">
        <f aca="true" t="shared" si="60" ref="C179:AX179">SUM(C71,C125)</f>
        <v>130.9539</v>
      </c>
      <c r="D179" s="37">
        <f t="shared" si="60"/>
        <v>24.8679</v>
      </c>
      <c r="E179" s="37">
        <f t="shared" si="60"/>
        <v>23.408</v>
      </c>
      <c r="F179" s="37">
        <f t="shared" si="60"/>
        <v>0</v>
      </c>
      <c r="G179" s="37">
        <f t="shared" si="60"/>
        <v>0</v>
      </c>
      <c r="H179" s="37">
        <f t="shared" si="60"/>
        <v>0</v>
      </c>
      <c r="I179" s="37">
        <f t="shared" si="60"/>
        <v>0</v>
      </c>
      <c r="J179" s="37">
        <f t="shared" si="60"/>
        <v>0</v>
      </c>
      <c r="K179" s="37">
        <f t="shared" si="60"/>
        <v>0</v>
      </c>
      <c r="L179" s="37">
        <f t="shared" si="60"/>
        <v>0</v>
      </c>
      <c r="M179" s="37">
        <f t="shared" si="60"/>
        <v>0</v>
      </c>
      <c r="N179" s="37">
        <f t="shared" si="60"/>
        <v>0</v>
      </c>
      <c r="O179" s="38">
        <f t="shared" si="60"/>
        <v>0</v>
      </c>
      <c r="P179" s="37">
        <f t="shared" si="60"/>
        <v>0</v>
      </c>
      <c r="Q179" s="37">
        <f t="shared" si="60"/>
        <v>0</v>
      </c>
      <c r="R179" s="37">
        <f t="shared" si="60"/>
        <v>0</v>
      </c>
      <c r="S179" s="37">
        <f t="shared" si="60"/>
        <v>6.832</v>
      </c>
      <c r="T179" s="37">
        <f t="shared" si="60"/>
        <v>0</v>
      </c>
      <c r="U179" s="37">
        <f t="shared" si="60"/>
        <v>0</v>
      </c>
      <c r="V179" s="37">
        <f t="shared" si="60"/>
        <v>0</v>
      </c>
      <c r="W179" s="37">
        <f t="shared" si="60"/>
        <v>0</v>
      </c>
      <c r="X179" s="37">
        <f t="shared" si="60"/>
        <v>6.84</v>
      </c>
      <c r="Y179" s="37">
        <f t="shared" si="60"/>
        <v>10.75</v>
      </c>
      <c r="Z179" s="39">
        <f t="shared" si="60"/>
        <v>0</v>
      </c>
      <c r="AA179" s="37">
        <f t="shared" si="60"/>
        <v>0</v>
      </c>
      <c r="AB179" s="37">
        <f t="shared" si="60"/>
        <v>87.7916</v>
      </c>
      <c r="AC179" s="37">
        <f t="shared" si="60"/>
        <v>11.0138</v>
      </c>
      <c r="AD179" s="37">
        <f t="shared" si="60"/>
        <v>22.3759</v>
      </c>
      <c r="AE179" s="37">
        <f t="shared" si="60"/>
        <v>0</v>
      </c>
      <c r="AF179" s="37">
        <f t="shared" si="60"/>
        <v>0</v>
      </c>
      <c r="AG179" s="37">
        <f t="shared" si="60"/>
        <v>0</v>
      </c>
      <c r="AH179" s="37">
        <f t="shared" si="60"/>
        <v>0</v>
      </c>
      <c r="AI179" s="37">
        <f t="shared" si="60"/>
        <v>0</v>
      </c>
      <c r="AJ179" s="37">
        <f t="shared" si="60"/>
        <v>27.3158</v>
      </c>
      <c r="AK179" s="37">
        <f t="shared" si="60"/>
        <v>0</v>
      </c>
      <c r="AL179" s="39">
        <f t="shared" si="60"/>
        <v>0</v>
      </c>
      <c r="AM179" s="37">
        <f t="shared" si="60"/>
        <v>87.2876</v>
      </c>
      <c r="AN179" s="37">
        <f t="shared" si="60"/>
        <v>0</v>
      </c>
      <c r="AO179" s="37">
        <f t="shared" si="60"/>
        <v>0</v>
      </c>
      <c r="AP179" s="37">
        <f t="shared" si="60"/>
        <v>587.9863</v>
      </c>
      <c r="AQ179" s="37">
        <f t="shared" si="60"/>
        <v>12.6319</v>
      </c>
      <c r="AR179" s="37">
        <f t="shared" si="60"/>
        <v>0</v>
      </c>
      <c r="AS179" s="37">
        <f t="shared" si="60"/>
        <v>7.2</v>
      </c>
      <c r="AT179" s="37">
        <f t="shared" si="60"/>
        <v>0</v>
      </c>
      <c r="AU179" s="37">
        <f t="shared" si="60"/>
        <v>0</v>
      </c>
      <c r="AV179" s="37">
        <f t="shared" si="60"/>
        <v>74.8887</v>
      </c>
      <c r="AW179" s="37">
        <f t="shared" si="60"/>
        <v>0</v>
      </c>
      <c r="AX179" s="40">
        <f t="shared" si="60"/>
        <v>1122.1434000000002</v>
      </c>
    </row>
    <row r="180" spans="2:50" ht="12">
      <c r="B180" s="25" t="s">
        <v>93</v>
      </c>
      <c r="C180" s="41">
        <f aca="true" t="shared" si="61" ref="C180:AX180">SUM(C72,C126)</f>
        <v>226.822</v>
      </c>
      <c r="D180" s="42">
        <f t="shared" si="61"/>
        <v>0</v>
      </c>
      <c r="E180" s="42">
        <f t="shared" si="61"/>
        <v>76.6531</v>
      </c>
      <c r="F180" s="42">
        <f t="shared" si="61"/>
        <v>0</v>
      </c>
      <c r="G180" s="42">
        <f t="shared" si="61"/>
        <v>0</v>
      </c>
      <c r="H180" s="42">
        <f t="shared" si="61"/>
        <v>0</v>
      </c>
      <c r="I180" s="42">
        <f t="shared" si="61"/>
        <v>6.8264</v>
      </c>
      <c r="J180" s="42">
        <f t="shared" si="61"/>
        <v>0</v>
      </c>
      <c r="K180" s="42">
        <f t="shared" si="61"/>
        <v>0</v>
      </c>
      <c r="L180" s="42">
        <f t="shared" si="61"/>
        <v>0</v>
      </c>
      <c r="M180" s="42">
        <f t="shared" si="61"/>
        <v>0</v>
      </c>
      <c r="N180" s="42">
        <f t="shared" si="61"/>
        <v>0</v>
      </c>
      <c r="O180" s="43">
        <f t="shared" si="61"/>
        <v>0</v>
      </c>
      <c r="P180" s="42">
        <f t="shared" si="61"/>
        <v>0</v>
      </c>
      <c r="Q180" s="42">
        <f t="shared" si="61"/>
        <v>0</v>
      </c>
      <c r="R180" s="42">
        <f t="shared" si="61"/>
        <v>0</v>
      </c>
      <c r="S180" s="42">
        <f t="shared" si="61"/>
        <v>0</v>
      </c>
      <c r="T180" s="42">
        <f t="shared" si="61"/>
        <v>5.4855</v>
      </c>
      <c r="U180" s="42">
        <f t="shared" si="61"/>
        <v>0</v>
      </c>
      <c r="V180" s="42">
        <f t="shared" si="61"/>
        <v>0</v>
      </c>
      <c r="W180" s="42">
        <f t="shared" si="61"/>
        <v>0</v>
      </c>
      <c r="X180" s="42">
        <f t="shared" si="61"/>
        <v>6.8752</v>
      </c>
      <c r="Y180" s="42">
        <f t="shared" si="61"/>
        <v>18.9336</v>
      </c>
      <c r="Z180" s="44">
        <f t="shared" si="61"/>
        <v>0</v>
      </c>
      <c r="AA180" s="42">
        <f t="shared" si="61"/>
        <v>0</v>
      </c>
      <c r="AB180" s="42">
        <f t="shared" si="61"/>
        <v>0</v>
      </c>
      <c r="AC180" s="42">
        <f t="shared" si="61"/>
        <v>13.8966</v>
      </c>
      <c r="AD180" s="42">
        <f t="shared" si="61"/>
        <v>0</v>
      </c>
      <c r="AE180" s="42">
        <f t="shared" si="61"/>
        <v>6.6368</v>
      </c>
      <c r="AF180" s="42">
        <f t="shared" si="61"/>
        <v>0</v>
      </c>
      <c r="AG180" s="42">
        <f t="shared" si="61"/>
        <v>0</v>
      </c>
      <c r="AH180" s="42">
        <f t="shared" si="61"/>
        <v>0</v>
      </c>
      <c r="AI180" s="42">
        <f t="shared" si="61"/>
        <v>58.1986</v>
      </c>
      <c r="AJ180" s="42">
        <f t="shared" si="61"/>
        <v>0</v>
      </c>
      <c r="AK180" s="42">
        <f t="shared" si="61"/>
        <v>0</v>
      </c>
      <c r="AL180" s="44">
        <f t="shared" si="61"/>
        <v>0</v>
      </c>
      <c r="AM180" s="42">
        <f t="shared" si="61"/>
        <v>13.6528</v>
      </c>
      <c r="AN180" s="42">
        <f t="shared" si="61"/>
        <v>6.3659</v>
      </c>
      <c r="AO180" s="42">
        <f t="shared" si="61"/>
        <v>0</v>
      </c>
      <c r="AP180" s="42">
        <f t="shared" si="61"/>
        <v>422.7226</v>
      </c>
      <c r="AQ180" s="42">
        <f t="shared" si="61"/>
        <v>0</v>
      </c>
      <c r="AR180" s="42">
        <f t="shared" si="61"/>
        <v>0</v>
      </c>
      <c r="AS180" s="42">
        <f t="shared" si="61"/>
        <v>0</v>
      </c>
      <c r="AT180" s="42">
        <f t="shared" si="61"/>
        <v>4.9936</v>
      </c>
      <c r="AU180" s="42">
        <f t="shared" si="61"/>
        <v>0</v>
      </c>
      <c r="AV180" s="42">
        <f t="shared" si="61"/>
        <v>6.095</v>
      </c>
      <c r="AW180" s="42">
        <f t="shared" si="61"/>
        <v>0</v>
      </c>
      <c r="AX180" s="45">
        <f t="shared" si="61"/>
        <v>874.1577</v>
      </c>
    </row>
    <row r="181" spans="2:50" ht="12">
      <c r="B181" s="24" t="s">
        <v>55</v>
      </c>
      <c r="C181" s="36">
        <f aca="true" t="shared" si="62" ref="C181:AX181">SUM(C73,C127)</f>
        <v>867.3677</v>
      </c>
      <c r="D181" s="37">
        <f t="shared" si="62"/>
        <v>0</v>
      </c>
      <c r="E181" s="37">
        <f t="shared" si="62"/>
        <v>0</v>
      </c>
      <c r="F181" s="37">
        <f t="shared" si="62"/>
        <v>2.7105</v>
      </c>
      <c r="G181" s="37">
        <f t="shared" si="62"/>
        <v>0</v>
      </c>
      <c r="H181" s="37">
        <f t="shared" si="62"/>
        <v>0</v>
      </c>
      <c r="I181" s="37">
        <f t="shared" si="62"/>
        <v>0</v>
      </c>
      <c r="J181" s="37">
        <f t="shared" si="62"/>
        <v>0</v>
      </c>
      <c r="K181" s="37">
        <f t="shared" si="62"/>
        <v>0</v>
      </c>
      <c r="L181" s="37">
        <f t="shared" si="62"/>
        <v>0</v>
      </c>
      <c r="M181" s="37">
        <f t="shared" si="62"/>
        <v>6300</v>
      </c>
      <c r="N181" s="37">
        <f t="shared" si="62"/>
        <v>0</v>
      </c>
      <c r="O181" s="38">
        <f t="shared" si="62"/>
        <v>0</v>
      </c>
      <c r="P181" s="37">
        <f t="shared" si="62"/>
        <v>0</v>
      </c>
      <c r="Q181" s="37">
        <f t="shared" si="62"/>
        <v>0</v>
      </c>
      <c r="R181" s="37">
        <f t="shared" si="62"/>
        <v>0</v>
      </c>
      <c r="S181" s="37">
        <f t="shared" si="62"/>
        <v>0</v>
      </c>
      <c r="T181" s="37">
        <f t="shared" si="62"/>
        <v>0</v>
      </c>
      <c r="U181" s="37">
        <f t="shared" si="62"/>
        <v>0</v>
      </c>
      <c r="V181" s="37">
        <f t="shared" si="62"/>
        <v>0</v>
      </c>
      <c r="W181" s="37">
        <f t="shared" si="62"/>
        <v>0</v>
      </c>
      <c r="X181" s="37">
        <f t="shared" si="62"/>
        <v>0</v>
      </c>
      <c r="Y181" s="37">
        <f t="shared" si="62"/>
        <v>4.7433</v>
      </c>
      <c r="Z181" s="39">
        <f t="shared" si="62"/>
        <v>44.5519</v>
      </c>
      <c r="AA181" s="37">
        <f t="shared" si="62"/>
        <v>3.075</v>
      </c>
      <c r="AB181" s="37">
        <f t="shared" si="62"/>
        <v>0</v>
      </c>
      <c r="AC181" s="37">
        <f t="shared" si="62"/>
        <v>109.5107</v>
      </c>
      <c r="AD181" s="37">
        <f t="shared" si="62"/>
        <v>37.4441</v>
      </c>
      <c r="AE181" s="37">
        <f t="shared" si="62"/>
        <v>0</v>
      </c>
      <c r="AF181" s="37">
        <f t="shared" si="62"/>
        <v>38.39</v>
      </c>
      <c r="AG181" s="37">
        <f t="shared" si="62"/>
        <v>0</v>
      </c>
      <c r="AH181" s="37">
        <f t="shared" si="62"/>
        <v>0</v>
      </c>
      <c r="AI181" s="37">
        <f t="shared" si="62"/>
        <v>0</v>
      </c>
      <c r="AJ181" s="37">
        <f t="shared" si="62"/>
        <v>94.2897</v>
      </c>
      <c r="AK181" s="37">
        <f t="shared" si="62"/>
        <v>45.4335</v>
      </c>
      <c r="AL181" s="39">
        <f t="shared" si="62"/>
        <v>0</v>
      </c>
      <c r="AM181" s="37">
        <f t="shared" si="62"/>
        <v>0</v>
      </c>
      <c r="AN181" s="37">
        <f t="shared" si="62"/>
        <v>0</v>
      </c>
      <c r="AO181" s="37">
        <f t="shared" si="62"/>
        <v>0</v>
      </c>
      <c r="AP181" s="37">
        <f t="shared" si="62"/>
        <v>538.4175</v>
      </c>
      <c r="AQ181" s="37">
        <f t="shared" si="62"/>
        <v>3.1704</v>
      </c>
      <c r="AR181" s="37">
        <f t="shared" si="62"/>
        <v>0</v>
      </c>
      <c r="AS181" s="37">
        <f t="shared" si="62"/>
        <v>454.4798</v>
      </c>
      <c r="AT181" s="37">
        <f t="shared" si="62"/>
        <v>2.6228</v>
      </c>
      <c r="AU181" s="37">
        <f t="shared" si="62"/>
        <v>0</v>
      </c>
      <c r="AV181" s="37">
        <f t="shared" si="62"/>
        <v>0</v>
      </c>
      <c r="AW181" s="37">
        <f t="shared" si="62"/>
        <v>0</v>
      </c>
      <c r="AX181" s="40">
        <f t="shared" si="62"/>
        <v>8546.206900000001</v>
      </c>
    </row>
    <row r="182" spans="2:50" ht="12">
      <c r="B182" s="24" t="s">
        <v>56</v>
      </c>
      <c r="C182" s="36">
        <f aca="true" t="shared" si="63" ref="C182:AX182">SUM(C74,C128)</f>
        <v>1205.6658</v>
      </c>
      <c r="D182" s="37">
        <f t="shared" si="63"/>
        <v>5.2602</v>
      </c>
      <c r="E182" s="37">
        <f t="shared" si="63"/>
        <v>0</v>
      </c>
      <c r="F182" s="37">
        <f t="shared" si="63"/>
        <v>154.919</v>
      </c>
      <c r="G182" s="37">
        <f t="shared" si="63"/>
        <v>440.4925</v>
      </c>
      <c r="H182" s="37">
        <f t="shared" si="63"/>
        <v>0</v>
      </c>
      <c r="I182" s="37">
        <f t="shared" si="63"/>
        <v>0</v>
      </c>
      <c r="J182" s="37">
        <f t="shared" si="63"/>
        <v>0</v>
      </c>
      <c r="K182" s="37">
        <f t="shared" si="63"/>
        <v>0</v>
      </c>
      <c r="L182" s="37">
        <f t="shared" si="63"/>
        <v>0</v>
      </c>
      <c r="M182" s="37">
        <f t="shared" si="63"/>
        <v>0</v>
      </c>
      <c r="N182" s="37">
        <f t="shared" si="63"/>
        <v>0</v>
      </c>
      <c r="O182" s="38">
        <f t="shared" si="63"/>
        <v>0</v>
      </c>
      <c r="P182" s="37">
        <f t="shared" si="63"/>
        <v>0</v>
      </c>
      <c r="Q182" s="37">
        <f t="shared" si="63"/>
        <v>39.0115</v>
      </c>
      <c r="R182" s="37">
        <f t="shared" si="63"/>
        <v>0</v>
      </c>
      <c r="S182" s="37">
        <f t="shared" si="63"/>
        <v>0</v>
      </c>
      <c r="T182" s="37">
        <f t="shared" si="63"/>
        <v>0</v>
      </c>
      <c r="U182" s="37">
        <f t="shared" si="63"/>
        <v>0</v>
      </c>
      <c r="V182" s="37">
        <f t="shared" si="63"/>
        <v>0</v>
      </c>
      <c r="W182" s="37">
        <f t="shared" si="63"/>
        <v>0</v>
      </c>
      <c r="X182" s="37">
        <f t="shared" si="63"/>
        <v>0</v>
      </c>
      <c r="Y182" s="37">
        <f t="shared" si="63"/>
        <v>2068.1579</v>
      </c>
      <c r="Z182" s="39">
        <f t="shared" si="63"/>
        <v>0</v>
      </c>
      <c r="AA182" s="37">
        <f t="shared" si="63"/>
        <v>23.1487</v>
      </c>
      <c r="AB182" s="37">
        <f t="shared" si="63"/>
        <v>0</v>
      </c>
      <c r="AC182" s="37">
        <f t="shared" si="63"/>
        <v>188.8454</v>
      </c>
      <c r="AD182" s="37">
        <f t="shared" si="63"/>
        <v>48.803</v>
      </c>
      <c r="AE182" s="37">
        <f t="shared" si="63"/>
        <v>0</v>
      </c>
      <c r="AF182" s="37">
        <f t="shared" si="63"/>
        <v>0</v>
      </c>
      <c r="AG182" s="37">
        <f t="shared" si="63"/>
        <v>0</v>
      </c>
      <c r="AH182" s="37">
        <f t="shared" si="63"/>
        <v>0</v>
      </c>
      <c r="AI182" s="37">
        <f t="shared" si="63"/>
        <v>44.9499</v>
      </c>
      <c r="AJ182" s="37">
        <f t="shared" si="63"/>
        <v>13.0405</v>
      </c>
      <c r="AK182" s="37">
        <f t="shared" si="63"/>
        <v>11.8926</v>
      </c>
      <c r="AL182" s="39">
        <f t="shared" si="63"/>
        <v>16.4724</v>
      </c>
      <c r="AM182" s="37">
        <f t="shared" si="63"/>
        <v>0</v>
      </c>
      <c r="AN182" s="37">
        <f t="shared" si="63"/>
        <v>0</v>
      </c>
      <c r="AO182" s="37">
        <f t="shared" si="63"/>
        <v>0</v>
      </c>
      <c r="AP182" s="37">
        <f t="shared" si="63"/>
        <v>4732.0734</v>
      </c>
      <c r="AQ182" s="37">
        <f t="shared" si="63"/>
        <v>0</v>
      </c>
      <c r="AR182" s="37">
        <f t="shared" si="63"/>
        <v>0</v>
      </c>
      <c r="AS182" s="37">
        <f t="shared" si="63"/>
        <v>0</v>
      </c>
      <c r="AT182" s="37">
        <f t="shared" si="63"/>
        <v>0</v>
      </c>
      <c r="AU182" s="37">
        <f t="shared" si="63"/>
        <v>0</v>
      </c>
      <c r="AV182" s="37">
        <f t="shared" si="63"/>
        <v>0</v>
      </c>
      <c r="AW182" s="37">
        <f t="shared" si="63"/>
        <v>0</v>
      </c>
      <c r="AX182" s="40">
        <f t="shared" si="63"/>
        <v>8992.7328</v>
      </c>
    </row>
    <row r="183" spans="2:50" ht="12">
      <c r="B183" s="24" t="s">
        <v>57</v>
      </c>
      <c r="C183" s="36">
        <f aca="true" t="shared" si="64" ref="C183:AX183">SUM(C75,C129)</f>
        <v>636.9854</v>
      </c>
      <c r="D183" s="37">
        <f t="shared" si="64"/>
        <v>0</v>
      </c>
      <c r="E183" s="37">
        <f t="shared" si="64"/>
        <v>0</v>
      </c>
      <c r="F183" s="37">
        <f t="shared" si="64"/>
        <v>34.4072</v>
      </c>
      <c r="G183" s="37">
        <f t="shared" si="64"/>
        <v>0</v>
      </c>
      <c r="H183" s="37">
        <f t="shared" si="64"/>
        <v>0</v>
      </c>
      <c r="I183" s="37">
        <f t="shared" si="64"/>
        <v>0</v>
      </c>
      <c r="J183" s="37">
        <f t="shared" si="64"/>
        <v>0</v>
      </c>
      <c r="K183" s="37">
        <f t="shared" si="64"/>
        <v>0</v>
      </c>
      <c r="L183" s="37">
        <f t="shared" si="64"/>
        <v>0</v>
      </c>
      <c r="M183" s="37">
        <f t="shared" si="64"/>
        <v>0</v>
      </c>
      <c r="N183" s="37">
        <f t="shared" si="64"/>
        <v>0</v>
      </c>
      <c r="O183" s="38">
        <f t="shared" si="64"/>
        <v>0</v>
      </c>
      <c r="P183" s="37">
        <f t="shared" si="64"/>
        <v>0</v>
      </c>
      <c r="Q183" s="37">
        <f t="shared" si="64"/>
        <v>5.8463</v>
      </c>
      <c r="R183" s="37">
        <f t="shared" si="64"/>
        <v>0</v>
      </c>
      <c r="S183" s="37">
        <f t="shared" si="64"/>
        <v>0</v>
      </c>
      <c r="T183" s="37">
        <f t="shared" si="64"/>
        <v>0</v>
      </c>
      <c r="U183" s="37">
        <f t="shared" si="64"/>
        <v>0</v>
      </c>
      <c r="V183" s="37">
        <f t="shared" si="64"/>
        <v>0</v>
      </c>
      <c r="W183" s="37">
        <f t="shared" si="64"/>
        <v>0</v>
      </c>
      <c r="X183" s="37">
        <f t="shared" si="64"/>
        <v>454.6907</v>
      </c>
      <c r="Y183" s="37">
        <f t="shared" si="64"/>
        <v>0</v>
      </c>
      <c r="Z183" s="39">
        <f t="shared" si="64"/>
        <v>0</v>
      </c>
      <c r="AA183" s="37">
        <f t="shared" si="64"/>
        <v>0</v>
      </c>
      <c r="AB183" s="37">
        <f t="shared" si="64"/>
        <v>9.0943</v>
      </c>
      <c r="AC183" s="37">
        <f t="shared" si="64"/>
        <v>209.3811</v>
      </c>
      <c r="AD183" s="37">
        <f t="shared" si="64"/>
        <v>6.4891</v>
      </c>
      <c r="AE183" s="37">
        <f t="shared" si="64"/>
        <v>0</v>
      </c>
      <c r="AF183" s="37">
        <f t="shared" si="64"/>
        <v>0</v>
      </c>
      <c r="AG183" s="37">
        <f t="shared" si="64"/>
        <v>0</v>
      </c>
      <c r="AH183" s="37">
        <f t="shared" si="64"/>
        <v>0</v>
      </c>
      <c r="AI183" s="37">
        <f t="shared" si="64"/>
        <v>77.8394</v>
      </c>
      <c r="AJ183" s="37">
        <f t="shared" si="64"/>
        <v>58.5836</v>
      </c>
      <c r="AK183" s="37">
        <f t="shared" si="64"/>
        <v>39.8181</v>
      </c>
      <c r="AL183" s="39">
        <f t="shared" si="64"/>
        <v>0</v>
      </c>
      <c r="AM183" s="37">
        <f t="shared" si="64"/>
        <v>43.009</v>
      </c>
      <c r="AN183" s="37">
        <f t="shared" si="64"/>
        <v>0</v>
      </c>
      <c r="AO183" s="37">
        <f t="shared" si="64"/>
        <v>3.2607</v>
      </c>
      <c r="AP183" s="37">
        <f t="shared" si="64"/>
        <v>512.4826</v>
      </c>
      <c r="AQ183" s="37">
        <f t="shared" si="64"/>
        <v>118.8522</v>
      </c>
      <c r="AR183" s="37">
        <f t="shared" si="64"/>
        <v>10.8974</v>
      </c>
      <c r="AS183" s="37">
        <f t="shared" si="64"/>
        <v>301.0095</v>
      </c>
      <c r="AT183" s="37">
        <f t="shared" si="64"/>
        <v>39.9714</v>
      </c>
      <c r="AU183" s="37">
        <f t="shared" si="64"/>
        <v>0</v>
      </c>
      <c r="AV183" s="37">
        <f t="shared" si="64"/>
        <v>63.9739</v>
      </c>
      <c r="AW183" s="37">
        <f t="shared" si="64"/>
        <v>0</v>
      </c>
      <c r="AX183" s="40">
        <f t="shared" si="64"/>
        <v>2626.5918999999994</v>
      </c>
    </row>
    <row r="184" spans="2:50" ht="12">
      <c r="B184" s="24" t="s">
        <v>58</v>
      </c>
      <c r="C184" s="36">
        <f aca="true" t="shared" si="65" ref="C184:AX184">SUM(C76,C130)</f>
        <v>559.1837</v>
      </c>
      <c r="D184" s="37">
        <f t="shared" si="65"/>
        <v>11.1865</v>
      </c>
      <c r="E184" s="37">
        <f t="shared" si="65"/>
        <v>26.1278</v>
      </c>
      <c r="F184" s="37">
        <f t="shared" si="65"/>
        <v>307.1973</v>
      </c>
      <c r="G184" s="37">
        <f t="shared" si="65"/>
        <v>67.1864</v>
      </c>
      <c r="H184" s="37">
        <f t="shared" si="65"/>
        <v>34.0086</v>
      </c>
      <c r="I184" s="37">
        <f t="shared" si="65"/>
        <v>2638.8739</v>
      </c>
      <c r="J184" s="37">
        <f t="shared" si="65"/>
        <v>521.6433</v>
      </c>
      <c r="K184" s="37">
        <f t="shared" si="65"/>
        <v>18302.3411</v>
      </c>
      <c r="L184" s="37">
        <f t="shared" si="65"/>
        <v>17966.1081</v>
      </c>
      <c r="M184" s="37">
        <f t="shared" si="65"/>
        <v>332.8419</v>
      </c>
      <c r="N184" s="37">
        <f t="shared" si="65"/>
        <v>0</v>
      </c>
      <c r="O184" s="38">
        <f t="shared" si="65"/>
        <v>13983.7092</v>
      </c>
      <c r="P184" s="37">
        <f t="shared" si="65"/>
        <v>0</v>
      </c>
      <c r="Q184" s="37">
        <f t="shared" si="65"/>
        <v>268.7456</v>
      </c>
      <c r="R184" s="37">
        <f t="shared" si="65"/>
        <v>67.1081</v>
      </c>
      <c r="S184" s="37">
        <f t="shared" si="65"/>
        <v>12.308</v>
      </c>
      <c r="T184" s="37">
        <f t="shared" si="65"/>
        <v>21.0811</v>
      </c>
      <c r="U184" s="37">
        <f t="shared" si="65"/>
        <v>2791.8006</v>
      </c>
      <c r="V184" s="37">
        <f t="shared" si="65"/>
        <v>11133.310899999999</v>
      </c>
      <c r="W184" s="37">
        <f t="shared" si="65"/>
        <v>0</v>
      </c>
      <c r="X184" s="37">
        <f t="shared" si="65"/>
        <v>0</v>
      </c>
      <c r="Y184" s="37">
        <f t="shared" si="65"/>
        <v>490.1666</v>
      </c>
      <c r="Z184" s="39">
        <f t="shared" si="65"/>
        <v>189.2172</v>
      </c>
      <c r="AA184" s="37">
        <f t="shared" si="65"/>
        <v>0</v>
      </c>
      <c r="AB184" s="37">
        <f t="shared" si="65"/>
        <v>12.867</v>
      </c>
      <c r="AC184" s="37">
        <f t="shared" si="65"/>
        <v>65.2081</v>
      </c>
      <c r="AD184" s="37">
        <f t="shared" si="65"/>
        <v>843.9495</v>
      </c>
      <c r="AE184" s="37">
        <f t="shared" si="65"/>
        <v>0</v>
      </c>
      <c r="AF184" s="37">
        <f t="shared" si="65"/>
        <v>0</v>
      </c>
      <c r="AG184" s="37">
        <f t="shared" si="65"/>
        <v>68.6877</v>
      </c>
      <c r="AH184" s="37">
        <f t="shared" si="65"/>
        <v>0</v>
      </c>
      <c r="AI184" s="37">
        <f t="shared" si="65"/>
        <v>141.6129</v>
      </c>
      <c r="AJ184" s="37">
        <f t="shared" si="65"/>
        <v>166.125</v>
      </c>
      <c r="AK184" s="37">
        <f t="shared" si="65"/>
        <v>10.8123</v>
      </c>
      <c r="AL184" s="39">
        <f t="shared" si="65"/>
        <v>0</v>
      </c>
      <c r="AM184" s="37">
        <f t="shared" si="65"/>
        <v>218.9164</v>
      </c>
      <c r="AN184" s="37">
        <f t="shared" si="65"/>
        <v>11.1194</v>
      </c>
      <c r="AO184" s="37">
        <f t="shared" si="65"/>
        <v>9.4368</v>
      </c>
      <c r="AP184" s="37">
        <f t="shared" si="65"/>
        <v>434.1638</v>
      </c>
      <c r="AQ184" s="37">
        <f t="shared" si="65"/>
        <v>14.3322</v>
      </c>
      <c r="AR184" s="37">
        <f t="shared" si="65"/>
        <v>0</v>
      </c>
      <c r="AS184" s="37">
        <f t="shared" si="65"/>
        <v>0</v>
      </c>
      <c r="AT184" s="37">
        <f t="shared" si="65"/>
        <v>35.5192</v>
      </c>
      <c r="AU184" s="37">
        <f t="shared" si="65"/>
        <v>0</v>
      </c>
      <c r="AV184" s="37">
        <f t="shared" si="65"/>
        <v>63.8812</v>
      </c>
      <c r="AW184" s="37">
        <f t="shared" si="65"/>
        <v>0</v>
      </c>
      <c r="AX184" s="40">
        <f t="shared" si="65"/>
        <v>71820.7774</v>
      </c>
    </row>
    <row r="185" spans="2:50" ht="12">
      <c r="B185" s="24" t="s">
        <v>59</v>
      </c>
      <c r="C185" s="36">
        <f aca="true" t="shared" si="66" ref="C185:AX185">SUM(C77,C131)</f>
        <v>651.1502</v>
      </c>
      <c r="D185" s="37">
        <f t="shared" si="66"/>
        <v>0</v>
      </c>
      <c r="E185" s="37">
        <f t="shared" si="66"/>
        <v>12.8757</v>
      </c>
      <c r="F185" s="37">
        <f t="shared" si="66"/>
        <v>0</v>
      </c>
      <c r="G185" s="37">
        <f t="shared" si="66"/>
        <v>0</v>
      </c>
      <c r="H185" s="37">
        <f t="shared" si="66"/>
        <v>0</v>
      </c>
      <c r="I185" s="37">
        <f t="shared" si="66"/>
        <v>0</v>
      </c>
      <c r="J185" s="37">
        <f t="shared" si="66"/>
        <v>153.5828</v>
      </c>
      <c r="K185" s="37">
        <f t="shared" si="66"/>
        <v>0</v>
      </c>
      <c r="L185" s="37">
        <f t="shared" si="66"/>
        <v>15.3303</v>
      </c>
      <c r="M185" s="37">
        <f t="shared" si="66"/>
        <v>739.7531</v>
      </c>
      <c r="N185" s="37">
        <f t="shared" si="66"/>
        <v>6.8975</v>
      </c>
      <c r="O185" s="38">
        <f t="shared" si="66"/>
        <v>2517.4212</v>
      </c>
      <c r="P185" s="37">
        <f t="shared" si="66"/>
        <v>1292.2608</v>
      </c>
      <c r="Q185" s="37">
        <f t="shared" si="66"/>
        <v>0</v>
      </c>
      <c r="R185" s="37">
        <f t="shared" si="66"/>
        <v>4.0881</v>
      </c>
      <c r="S185" s="37">
        <f t="shared" si="66"/>
        <v>56.8825</v>
      </c>
      <c r="T185" s="37">
        <f t="shared" si="66"/>
        <v>0</v>
      </c>
      <c r="U185" s="37">
        <f t="shared" si="66"/>
        <v>0</v>
      </c>
      <c r="V185" s="37">
        <f t="shared" si="66"/>
        <v>0</v>
      </c>
      <c r="W185" s="37">
        <f t="shared" si="66"/>
        <v>56.1409</v>
      </c>
      <c r="X185" s="37">
        <f t="shared" si="66"/>
        <v>47.8815</v>
      </c>
      <c r="Y185" s="37">
        <f t="shared" si="66"/>
        <v>789.8603</v>
      </c>
      <c r="Z185" s="39">
        <f t="shared" si="66"/>
        <v>0</v>
      </c>
      <c r="AA185" s="37">
        <f t="shared" si="66"/>
        <v>341.2951</v>
      </c>
      <c r="AB185" s="37">
        <f t="shared" si="66"/>
        <v>0</v>
      </c>
      <c r="AC185" s="37">
        <f t="shared" si="66"/>
        <v>2715.3355</v>
      </c>
      <c r="AD185" s="37">
        <f t="shared" si="66"/>
        <v>1076.3277</v>
      </c>
      <c r="AE185" s="37">
        <f t="shared" si="66"/>
        <v>0</v>
      </c>
      <c r="AF185" s="37">
        <f t="shared" si="66"/>
        <v>47.7793</v>
      </c>
      <c r="AG185" s="37">
        <f t="shared" si="66"/>
        <v>0</v>
      </c>
      <c r="AH185" s="37">
        <f t="shared" si="66"/>
        <v>0</v>
      </c>
      <c r="AI185" s="37">
        <f t="shared" si="66"/>
        <v>1295.0286</v>
      </c>
      <c r="AJ185" s="37">
        <f t="shared" si="66"/>
        <v>36.3504</v>
      </c>
      <c r="AK185" s="37">
        <f t="shared" si="66"/>
        <v>256.2321</v>
      </c>
      <c r="AL185" s="39">
        <f t="shared" si="66"/>
        <v>0</v>
      </c>
      <c r="AM185" s="37">
        <f t="shared" si="66"/>
        <v>42.5931</v>
      </c>
      <c r="AN185" s="37">
        <f t="shared" si="66"/>
        <v>17.4482</v>
      </c>
      <c r="AO185" s="37">
        <f t="shared" si="66"/>
        <v>0</v>
      </c>
      <c r="AP185" s="37">
        <f t="shared" si="66"/>
        <v>1151.0085</v>
      </c>
      <c r="AQ185" s="37">
        <f t="shared" si="66"/>
        <v>0</v>
      </c>
      <c r="AR185" s="37">
        <f t="shared" si="66"/>
        <v>0</v>
      </c>
      <c r="AS185" s="37">
        <f t="shared" si="66"/>
        <v>7.9426</v>
      </c>
      <c r="AT185" s="37">
        <f t="shared" si="66"/>
        <v>54.6307</v>
      </c>
      <c r="AU185" s="37">
        <f t="shared" si="66"/>
        <v>0</v>
      </c>
      <c r="AV185" s="37">
        <f t="shared" si="66"/>
        <v>452.1925</v>
      </c>
      <c r="AW185" s="37">
        <f t="shared" si="66"/>
        <v>0</v>
      </c>
      <c r="AX185" s="40">
        <f t="shared" si="66"/>
        <v>13838.2892</v>
      </c>
    </row>
    <row r="186" spans="2:50" ht="12">
      <c r="B186" s="24" t="s">
        <v>60</v>
      </c>
      <c r="C186" s="36">
        <f aca="true" t="shared" si="67" ref="C186:AX186">SUM(C78,C132)</f>
        <v>886.6421</v>
      </c>
      <c r="D186" s="37">
        <f t="shared" si="67"/>
        <v>27.2078</v>
      </c>
      <c r="E186" s="37">
        <f t="shared" si="67"/>
        <v>2.7283</v>
      </c>
      <c r="F186" s="37">
        <f t="shared" si="67"/>
        <v>12.5601</v>
      </c>
      <c r="G186" s="37">
        <f t="shared" si="67"/>
        <v>0</v>
      </c>
      <c r="H186" s="37">
        <f t="shared" si="67"/>
        <v>0</v>
      </c>
      <c r="I186" s="37">
        <f t="shared" si="67"/>
        <v>43.623</v>
      </c>
      <c r="J186" s="37">
        <f t="shared" si="67"/>
        <v>57.1207</v>
      </c>
      <c r="K186" s="37">
        <f t="shared" si="67"/>
        <v>27.4202</v>
      </c>
      <c r="L186" s="37">
        <f t="shared" si="67"/>
        <v>54.4157</v>
      </c>
      <c r="M186" s="37">
        <f t="shared" si="67"/>
        <v>74.065</v>
      </c>
      <c r="N186" s="37">
        <f t="shared" si="67"/>
        <v>44.9499</v>
      </c>
      <c r="O186" s="38">
        <f t="shared" si="67"/>
        <v>135.1</v>
      </c>
      <c r="P186" s="37">
        <f t="shared" si="67"/>
        <v>49.7733</v>
      </c>
      <c r="Q186" s="37">
        <f t="shared" si="67"/>
        <v>136.798</v>
      </c>
      <c r="R186" s="37">
        <f t="shared" si="67"/>
        <v>0</v>
      </c>
      <c r="S186" s="37">
        <f t="shared" si="67"/>
        <v>0</v>
      </c>
      <c r="T186" s="37">
        <f t="shared" si="67"/>
        <v>0</v>
      </c>
      <c r="U186" s="37">
        <f t="shared" si="67"/>
        <v>0</v>
      </c>
      <c r="V186" s="37">
        <f t="shared" si="67"/>
        <v>0</v>
      </c>
      <c r="W186" s="37">
        <f t="shared" si="67"/>
        <v>22.5023</v>
      </c>
      <c r="X186" s="37">
        <f t="shared" si="67"/>
        <v>0</v>
      </c>
      <c r="Y186" s="37">
        <f t="shared" si="67"/>
        <v>5</v>
      </c>
      <c r="Z186" s="39">
        <f t="shared" si="67"/>
        <v>0</v>
      </c>
      <c r="AA186" s="37">
        <f t="shared" si="67"/>
        <v>0</v>
      </c>
      <c r="AB186" s="37">
        <f t="shared" si="67"/>
        <v>8.3734</v>
      </c>
      <c r="AC186" s="37">
        <f t="shared" si="67"/>
        <v>254.1102</v>
      </c>
      <c r="AD186" s="37">
        <f t="shared" si="67"/>
        <v>81.118</v>
      </c>
      <c r="AE186" s="37">
        <f t="shared" si="67"/>
        <v>4.569</v>
      </c>
      <c r="AF186" s="37">
        <f t="shared" si="67"/>
        <v>0</v>
      </c>
      <c r="AG186" s="37">
        <f t="shared" si="67"/>
        <v>0</v>
      </c>
      <c r="AH186" s="37">
        <f t="shared" si="67"/>
        <v>0</v>
      </c>
      <c r="AI186" s="37">
        <f t="shared" si="67"/>
        <v>0</v>
      </c>
      <c r="AJ186" s="37">
        <f t="shared" si="67"/>
        <v>8.3734</v>
      </c>
      <c r="AK186" s="37">
        <f t="shared" si="67"/>
        <v>27.2078</v>
      </c>
      <c r="AL186" s="39">
        <f t="shared" si="67"/>
        <v>63.1693</v>
      </c>
      <c r="AM186" s="37">
        <f t="shared" si="67"/>
        <v>79.5224</v>
      </c>
      <c r="AN186" s="37">
        <f t="shared" si="67"/>
        <v>0</v>
      </c>
      <c r="AO186" s="37">
        <f t="shared" si="67"/>
        <v>0</v>
      </c>
      <c r="AP186" s="37">
        <f t="shared" si="67"/>
        <v>145.5301</v>
      </c>
      <c r="AQ186" s="37">
        <f t="shared" si="67"/>
        <v>155.8081</v>
      </c>
      <c r="AR186" s="37">
        <f t="shared" si="67"/>
        <v>0</v>
      </c>
      <c r="AS186" s="37">
        <f t="shared" si="67"/>
        <v>69.3864</v>
      </c>
      <c r="AT186" s="37">
        <f t="shared" si="67"/>
        <v>2.4</v>
      </c>
      <c r="AU186" s="37">
        <f t="shared" si="67"/>
        <v>27.2078</v>
      </c>
      <c r="AV186" s="37">
        <f t="shared" si="67"/>
        <v>0</v>
      </c>
      <c r="AW186" s="37">
        <f t="shared" si="67"/>
        <v>0</v>
      </c>
      <c r="AX186" s="40">
        <f t="shared" si="67"/>
        <v>2506.6823000000004</v>
      </c>
    </row>
    <row r="187" spans="2:50" ht="12">
      <c r="B187" s="24" t="s">
        <v>61</v>
      </c>
      <c r="C187" s="36">
        <f aca="true" t="shared" si="68" ref="C187:AX187">SUM(C79,C133)</f>
        <v>33.8386</v>
      </c>
      <c r="D187" s="37">
        <f t="shared" si="68"/>
        <v>0</v>
      </c>
      <c r="E187" s="37">
        <f t="shared" si="68"/>
        <v>1.5779</v>
      </c>
      <c r="F187" s="37">
        <f t="shared" si="68"/>
        <v>13.51</v>
      </c>
      <c r="G187" s="37">
        <f t="shared" si="68"/>
        <v>0</v>
      </c>
      <c r="H187" s="37">
        <f t="shared" si="68"/>
        <v>0</v>
      </c>
      <c r="I187" s="37">
        <f t="shared" si="68"/>
        <v>0</v>
      </c>
      <c r="J187" s="37">
        <f t="shared" si="68"/>
        <v>0</v>
      </c>
      <c r="K187" s="37">
        <f t="shared" si="68"/>
        <v>25.1635</v>
      </c>
      <c r="L187" s="37">
        <f t="shared" si="68"/>
        <v>0</v>
      </c>
      <c r="M187" s="37">
        <f t="shared" si="68"/>
        <v>2.705</v>
      </c>
      <c r="N187" s="37">
        <f t="shared" si="68"/>
        <v>0</v>
      </c>
      <c r="O187" s="38">
        <f t="shared" si="68"/>
        <v>18.3111</v>
      </c>
      <c r="P187" s="37">
        <f t="shared" si="68"/>
        <v>8.7913</v>
      </c>
      <c r="Q187" s="37">
        <f t="shared" si="68"/>
        <v>0</v>
      </c>
      <c r="R187" s="37">
        <f t="shared" si="68"/>
        <v>0</v>
      </c>
      <c r="S187" s="37">
        <f t="shared" si="68"/>
        <v>0</v>
      </c>
      <c r="T187" s="37">
        <f t="shared" si="68"/>
        <v>0</v>
      </c>
      <c r="U187" s="37">
        <f t="shared" si="68"/>
        <v>4.7725</v>
      </c>
      <c r="V187" s="37">
        <f t="shared" si="68"/>
        <v>0</v>
      </c>
      <c r="W187" s="37">
        <f t="shared" si="68"/>
        <v>0</v>
      </c>
      <c r="X187" s="37">
        <f t="shared" si="68"/>
        <v>8.5976</v>
      </c>
      <c r="Y187" s="37">
        <f t="shared" si="68"/>
        <v>52.4102</v>
      </c>
      <c r="Z187" s="39">
        <f t="shared" si="68"/>
        <v>0</v>
      </c>
      <c r="AA187" s="37">
        <f t="shared" si="68"/>
        <v>0</v>
      </c>
      <c r="AB187" s="37">
        <f t="shared" si="68"/>
        <v>0</v>
      </c>
      <c r="AC187" s="37">
        <f t="shared" si="68"/>
        <v>2.2541</v>
      </c>
      <c r="AD187" s="37">
        <f t="shared" si="68"/>
        <v>0</v>
      </c>
      <c r="AE187" s="37">
        <f t="shared" si="68"/>
        <v>0</v>
      </c>
      <c r="AF187" s="37">
        <f t="shared" si="68"/>
        <v>0</v>
      </c>
      <c r="AG187" s="37">
        <f t="shared" si="68"/>
        <v>0</v>
      </c>
      <c r="AH187" s="37">
        <f t="shared" si="68"/>
        <v>0</v>
      </c>
      <c r="AI187" s="37">
        <f t="shared" si="68"/>
        <v>1.8033</v>
      </c>
      <c r="AJ187" s="37">
        <f t="shared" si="68"/>
        <v>57.9223</v>
      </c>
      <c r="AK187" s="37">
        <f t="shared" si="68"/>
        <v>0</v>
      </c>
      <c r="AL187" s="39">
        <f t="shared" si="68"/>
        <v>4.5033</v>
      </c>
      <c r="AM187" s="37">
        <f t="shared" si="68"/>
        <v>0</v>
      </c>
      <c r="AN187" s="37">
        <f t="shared" si="68"/>
        <v>0</v>
      </c>
      <c r="AO187" s="37">
        <f t="shared" si="68"/>
        <v>2.1492</v>
      </c>
      <c r="AP187" s="37">
        <f t="shared" si="68"/>
        <v>14.534</v>
      </c>
      <c r="AQ187" s="37">
        <f t="shared" si="68"/>
        <v>2.6865</v>
      </c>
      <c r="AR187" s="37">
        <f t="shared" si="68"/>
        <v>0</v>
      </c>
      <c r="AS187" s="37">
        <f t="shared" si="68"/>
        <v>6.8277</v>
      </c>
      <c r="AT187" s="37">
        <f t="shared" si="68"/>
        <v>0</v>
      </c>
      <c r="AU187" s="37">
        <f t="shared" si="68"/>
        <v>0</v>
      </c>
      <c r="AV187" s="37">
        <f t="shared" si="68"/>
        <v>5.5879</v>
      </c>
      <c r="AW187" s="37">
        <f t="shared" si="68"/>
        <v>0</v>
      </c>
      <c r="AX187" s="40">
        <f t="shared" si="68"/>
        <v>267.946</v>
      </c>
    </row>
    <row r="188" spans="2:50" ht="12">
      <c r="B188" s="24" t="s">
        <v>62</v>
      </c>
      <c r="C188" s="36">
        <f aca="true" t="shared" si="69" ref="C188:AX188">SUM(C80,C134)</f>
        <v>0</v>
      </c>
      <c r="D188" s="37">
        <f t="shared" si="69"/>
        <v>0</v>
      </c>
      <c r="E188" s="37">
        <f t="shared" si="69"/>
        <v>0</v>
      </c>
      <c r="F188" s="37">
        <f t="shared" si="69"/>
        <v>36.8581</v>
      </c>
      <c r="G188" s="37">
        <f t="shared" si="69"/>
        <v>0</v>
      </c>
      <c r="H188" s="37">
        <f t="shared" si="69"/>
        <v>0</v>
      </c>
      <c r="I188" s="37">
        <f t="shared" si="69"/>
        <v>0</v>
      </c>
      <c r="J188" s="37">
        <f t="shared" si="69"/>
        <v>0</v>
      </c>
      <c r="K188" s="37">
        <f t="shared" si="69"/>
        <v>0</v>
      </c>
      <c r="L188" s="37">
        <f t="shared" si="69"/>
        <v>0</v>
      </c>
      <c r="M188" s="37">
        <f t="shared" si="69"/>
        <v>46.0727</v>
      </c>
      <c r="N188" s="37">
        <f t="shared" si="69"/>
        <v>4.7029</v>
      </c>
      <c r="O188" s="38">
        <f t="shared" si="69"/>
        <v>0</v>
      </c>
      <c r="P188" s="37">
        <f t="shared" si="69"/>
        <v>0</v>
      </c>
      <c r="Q188" s="37">
        <f t="shared" si="69"/>
        <v>0</v>
      </c>
      <c r="R188" s="37">
        <f t="shared" si="69"/>
        <v>0</v>
      </c>
      <c r="S188" s="37">
        <f t="shared" si="69"/>
        <v>0</v>
      </c>
      <c r="T188" s="37">
        <f t="shared" si="69"/>
        <v>0</v>
      </c>
      <c r="U188" s="37">
        <f t="shared" si="69"/>
        <v>0</v>
      </c>
      <c r="V188" s="37">
        <f t="shared" si="69"/>
        <v>0</v>
      </c>
      <c r="W188" s="37">
        <f t="shared" si="69"/>
        <v>0</v>
      </c>
      <c r="X188" s="37">
        <f t="shared" si="69"/>
        <v>0</v>
      </c>
      <c r="Y188" s="37">
        <f t="shared" si="69"/>
        <v>0</v>
      </c>
      <c r="Z188" s="39">
        <f t="shared" si="69"/>
        <v>0</v>
      </c>
      <c r="AA188" s="37">
        <f t="shared" si="69"/>
        <v>0</v>
      </c>
      <c r="AB188" s="37">
        <f t="shared" si="69"/>
        <v>0</v>
      </c>
      <c r="AC188" s="37">
        <f t="shared" si="69"/>
        <v>0</v>
      </c>
      <c r="AD188" s="37">
        <f t="shared" si="69"/>
        <v>33.2829</v>
      </c>
      <c r="AE188" s="37">
        <f t="shared" si="69"/>
        <v>0</v>
      </c>
      <c r="AF188" s="37">
        <f t="shared" si="69"/>
        <v>0</v>
      </c>
      <c r="AG188" s="37">
        <f t="shared" si="69"/>
        <v>0</v>
      </c>
      <c r="AH188" s="37">
        <f t="shared" si="69"/>
        <v>0</v>
      </c>
      <c r="AI188" s="37">
        <f t="shared" si="69"/>
        <v>0</v>
      </c>
      <c r="AJ188" s="37">
        <f t="shared" si="69"/>
        <v>0</v>
      </c>
      <c r="AK188" s="37">
        <f t="shared" si="69"/>
        <v>0</v>
      </c>
      <c r="AL188" s="39">
        <f t="shared" si="69"/>
        <v>0</v>
      </c>
      <c r="AM188" s="37">
        <f t="shared" si="69"/>
        <v>0</v>
      </c>
      <c r="AN188" s="37">
        <f t="shared" si="69"/>
        <v>0</v>
      </c>
      <c r="AO188" s="37">
        <f t="shared" si="69"/>
        <v>0</v>
      </c>
      <c r="AP188" s="37">
        <f t="shared" si="69"/>
        <v>2.8196</v>
      </c>
      <c r="AQ188" s="37">
        <f t="shared" si="69"/>
        <v>0</v>
      </c>
      <c r="AR188" s="37">
        <f t="shared" si="69"/>
        <v>0</v>
      </c>
      <c r="AS188" s="37">
        <f t="shared" si="69"/>
        <v>0</v>
      </c>
      <c r="AT188" s="37">
        <f t="shared" si="69"/>
        <v>0</v>
      </c>
      <c r="AU188" s="37">
        <f t="shared" si="69"/>
        <v>0</v>
      </c>
      <c r="AV188" s="37">
        <f t="shared" si="69"/>
        <v>0</v>
      </c>
      <c r="AW188" s="37">
        <f t="shared" si="69"/>
        <v>0</v>
      </c>
      <c r="AX188" s="40">
        <f t="shared" si="69"/>
        <v>123.7362</v>
      </c>
    </row>
    <row r="189" spans="2:50" ht="12">
      <c r="B189" s="24" t="s">
        <v>63</v>
      </c>
      <c r="C189" s="36">
        <f aca="true" t="shared" si="70" ref="C189:AX189">SUM(C81,C135)</f>
        <v>27.421</v>
      </c>
      <c r="D189" s="37">
        <f t="shared" si="70"/>
        <v>0</v>
      </c>
      <c r="E189" s="37">
        <f t="shared" si="70"/>
        <v>0</v>
      </c>
      <c r="F189" s="37">
        <f t="shared" si="70"/>
        <v>0</v>
      </c>
      <c r="G189" s="37">
        <f t="shared" si="70"/>
        <v>0</v>
      </c>
      <c r="H189" s="37">
        <f t="shared" si="70"/>
        <v>0</v>
      </c>
      <c r="I189" s="37">
        <f t="shared" si="70"/>
        <v>0</v>
      </c>
      <c r="J189" s="37">
        <f t="shared" si="70"/>
        <v>0</v>
      </c>
      <c r="K189" s="37">
        <f t="shared" si="70"/>
        <v>0</v>
      </c>
      <c r="L189" s="37">
        <f t="shared" si="70"/>
        <v>0</v>
      </c>
      <c r="M189" s="37">
        <f t="shared" si="70"/>
        <v>0</v>
      </c>
      <c r="N189" s="37">
        <f t="shared" si="70"/>
        <v>0</v>
      </c>
      <c r="O189" s="38">
        <f t="shared" si="70"/>
        <v>0</v>
      </c>
      <c r="P189" s="37">
        <f t="shared" si="70"/>
        <v>0</v>
      </c>
      <c r="Q189" s="37">
        <f t="shared" si="70"/>
        <v>0</v>
      </c>
      <c r="R189" s="37">
        <f t="shared" si="70"/>
        <v>0</v>
      </c>
      <c r="S189" s="37">
        <f t="shared" si="70"/>
        <v>0</v>
      </c>
      <c r="T189" s="37">
        <f t="shared" si="70"/>
        <v>0</v>
      </c>
      <c r="U189" s="37">
        <f t="shared" si="70"/>
        <v>0</v>
      </c>
      <c r="V189" s="37">
        <f t="shared" si="70"/>
        <v>0</v>
      </c>
      <c r="W189" s="37">
        <f t="shared" si="70"/>
        <v>0</v>
      </c>
      <c r="X189" s="37">
        <f t="shared" si="70"/>
        <v>0</v>
      </c>
      <c r="Y189" s="37">
        <f t="shared" si="70"/>
        <v>0</v>
      </c>
      <c r="Z189" s="39">
        <f t="shared" si="70"/>
        <v>0</v>
      </c>
      <c r="AA189" s="37">
        <f t="shared" si="70"/>
        <v>0</v>
      </c>
      <c r="AB189" s="37">
        <f t="shared" si="70"/>
        <v>0</v>
      </c>
      <c r="AC189" s="37">
        <f t="shared" si="70"/>
        <v>0</v>
      </c>
      <c r="AD189" s="37">
        <f t="shared" si="70"/>
        <v>0</v>
      </c>
      <c r="AE189" s="37">
        <f t="shared" si="70"/>
        <v>0</v>
      </c>
      <c r="AF189" s="37">
        <f t="shared" si="70"/>
        <v>0</v>
      </c>
      <c r="AG189" s="37">
        <f t="shared" si="70"/>
        <v>0</v>
      </c>
      <c r="AH189" s="37">
        <f t="shared" si="70"/>
        <v>0</v>
      </c>
      <c r="AI189" s="37">
        <f t="shared" si="70"/>
        <v>0</v>
      </c>
      <c r="AJ189" s="37">
        <f t="shared" si="70"/>
        <v>0</v>
      </c>
      <c r="AK189" s="37">
        <f t="shared" si="70"/>
        <v>0</v>
      </c>
      <c r="AL189" s="39">
        <f t="shared" si="70"/>
        <v>0</v>
      </c>
      <c r="AM189" s="37">
        <f t="shared" si="70"/>
        <v>0</v>
      </c>
      <c r="AN189" s="37">
        <f t="shared" si="70"/>
        <v>0</v>
      </c>
      <c r="AO189" s="37">
        <f t="shared" si="70"/>
        <v>0</v>
      </c>
      <c r="AP189" s="37">
        <f t="shared" si="70"/>
        <v>204.7434</v>
      </c>
      <c r="AQ189" s="37">
        <f t="shared" si="70"/>
        <v>0</v>
      </c>
      <c r="AR189" s="37">
        <f t="shared" si="70"/>
        <v>0</v>
      </c>
      <c r="AS189" s="37">
        <f t="shared" si="70"/>
        <v>0</v>
      </c>
      <c r="AT189" s="37">
        <f t="shared" si="70"/>
        <v>0</v>
      </c>
      <c r="AU189" s="37">
        <f t="shared" si="70"/>
        <v>0</v>
      </c>
      <c r="AV189" s="37">
        <f t="shared" si="70"/>
        <v>0</v>
      </c>
      <c r="AW189" s="37">
        <f t="shared" si="70"/>
        <v>0</v>
      </c>
      <c r="AX189" s="40">
        <f t="shared" si="70"/>
        <v>232.1644</v>
      </c>
    </row>
    <row r="190" spans="2:50" ht="12">
      <c r="B190" s="24" t="s">
        <v>64</v>
      </c>
      <c r="C190" s="36">
        <f aca="true" t="shared" si="71" ref="C190:AX190">SUM(C82,C136)</f>
        <v>498.6675</v>
      </c>
      <c r="D190" s="37">
        <f t="shared" si="71"/>
        <v>0</v>
      </c>
      <c r="E190" s="37">
        <f t="shared" si="71"/>
        <v>82.013</v>
      </c>
      <c r="F190" s="37">
        <f t="shared" si="71"/>
        <v>164.2212</v>
      </c>
      <c r="G190" s="37">
        <f t="shared" si="71"/>
        <v>0</v>
      </c>
      <c r="H190" s="37">
        <f t="shared" si="71"/>
        <v>0</v>
      </c>
      <c r="I190" s="37">
        <f t="shared" si="71"/>
        <v>45.7087</v>
      </c>
      <c r="J190" s="37">
        <f t="shared" si="71"/>
        <v>19.6962</v>
      </c>
      <c r="K190" s="37">
        <f t="shared" si="71"/>
        <v>0</v>
      </c>
      <c r="L190" s="37">
        <f t="shared" si="71"/>
        <v>0</v>
      </c>
      <c r="M190" s="37">
        <f t="shared" si="71"/>
        <v>55.9215</v>
      </c>
      <c r="N190" s="37">
        <f t="shared" si="71"/>
        <v>118.1772</v>
      </c>
      <c r="O190" s="38">
        <f t="shared" si="71"/>
        <v>79.2918</v>
      </c>
      <c r="P190" s="37">
        <f t="shared" si="71"/>
        <v>0</v>
      </c>
      <c r="Q190" s="37">
        <f t="shared" si="71"/>
        <v>0</v>
      </c>
      <c r="R190" s="37">
        <f t="shared" si="71"/>
        <v>0</v>
      </c>
      <c r="S190" s="37">
        <f t="shared" si="71"/>
        <v>0</v>
      </c>
      <c r="T190" s="37">
        <f t="shared" si="71"/>
        <v>0</v>
      </c>
      <c r="U190" s="37">
        <f t="shared" si="71"/>
        <v>0</v>
      </c>
      <c r="V190" s="37">
        <f t="shared" si="71"/>
        <v>0</v>
      </c>
      <c r="W190" s="37">
        <f t="shared" si="71"/>
        <v>0</v>
      </c>
      <c r="X190" s="37">
        <f t="shared" si="71"/>
        <v>52.5232</v>
      </c>
      <c r="Y190" s="37">
        <f t="shared" si="71"/>
        <v>0</v>
      </c>
      <c r="Z190" s="39">
        <f t="shared" si="71"/>
        <v>121.4599</v>
      </c>
      <c r="AA190" s="37">
        <f t="shared" si="71"/>
        <v>0</v>
      </c>
      <c r="AB190" s="37">
        <f t="shared" si="71"/>
        <v>63.0594</v>
      </c>
      <c r="AC190" s="37">
        <f t="shared" si="71"/>
        <v>72.1064</v>
      </c>
      <c r="AD190" s="37">
        <f t="shared" si="71"/>
        <v>128.3555</v>
      </c>
      <c r="AE190" s="37">
        <f t="shared" si="71"/>
        <v>0</v>
      </c>
      <c r="AF190" s="37">
        <f t="shared" si="71"/>
        <v>0</v>
      </c>
      <c r="AG190" s="37">
        <f t="shared" si="71"/>
        <v>0</v>
      </c>
      <c r="AH190" s="37">
        <f t="shared" si="71"/>
        <v>7.6727</v>
      </c>
      <c r="AI190" s="37">
        <f t="shared" si="71"/>
        <v>86.5428</v>
      </c>
      <c r="AJ190" s="37">
        <f t="shared" si="71"/>
        <v>276.7734</v>
      </c>
      <c r="AK190" s="37">
        <f t="shared" si="71"/>
        <v>0</v>
      </c>
      <c r="AL190" s="39">
        <f t="shared" si="71"/>
        <v>0</v>
      </c>
      <c r="AM190" s="37">
        <f t="shared" si="71"/>
        <v>121.4638</v>
      </c>
      <c r="AN190" s="37">
        <f t="shared" si="71"/>
        <v>0</v>
      </c>
      <c r="AO190" s="37">
        <f t="shared" si="71"/>
        <v>56.795</v>
      </c>
      <c r="AP190" s="37">
        <f t="shared" si="71"/>
        <v>804.7418</v>
      </c>
      <c r="AQ190" s="37">
        <f t="shared" si="71"/>
        <v>54.3012</v>
      </c>
      <c r="AR190" s="37">
        <f t="shared" si="71"/>
        <v>0</v>
      </c>
      <c r="AS190" s="37">
        <f t="shared" si="71"/>
        <v>23.9728</v>
      </c>
      <c r="AT190" s="37">
        <f t="shared" si="71"/>
        <v>0</v>
      </c>
      <c r="AU190" s="37">
        <f t="shared" si="71"/>
        <v>25.4507</v>
      </c>
      <c r="AV190" s="37">
        <f t="shared" si="71"/>
        <v>272.5852</v>
      </c>
      <c r="AW190" s="37">
        <f t="shared" si="71"/>
        <v>37.6646</v>
      </c>
      <c r="AX190" s="40">
        <f t="shared" si="71"/>
        <v>3269.1654999999996</v>
      </c>
    </row>
    <row r="191" spans="2:50" ht="12">
      <c r="B191" s="26" t="s">
        <v>65</v>
      </c>
      <c r="C191" s="46">
        <f aca="true" t="shared" si="72" ref="C191:AX191">SUM(C83,C137)</f>
        <v>52.9076</v>
      </c>
      <c r="D191" s="47">
        <f t="shared" si="72"/>
        <v>0</v>
      </c>
      <c r="E191" s="47">
        <f t="shared" si="72"/>
        <v>23.3145</v>
      </c>
      <c r="F191" s="47">
        <f t="shared" si="72"/>
        <v>52.2757</v>
      </c>
      <c r="G191" s="47">
        <f t="shared" si="72"/>
        <v>0</v>
      </c>
      <c r="H191" s="47">
        <f t="shared" si="72"/>
        <v>1.2411</v>
      </c>
      <c r="I191" s="47">
        <f t="shared" si="72"/>
        <v>5.6109</v>
      </c>
      <c r="J191" s="47">
        <f t="shared" si="72"/>
        <v>12.8109</v>
      </c>
      <c r="K191" s="47">
        <f t="shared" si="72"/>
        <v>0</v>
      </c>
      <c r="L191" s="47">
        <f t="shared" si="72"/>
        <v>7.8746</v>
      </c>
      <c r="M191" s="47">
        <f t="shared" si="72"/>
        <v>0</v>
      </c>
      <c r="N191" s="47">
        <f t="shared" si="72"/>
        <v>0</v>
      </c>
      <c r="O191" s="48">
        <f t="shared" si="72"/>
        <v>0</v>
      </c>
      <c r="P191" s="47">
        <f t="shared" si="72"/>
        <v>7.9488</v>
      </c>
      <c r="Q191" s="47">
        <f t="shared" si="72"/>
        <v>0</v>
      </c>
      <c r="R191" s="47">
        <f t="shared" si="72"/>
        <v>0</v>
      </c>
      <c r="S191" s="47">
        <f t="shared" si="72"/>
        <v>0</v>
      </c>
      <c r="T191" s="47">
        <f t="shared" si="72"/>
        <v>0</v>
      </c>
      <c r="U191" s="47">
        <f t="shared" si="72"/>
        <v>0</v>
      </c>
      <c r="V191" s="47">
        <f t="shared" si="72"/>
        <v>0</v>
      </c>
      <c r="W191" s="47">
        <f t="shared" si="72"/>
        <v>0</v>
      </c>
      <c r="X191" s="47">
        <f t="shared" si="72"/>
        <v>0</v>
      </c>
      <c r="Y191" s="47">
        <f t="shared" si="72"/>
        <v>9807.3934</v>
      </c>
      <c r="Z191" s="49">
        <f t="shared" si="72"/>
        <v>0</v>
      </c>
      <c r="AA191" s="47">
        <f t="shared" si="72"/>
        <v>0</v>
      </c>
      <c r="AB191" s="47">
        <f t="shared" si="72"/>
        <v>0</v>
      </c>
      <c r="AC191" s="47">
        <f t="shared" si="72"/>
        <v>0</v>
      </c>
      <c r="AD191" s="47">
        <f t="shared" si="72"/>
        <v>0</v>
      </c>
      <c r="AE191" s="47">
        <f t="shared" si="72"/>
        <v>0</v>
      </c>
      <c r="AF191" s="47">
        <f t="shared" si="72"/>
        <v>0</v>
      </c>
      <c r="AG191" s="47">
        <f t="shared" si="72"/>
        <v>0</v>
      </c>
      <c r="AH191" s="47">
        <f t="shared" si="72"/>
        <v>0</v>
      </c>
      <c r="AI191" s="47">
        <f t="shared" si="72"/>
        <v>21.896</v>
      </c>
      <c r="AJ191" s="47">
        <f t="shared" si="72"/>
        <v>5.7734</v>
      </c>
      <c r="AK191" s="47">
        <f t="shared" si="72"/>
        <v>23.774</v>
      </c>
      <c r="AL191" s="49">
        <f t="shared" si="72"/>
        <v>0</v>
      </c>
      <c r="AM191" s="47">
        <f t="shared" si="72"/>
        <v>0</v>
      </c>
      <c r="AN191" s="47">
        <f t="shared" si="72"/>
        <v>0</v>
      </c>
      <c r="AO191" s="47">
        <f t="shared" si="72"/>
        <v>0</v>
      </c>
      <c r="AP191" s="47">
        <f t="shared" si="72"/>
        <v>89.9141</v>
      </c>
      <c r="AQ191" s="47">
        <f t="shared" si="72"/>
        <v>0</v>
      </c>
      <c r="AR191" s="47">
        <f t="shared" si="72"/>
        <v>0</v>
      </c>
      <c r="AS191" s="47">
        <f t="shared" si="72"/>
        <v>20.9649</v>
      </c>
      <c r="AT191" s="47">
        <f t="shared" si="72"/>
        <v>1.1941</v>
      </c>
      <c r="AU191" s="47">
        <f t="shared" si="72"/>
        <v>18.2189</v>
      </c>
      <c r="AV191" s="47">
        <f t="shared" si="72"/>
        <v>0</v>
      </c>
      <c r="AW191" s="47">
        <f t="shared" si="72"/>
        <v>0</v>
      </c>
      <c r="AX191" s="50">
        <f t="shared" si="72"/>
        <v>10153.1129</v>
      </c>
    </row>
    <row r="192" spans="2:50" ht="12">
      <c r="B192" s="24" t="s">
        <v>66</v>
      </c>
      <c r="C192" s="36">
        <f aca="true" t="shared" si="73" ref="C192:AX192">SUM(C84,C138)</f>
        <v>1362.2823</v>
      </c>
      <c r="D192" s="37">
        <f t="shared" si="73"/>
        <v>257.366</v>
      </c>
      <c r="E192" s="37">
        <f t="shared" si="73"/>
        <v>211.4299</v>
      </c>
      <c r="F192" s="37">
        <f t="shared" si="73"/>
        <v>156.5834</v>
      </c>
      <c r="G192" s="37">
        <f t="shared" si="73"/>
        <v>14.498</v>
      </c>
      <c r="H192" s="37">
        <f t="shared" si="73"/>
        <v>124.008</v>
      </c>
      <c r="I192" s="37">
        <f t="shared" si="73"/>
        <v>34.2238</v>
      </c>
      <c r="J192" s="37">
        <f t="shared" si="73"/>
        <v>0</v>
      </c>
      <c r="K192" s="37">
        <f t="shared" si="73"/>
        <v>0</v>
      </c>
      <c r="L192" s="37">
        <f t="shared" si="73"/>
        <v>87.4818</v>
      </c>
      <c r="M192" s="37">
        <f t="shared" si="73"/>
        <v>0</v>
      </c>
      <c r="N192" s="37">
        <f t="shared" si="73"/>
        <v>0</v>
      </c>
      <c r="O192" s="38">
        <f t="shared" si="73"/>
        <v>3.5079</v>
      </c>
      <c r="P192" s="37">
        <f t="shared" si="73"/>
        <v>0</v>
      </c>
      <c r="Q192" s="37">
        <f t="shared" si="73"/>
        <v>21.9089</v>
      </c>
      <c r="R192" s="37">
        <f t="shared" si="73"/>
        <v>25.8095</v>
      </c>
      <c r="S192" s="37">
        <f t="shared" si="73"/>
        <v>0</v>
      </c>
      <c r="T192" s="37">
        <f t="shared" si="73"/>
        <v>0</v>
      </c>
      <c r="U192" s="37">
        <f t="shared" si="73"/>
        <v>0</v>
      </c>
      <c r="V192" s="37">
        <f t="shared" si="73"/>
        <v>7.303</v>
      </c>
      <c r="W192" s="37">
        <f t="shared" si="73"/>
        <v>7.4318</v>
      </c>
      <c r="X192" s="37">
        <f t="shared" si="73"/>
        <v>0</v>
      </c>
      <c r="Y192" s="37">
        <f t="shared" si="73"/>
        <v>87.5001</v>
      </c>
      <c r="Z192" s="39">
        <f t="shared" si="73"/>
        <v>0</v>
      </c>
      <c r="AA192" s="37">
        <f t="shared" si="73"/>
        <v>2.2437</v>
      </c>
      <c r="AB192" s="37">
        <f t="shared" si="73"/>
        <v>0</v>
      </c>
      <c r="AC192" s="37">
        <f t="shared" si="73"/>
        <v>408.8595</v>
      </c>
      <c r="AD192" s="37">
        <f t="shared" si="73"/>
        <v>34.5196</v>
      </c>
      <c r="AE192" s="37">
        <f t="shared" si="73"/>
        <v>0</v>
      </c>
      <c r="AF192" s="37">
        <f t="shared" si="73"/>
        <v>87.363</v>
      </c>
      <c r="AG192" s="37">
        <f t="shared" si="73"/>
        <v>0</v>
      </c>
      <c r="AH192" s="37">
        <f t="shared" si="73"/>
        <v>42.1745</v>
      </c>
      <c r="AI192" s="37">
        <f t="shared" si="73"/>
        <v>119.1136</v>
      </c>
      <c r="AJ192" s="37">
        <f t="shared" si="73"/>
        <v>572.7072</v>
      </c>
      <c r="AK192" s="37">
        <f t="shared" si="73"/>
        <v>846.5414</v>
      </c>
      <c r="AL192" s="39">
        <f t="shared" si="73"/>
        <v>38.1167</v>
      </c>
      <c r="AM192" s="37">
        <f t="shared" si="73"/>
        <v>0</v>
      </c>
      <c r="AN192" s="37">
        <f t="shared" si="73"/>
        <v>0</v>
      </c>
      <c r="AO192" s="37">
        <f t="shared" si="73"/>
        <v>0</v>
      </c>
      <c r="AP192" s="37">
        <f t="shared" si="73"/>
        <v>679.2447</v>
      </c>
      <c r="AQ192" s="37">
        <f t="shared" si="73"/>
        <v>306.1822</v>
      </c>
      <c r="AR192" s="37">
        <f t="shared" si="73"/>
        <v>7.733</v>
      </c>
      <c r="AS192" s="37">
        <f t="shared" si="73"/>
        <v>263.5837</v>
      </c>
      <c r="AT192" s="37">
        <f t="shared" si="73"/>
        <v>135.3066</v>
      </c>
      <c r="AU192" s="37">
        <f t="shared" si="73"/>
        <v>0.5961</v>
      </c>
      <c r="AV192" s="37">
        <f t="shared" si="73"/>
        <v>183.2398</v>
      </c>
      <c r="AW192" s="37">
        <f t="shared" si="73"/>
        <v>0.1222</v>
      </c>
      <c r="AX192" s="40">
        <f t="shared" si="73"/>
        <v>6128.9819</v>
      </c>
    </row>
    <row r="193" spans="2:50" ht="12">
      <c r="B193" s="24" t="s">
        <v>67</v>
      </c>
      <c r="C193" s="36">
        <f aca="true" t="shared" si="74" ref="C193:AX193">SUM(C85,C139)</f>
        <v>395.1947</v>
      </c>
      <c r="D193" s="37">
        <f t="shared" si="74"/>
        <v>14.9299</v>
      </c>
      <c r="E193" s="37">
        <f t="shared" si="74"/>
        <v>4782.3801</v>
      </c>
      <c r="F193" s="37">
        <f t="shared" si="74"/>
        <v>92.2728</v>
      </c>
      <c r="G193" s="37">
        <f t="shared" si="74"/>
        <v>0</v>
      </c>
      <c r="H193" s="37">
        <f t="shared" si="74"/>
        <v>22.6291</v>
      </c>
      <c r="I193" s="37">
        <f t="shared" si="74"/>
        <v>159.3584</v>
      </c>
      <c r="J193" s="37">
        <f t="shared" si="74"/>
        <v>32.5619</v>
      </c>
      <c r="K193" s="37">
        <f t="shared" si="74"/>
        <v>15.3991</v>
      </c>
      <c r="L193" s="37">
        <f t="shared" si="74"/>
        <v>3.7306</v>
      </c>
      <c r="M193" s="37">
        <f t="shared" si="74"/>
        <v>1304.8742</v>
      </c>
      <c r="N193" s="37">
        <f t="shared" si="74"/>
        <v>28.1581</v>
      </c>
      <c r="O193" s="38">
        <f t="shared" si="74"/>
        <v>270.4984</v>
      </c>
      <c r="P193" s="37">
        <f t="shared" si="74"/>
        <v>0</v>
      </c>
      <c r="Q193" s="37">
        <f t="shared" si="74"/>
        <v>179.3182</v>
      </c>
      <c r="R193" s="37">
        <f t="shared" si="74"/>
        <v>159.4641</v>
      </c>
      <c r="S193" s="37">
        <f t="shared" si="74"/>
        <v>226.1587</v>
      </c>
      <c r="T193" s="37">
        <f t="shared" si="74"/>
        <v>0</v>
      </c>
      <c r="U193" s="37">
        <f t="shared" si="74"/>
        <v>0</v>
      </c>
      <c r="V193" s="37">
        <f t="shared" si="74"/>
        <v>101.6131</v>
      </c>
      <c r="W193" s="37">
        <f t="shared" si="74"/>
        <v>0</v>
      </c>
      <c r="X193" s="37">
        <f t="shared" si="74"/>
        <v>0</v>
      </c>
      <c r="Y193" s="37">
        <f t="shared" si="74"/>
        <v>0</v>
      </c>
      <c r="Z193" s="39">
        <f t="shared" si="74"/>
        <v>0</v>
      </c>
      <c r="AA193" s="37">
        <f t="shared" si="74"/>
        <v>0</v>
      </c>
      <c r="AB193" s="37">
        <f t="shared" si="74"/>
        <v>0</v>
      </c>
      <c r="AC193" s="37">
        <f t="shared" si="74"/>
        <v>0</v>
      </c>
      <c r="AD193" s="37">
        <f t="shared" si="74"/>
        <v>0</v>
      </c>
      <c r="AE193" s="37">
        <f t="shared" si="74"/>
        <v>0</v>
      </c>
      <c r="AF193" s="37">
        <f t="shared" si="74"/>
        <v>0</v>
      </c>
      <c r="AG193" s="37">
        <f t="shared" si="74"/>
        <v>0</v>
      </c>
      <c r="AH193" s="37">
        <f t="shared" si="74"/>
        <v>474.7994</v>
      </c>
      <c r="AI193" s="37">
        <f t="shared" si="74"/>
        <v>187.269</v>
      </c>
      <c r="AJ193" s="37">
        <f t="shared" si="74"/>
        <v>352.0977</v>
      </c>
      <c r="AK193" s="37">
        <f t="shared" si="74"/>
        <v>259.5805</v>
      </c>
      <c r="AL193" s="39">
        <f t="shared" si="74"/>
        <v>0</v>
      </c>
      <c r="AM193" s="37">
        <f t="shared" si="74"/>
        <v>180.7382</v>
      </c>
      <c r="AN193" s="37">
        <f t="shared" si="74"/>
        <v>0</v>
      </c>
      <c r="AO193" s="37">
        <f t="shared" si="74"/>
        <v>0</v>
      </c>
      <c r="AP193" s="37">
        <f t="shared" si="74"/>
        <v>550.9973</v>
      </c>
      <c r="AQ193" s="37">
        <f t="shared" si="74"/>
        <v>40.1867</v>
      </c>
      <c r="AR193" s="37">
        <f t="shared" si="74"/>
        <v>0</v>
      </c>
      <c r="AS193" s="37">
        <f t="shared" si="74"/>
        <v>32.9854</v>
      </c>
      <c r="AT193" s="37">
        <f t="shared" si="74"/>
        <v>243.0765</v>
      </c>
      <c r="AU193" s="37">
        <f t="shared" si="74"/>
        <v>0</v>
      </c>
      <c r="AV193" s="37">
        <f t="shared" si="74"/>
        <v>244.8686</v>
      </c>
      <c r="AW193" s="37">
        <f t="shared" si="74"/>
        <v>0</v>
      </c>
      <c r="AX193" s="40">
        <f t="shared" si="74"/>
        <v>10355.140699999998</v>
      </c>
    </row>
    <row r="194" spans="2:50" ht="12">
      <c r="B194" s="24" t="s">
        <v>68</v>
      </c>
      <c r="C194" s="36">
        <f aca="true" t="shared" si="75" ref="C194:AX194">SUM(C86,C140)</f>
        <v>130.9757</v>
      </c>
      <c r="D194" s="37">
        <f t="shared" si="75"/>
        <v>17.6427</v>
      </c>
      <c r="E194" s="37">
        <f t="shared" si="75"/>
        <v>54.4849</v>
      </c>
      <c r="F194" s="37">
        <f t="shared" si="75"/>
        <v>47.8339</v>
      </c>
      <c r="G194" s="37">
        <f t="shared" si="75"/>
        <v>47.7922</v>
      </c>
      <c r="H194" s="37">
        <f t="shared" si="75"/>
        <v>0</v>
      </c>
      <c r="I194" s="37">
        <f t="shared" si="75"/>
        <v>57.634</v>
      </c>
      <c r="J194" s="37">
        <f t="shared" si="75"/>
        <v>0</v>
      </c>
      <c r="K194" s="37">
        <f t="shared" si="75"/>
        <v>0</v>
      </c>
      <c r="L194" s="37">
        <f t="shared" si="75"/>
        <v>0</v>
      </c>
      <c r="M194" s="37">
        <f t="shared" si="75"/>
        <v>189.0569</v>
      </c>
      <c r="N194" s="37">
        <f t="shared" si="75"/>
        <v>5.4148</v>
      </c>
      <c r="O194" s="38">
        <f t="shared" si="75"/>
        <v>200.7398</v>
      </c>
      <c r="P194" s="37">
        <f t="shared" si="75"/>
        <v>0</v>
      </c>
      <c r="Q194" s="37">
        <f t="shared" si="75"/>
        <v>59.0909</v>
      </c>
      <c r="R194" s="37">
        <f t="shared" si="75"/>
        <v>8.4225</v>
      </c>
      <c r="S194" s="37">
        <f t="shared" si="75"/>
        <v>0</v>
      </c>
      <c r="T194" s="37">
        <f t="shared" si="75"/>
        <v>0</v>
      </c>
      <c r="U194" s="37">
        <f t="shared" si="75"/>
        <v>0</v>
      </c>
      <c r="V194" s="37">
        <f t="shared" si="75"/>
        <v>6678.6791</v>
      </c>
      <c r="W194" s="37">
        <f t="shared" si="75"/>
        <v>0</v>
      </c>
      <c r="X194" s="37">
        <f t="shared" si="75"/>
        <v>0</v>
      </c>
      <c r="Y194" s="37">
        <f t="shared" si="75"/>
        <v>2703.346</v>
      </c>
      <c r="Z194" s="39">
        <f t="shared" si="75"/>
        <v>14288.7037</v>
      </c>
      <c r="AA194" s="37">
        <f t="shared" si="75"/>
        <v>0</v>
      </c>
      <c r="AB194" s="37">
        <f t="shared" si="75"/>
        <v>0</v>
      </c>
      <c r="AC194" s="37">
        <f t="shared" si="75"/>
        <v>0</v>
      </c>
      <c r="AD194" s="37">
        <f t="shared" si="75"/>
        <v>0</v>
      </c>
      <c r="AE194" s="37">
        <f t="shared" si="75"/>
        <v>0</v>
      </c>
      <c r="AF194" s="37">
        <f t="shared" si="75"/>
        <v>0</v>
      </c>
      <c r="AG194" s="37">
        <f t="shared" si="75"/>
        <v>0</v>
      </c>
      <c r="AH194" s="37">
        <f t="shared" si="75"/>
        <v>0</v>
      </c>
      <c r="AI194" s="37">
        <f t="shared" si="75"/>
        <v>0</v>
      </c>
      <c r="AJ194" s="37">
        <f t="shared" si="75"/>
        <v>35.8922</v>
      </c>
      <c r="AK194" s="37">
        <f t="shared" si="75"/>
        <v>59.5928</v>
      </c>
      <c r="AL194" s="39">
        <f t="shared" si="75"/>
        <v>6.5239</v>
      </c>
      <c r="AM194" s="37">
        <f t="shared" si="75"/>
        <v>26.2042</v>
      </c>
      <c r="AN194" s="37">
        <f t="shared" si="75"/>
        <v>0</v>
      </c>
      <c r="AO194" s="37">
        <f t="shared" si="75"/>
        <v>0</v>
      </c>
      <c r="AP194" s="37">
        <f t="shared" si="75"/>
        <v>68.6329</v>
      </c>
      <c r="AQ194" s="37">
        <f t="shared" si="75"/>
        <v>0</v>
      </c>
      <c r="AR194" s="37">
        <f t="shared" si="75"/>
        <v>0</v>
      </c>
      <c r="AS194" s="37">
        <f t="shared" si="75"/>
        <v>0</v>
      </c>
      <c r="AT194" s="37">
        <f t="shared" si="75"/>
        <v>16.6434</v>
      </c>
      <c r="AU194" s="37">
        <f t="shared" si="75"/>
        <v>0</v>
      </c>
      <c r="AV194" s="37">
        <f t="shared" si="75"/>
        <v>0</v>
      </c>
      <c r="AW194" s="37">
        <f t="shared" si="75"/>
        <v>0</v>
      </c>
      <c r="AX194" s="40">
        <f t="shared" si="75"/>
        <v>24703.306500000002</v>
      </c>
    </row>
    <row r="195" spans="2:50" ht="12">
      <c r="B195" s="24" t="s">
        <v>69</v>
      </c>
      <c r="C195" s="36">
        <f aca="true" t="shared" si="76" ref="C195:AX195">SUM(C87,C141)</f>
        <v>39.5633</v>
      </c>
      <c r="D195" s="37">
        <f t="shared" si="76"/>
        <v>11.0638</v>
      </c>
      <c r="E195" s="37">
        <f t="shared" si="76"/>
        <v>0</v>
      </c>
      <c r="F195" s="37">
        <f t="shared" si="76"/>
        <v>56.3378</v>
      </c>
      <c r="G195" s="37">
        <f t="shared" si="76"/>
        <v>0</v>
      </c>
      <c r="H195" s="37">
        <f t="shared" si="76"/>
        <v>0</v>
      </c>
      <c r="I195" s="37">
        <f t="shared" si="76"/>
        <v>0</v>
      </c>
      <c r="J195" s="37">
        <f t="shared" si="76"/>
        <v>0</v>
      </c>
      <c r="K195" s="37">
        <f t="shared" si="76"/>
        <v>8.5691</v>
      </c>
      <c r="L195" s="37">
        <f t="shared" si="76"/>
        <v>0</v>
      </c>
      <c r="M195" s="37">
        <f t="shared" si="76"/>
        <v>0</v>
      </c>
      <c r="N195" s="37">
        <f t="shared" si="76"/>
        <v>6.962</v>
      </c>
      <c r="O195" s="38">
        <f t="shared" si="76"/>
        <v>0</v>
      </c>
      <c r="P195" s="37">
        <f t="shared" si="76"/>
        <v>0</v>
      </c>
      <c r="Q195" s="37">
        <f t="shared" si="76"/>
        <v>3.1392</v>
      </c>
      <c r="R195" s="37">
        <f t="shared" si="76"/>
        <v>0</v>
      </c>
      <c r="S195" s="37">
        <f t="shared" si="76"/>
        <v>0</v>
      </c>
      <c r="T195" s="37">
        <f t="shared" si="76"/>
        <v>0</v>
      </c>
      <c r="U195" s="37">
        <f t="shared" si="76"/>
        <v>0</v>
      </c>
      <c r="V195" s="37">
        <f t="shared" si="76"/>
        <v>0</v>
      </c>
      <c r="W195" s="37">
        <f t="shared" si="76"/>
        <v>0</v>
      </c>
      <c r="X195" s="37">
        <f t="shared" si="76"/>
        <v>0</v>
      </c>
      <c r="Y195" s="37">
        <f t="shared" si="76"/>
        <v>0</v>
      </c>
      <c r="Z195" s="39">
        <f t="shared" si="76"/>
        <v>0</v>
      </c>
      <c r="AA195" s="37">
        <f t="shared" si="76"/>
        <v>0</v>
      </c>
      <c r="AB195" s="37">
        <f t="shared" si="76"/>
        <v>0</v>
      </c>
      <c r="AC195" s="37">
        <f t="shared" si="76"/>
        <v>0</v>
      </c>
      <c r="AD195" s="37">
        <f t="shared" si="76"/>
        <v>0</v>
      </c>
      <c r="AE195" s="37">
        <f t="shared" si="76"/>
        <v>0</v>
      </c>
      <c r="AF195" s="37">
        <f t="shared" si="76"/>
        <v>0</v>
      </c>
      <c r="AG195" s="37">
        <f t="shared" si="76"/>
        <v>0</v>
      </c>
      <c r="AH195" s="37">
        <f t="shared" si="76"/>
        <v>0</v>
      </c>
      <c r="AI195" s="37">
        <f t="shared" si="76"/>
        <v>0</v>
      </c>
      <c r="AJ195" s="37">
        <f t="shared" si="76"/>
        <v>0</v>
      </c>
      <c r="AK195" s="37">
        <f t="shared" si="76"/>
        <v>0</v>
      </c>
      <c r="AL195" s="39">
        <f t="shared" si="76"/>
        <v>0</v>
      </c>
      <c r="AM195" s="37">
        <f t="shared" si="76"/>
        <v>0</v>
      </c>
      <c r="AN195" s="37">
        <f t="shared" si="76"/>
        <v>0</v>
      </c>
      <c r="AO195" s="37">
        <f t="shared" si="76"/>
        <v>0</v>
      </c>
      <c r="AP195" s="37">
        <f t="shared" si="76"/>
        <v>0</v>
      </c>
      <c r="AQ195" s="37">
        <f t="shared" si="76"/>
        <v>64.9297</v>
      </c>
      <c r="AR195" s="37">
        <f t="shared" si="76"/>
        <v>0</v>
      </c>
      <c r="AS195" s="37">
        <f t="shared" si="76"/>
        <v>0</v>
      </c>
      <c r="AT195" s="37">
        <f t="shared" si="76"/>
        <v>0</v>
      </c>
      <c r="AU195" s="37">
        <f t="shared" si="76"/>
        <v>9.8491</v>
      </c>
      <c r="AV195" s="37">
        <f t="shared" si="76"/>
        <v>49.0618</v>
      </c>
      <c r="AW195" s="37">
        <f t="shared" si="76"/>
        <v>0</v>
      </c>
      <c r="AX195" s="40">
        <f t="shared" si="76"/>
        <v>249.47580000000002</v>
      </c>
    </row>
    <row r="196" spans="2:50" ht="12">
      <c r="B196" s="24" t="s">
        <v>70</v>
      </c>
      <c r="C196" s="36">
        <f aca="true" t="shared" si="77" ref="C196:AX196">SUM(C88,C142)</f>
        <v>40.2533</v>
      </c>
      <c r="D196" s="37">
        <f t="shared" si="77"/>
        <v>0</v>
      </c>
      <c r="E196" s="37">
        <f t="shared" si="77"/>
        <v>31.9116</v>
      </c>
      <c r="F196" s="37">
        <f t="shared" si="77"/>
        <v>26.4843</v>
      </c>
      <c r="G196" s="37">
        <f t="shared" si="77"/>
        <v>0</v>
      </c>
      <c r="H196" s="37">
        <f t="shared" si="77"/>
        <v>0</v>
      </c>
      <c r="I196" s="37">
        <f t="shared" si="77"/>
        <v>0</v>
      </c>
      <c r="J196" s="37">
        <f t="shared" si="77"/>
        <v>0</v>
      </c>
      <c r="K196" s="37">
        <f t="shared" si="77"/>
        <v>31.9116</v>
      </c>
      <c r="L196" s="37">
        <f t="shared" si="77"/>
        <v>0</v>
      </c>
      <c r="M196" s="37">
        <f t="shared" si="77"/>
        <v>15.9558</v>
      </c>
      <c r="N196" s="37">
        <f t="shared" si="77"/>
        <v>15.9558</v>
      </c>
      <c r="O196" s="38">
        <f t="shared" si="77"/>
        <v>0</v>
      </c>
      <c r="P196" s="37">
        <f t="shared" si="77"/>
        <v>0</v>
      </c>
      <c r="Q196" s="37">
        <f t="shared" si="77"/>
        <v>15.9558</v>
      </c>
      <c r="R196" s="37">
        <f t="shared" si="77"/>
        <v>0</v>
      </c>
      <c r="S196" s="37">
        <f t="shared" si="77"/>
        <v>0</v>
      </c>
      <c r="T196" s="37">
        <f t="shared" si="77"/>
        <v>0</v>
      </c>
      <c r="U196" s="37">
        <f t="shared" si="77"/>
        <v>0</v>
      </c>
      <c r="V196" s="37">
        <f t="shared" si="77"/>
        <v>23.6433</v>
      </c>
      <c r="W196" s="37">
        <f t="shared" si="77"/>
        <v>0</v>
      </c>
      <c r="X196" s="37">
        <f t="shared" si="77"/>
        <v>0</v>
      </c>
      <c r="Y196" s="37">
        <f t="shared" si="77"/>
        <v>0</v>
      </c>
      <c r="Z196" s="39">
        <f t="shared" si="77"/>
        <v>0</v>
      </c>
      <c r="AA196" s="37">
        <f t="shared" si="77"/>
        <v>0</v>
      </c>
      <c r="AB196" s="37">
        <f t="shared" si="77"/>
        <v>0</v>
      </c>
      <c r="AC196" s="37">
        <f t="shared" si="77"/>
        <v>0</v>
      </c>
      <c r="AD196" s="37">
        <f t="shared" si="77"/>
        <v>0</v>
      </c>
      <c r="AE196" s="37">
        <f t="shared" si="77"/>
        <v>0</v>
      </c>
      <c r="AF196" s="37">
        <f t="shared" si="77"/>
        <v>0</v>
      </c>
      <c r="AG196" s="37">
        <f t="shared" si="77"/>
        <v>0</v>
      </c>
      <c r="AH196" s="37">
        <f t="shared" si="77"/>
        <v>0</v>
      </c>
      <c r="AI196" s="37">
        <f t="shared" si="77"/>
        <v>13.2965</v>
      </c>
      <c r="AJ196" s="37">
        <f t="shared" si="77"/>
        <v>0</v>
      </c>
      <c r="AK196" s="37">
        <f t="shared" si="77"/>
        <v>0</v>
      </c>
      <c r="AL196" s="39">
        <f t="shared" si="77"/>
        <v>0</v>
      </c>
      <c r="AM196" s="37">
        <f t="shared" si="77"/>
        <v>0</v>
      </c>
      <c r="AN196" s="37">
        <f t="shared" si="77"/>
        <v>0</v>
      </c>
      <c r="AO196" s="37">
        <f t="shared" si="77"/>
        <v>0</v>
      </c>
      <c r="AP196" s="37">
        <f t="shared" si="77"/>
        <v>263.5421</v>
      </c>
      <c r="AQ196" s="37">
        <f t="shared" si="77"/>
        <v>0</v>
      </c>
      <c r="AR196" s="37">
        <f t="shared" si="77"/>
        <v>0</v>
      </c>
      <c r="AS196" s="37">
        <f t="shared" si="77"/>
        <v>0</v>
      </c>
      <c r="AT196" s="37">
        <f t="shared" si="77"/>
        <v>19.1648</v>
      </c>
      <c r="AU196" s="37">
        <f t="shared" si="77"/>
        <v>0</v>
      </c>
      <c r="AV196" s="37">
        <f t="shared" si="77"/>
        <v>47.8674</v>
      </c>
      <c r="AW196" s="37">
        <f t="shared" si="77"/>
        <v>0</v>
      </c>
      <c r="AX196" s="40">
        <f t="shared" si="77"/>
        <v>545.9423</v>
      </c>
    </row>
    <row r="197" spans="2:50" ht="12">
      <c r="B197" s="24" t="s">
        <v>71</v>
      </c>
      <c r="C197" s="36">
        <f aca="true" t="shared" si="78" ref="C197:AX197">SUM(C89,C143)</f>
        <v>361.0447</v>
      </c>
      <c r="D197" s="37">
        <f t="shared" si="78"/>
        <v>0</v>
      </c>
      <c r="E197" s="37">
        <f t="shared" si="78"/>
        <v>57.4014</v>
      </c>
      <c r="F197" s="37">
        <f t="shared" si="78"/>
        <v>704.8899</v>
      </c>
      <c r="G197" s="37">
        <f t="shared" si="78"/>
        <v>0</v>
      </c>
      <c r="H197" s="37">
        <f t="shared" si="78"/>
        <v>0</v>
      </c>
      <c r="I197" s="37">
        <f t="shared" si="78"/>
        <v>17.8568</v>
      </c>
      <c r="J197" s="37">
        <f t="shared" si="78"/>
        <v>177.3428</v>
      </c>
      <c r="K197" s="37">
        <f t="shared" si="78"/>
        <v>102.5526</v>
      </c>
      <c r="L197" s="37">
        <f t="shared" si="78"/>
        <v>82.6603</v>
      </c>
      <c r="M197" s="37">
        <f t="shared" si="78"/>
        <v>234.911</v>
      </c>
      <c r="N197" s="37">
        <f t="shared" si="78"/>
        <v>819.0613</v>
      </c>
      <c r="O197" s="38">
        <f t="shared" si="78"/>
        <v>58.3315</v>
      </c>
      <c r="P197" s="37">
        <f t="shared" si="78"/>
        <v>67.5544</v>
      </c>
      <c r="Q197" s="37">
        <f t="shared" si="78"/>
        <v>5.9483</v>
      </c>
      <c r="R197" s="37">
        <f t="shared" si="78"/>
        <v>0</v>
      </c>
      <c r="S197" s="37">
        <f t="shared" si="78"/>
        <v>0</v>
      </c>
      <c r="T197" s="37">
        <f t="shared" si="78"/>
        <v>0</v>
      </c>
      <c r="U197" s="37">
        <f t="shared" si="78"/>
        <v>0</v>
      </c>
      <c r="V197" s="37">
        <f t="shared" si="78"/>
        <v>9.8921</v>
      </c>
      <c r="W197" s="37">
        <f t="shared" si="78"/>
        <v>0</v>
      </c>
      <c r="X197" s="37">
        <f t="shared" si="78"/>
        <v>0</v>
      </c>
      <c r="Y197" s="37">
        <f t="shared" si="78"/>
        <v>0</v>
      </c>
      <c r="Z197" s="39">
        <f t="shared" si="78"/>
        <v>0</v>
      </c>
      <c r="AA197" s="37">
        <f t="shared" si="78"/>
        <v>0</v>
      </c>
      <c r="AB197" s="37">
        <f t="shared" si="78"/>
        <v>0</v>
      </c>
      <c r="AC197" s="37">
        <f t="shared" si="78"/>
        <v>0</v>
      </c>
      <c r="AD197" s="37">
        <f t="shared" si="78"/>
        <v>0</v>
      </c>
      <c r="AE197" s="37">
        <f t="shared" si="78"/>
        <v>0</v>
      </c>
      <c r="AF197" s="37">
        <f t="shared" si="78"/>
        <v>0</v>
      </c>
      <c r="AG197" s="37">
        <f t="shared" si="78"/>
        <v>0</v>
      </c>
      <c r="AH197" s="37">
        <f t="shared" si="78"/>
        <v>0</v>
      </c>
      <c r="AI197" s="37">
        <f t="shared" si="78"/>
        <v>0</v>
      </c>
      <c r="AJ197" s="37">
        <f t="shared" si="78"/>
        <v>190.8715</v>
      </c>
      <c r="AK197" s="37">
        <f t="shared" si="78"/>
        <v>40.1303</v>
      </c>
      <c r="AL197" s="39">
        <f t="shared" si="78"/>
        <v>0</v>
      </c>
      <c r="AM197" s="37">
        <f t="shared" si="78"/>
        <v>17.5015</v>
      </c>
      <c r="AN197" s="37">
        <f t="shared" si="78"/>
        <v>0</v>
      </c>
      <c r="AO197" s="37">
        <f t="shared" si="78"/>
        <v>0</v>
      </c>
      <c r="AP197" s="37">
        <f t="shared" si="78"/>
        <v>823.5242</v>
      </c>
      <c r="AQ197" s="37">
        <f t="shared" si="78"/>
        <v>358.4435</v>
      </c>
      <c r="AR197" s="37">
        <f t="shared" si="78"/>
        <v>0</v>
      </c>
      <c r="AS197" s="37">
        <f t="shared" si="78"/>
        <v>21.7344</v>
      </c>
      <c r="AT197" s="37">
        <f t="shared" si="78"/>
        <v>0</v>
      </c>
      <c r="AU197" s="37">
        <f t="shared" si="78"/>
        <v>24.5739</v>
      </c>
      <c r="AV197" s="37">
        <f t="shared" si="78"/>
        <v>25.1108</v>
      </c>
      <c r="AW197" s="37">
        <f t="shared" si="78"/>
        <v>0</v>
      </c>
      <c r="AX197" s="40">
        <f t="shared" si="78"/>
        <v>4201.337200000001</v>
      </c>
    </row>
    <row r="198" spans="2:50" ht="12">
      <c r="B198" s="24" t="s">
        <v>72</v>
      </c>
      <c r="C198" s="36">
        <f aca="true" t="shared" si="79" ref="C198:AX198">SUM(C90,C144)</f>
        <v>136.0702</v>
      </c>
      <c r="D198" s="37">
        <f t="shared" si="79"/>
        <v>0</v>
      </c>
      <c r="E198" s="37">
        <f t="shared" si="79"/>
        <v>50.1945</v>
      </c>
      <c r="F198" s="37">
        <f t="shared" si="79"/>
        <v>215.2139</v>
      </c>
      <c r="G198" s="37">
        <f t="shared" si="79"/>
        <v>0</v>
      </c>
      <c r="H198" s="37">
        <f t="shared" si="79"/>
        <v>50.0489</v>
      </c>
      <c r="I198" s="37">
        <f t="shared" si="79"/>
        <v>42.8864</v>
      </c>
      <c r="J198" s="37">
        <f t="shared" si="79"/>
        <v>113.0371</v>
      </c>
      <c r="K198" s="37">
        <f t="shared" si="79"/>
        <v>19.9235</v>
      </c>
      <c r="L198" s="37">
        <f t="shared" si="79"/>
        <v>471.6986</v>
      </c>
      <c r="M198" s="37">
        <f t="shared" si="79"/>
        <v>224.5464</v>
      </c>
      <c r="N198" s="37">
        <f t="shared" si="79"/>
        <v>166.1601</v>
      </c>
      <c r="O198" s="38">
        <f t="shared" si="79"/>
        <v>36.9065</v>
      </c>
      <c r="P198" s="37">
        <f t="shared" si="79"/>
        <v>360.9542</v>
      </c>
      <c r="Q198" s="37">
        <f t="shared" si="79"/>
        <v>10.9263</v>
      </c>
      <c r="R198" s="37">
        <f t="shared" si="79"/>
        <v>36.2107</v>
      </c>
      <c r="S198" s="37">
        <f t="shared" si="79"/>
        <v>0</v>
      </c>
      <c r="T198" s="37">
        <f t="shared" si="79"/>
        <v>0</v>
      </c>
      <c r="U198" s="37">
        <f t="shared" si="79"/>
        <v>0</v>
      </c>
      <c r="V198" s="37">
        <f t="shared" si="79"/>
        <v>18.926</v>
      </c>
      <c r="W198" s="37">
        <f t="shared" si="79"/>
        <v>0</v>
      </c>
      <c r="X198" s="37">
        <f t="shared" si="79"/>
        <v>36.1566</v>
      </c>
      <c r="Y198" s="37">
        <f t="shared" si="79"/>
        <v>46.7835</v>
      </c>
      <c r="Z198" s="39">
        <f t="shared" si="79"/>
        <v>0</v>
      </c>
      <c r="AA198" s="37">
        <f t="shared" si="79"/>
        <v>0</v>
      </c>
      <c r="AB198" s="37">
        <f t="shared" si="79"/>
        <v>0</v>
      </c>
      <c r="AC198" s="37">
        <f t="shared" si="79"/>
        <v>0</v>
      </c>
      <c r="AD198" s="37">
        <f t="shared" si="79"/>
        <v>0</v>
      </c>
      <c r="AE198" s="37">
        <f t="shared" si="79"/>
        <v>0</v>
      </c>
      <c r="AF198" s="37">
        <f t="shared" si="79"/>
        <v>0</v>
      </c>
      <c r="AG198" s="37">
        <f t="shared" si="79"/>
        <v>0</v>
      </c>
      <c r="AH198" s="37">
        <f t="shared" si="79"/>
        <v>0</v>
      </c>
      <c r="AI198" s="37">
        <f t="shared" si="79"/>
        <v>52.3079</v>
      </c>
      <c r="AJ198" s="37">
        <f t="shared" si="79"/>
        <v>18.4766</v>
      </c>
      <c r="AK198" s="37">
        <f t="shared" si="79"/>
        <v>0</v>
      </c>
      <c r="AL198" s="39">
        <f t="shared" si="79"/>
        <v>0</v>
      </c>
      <c r="AM198" s="37">
        <f t="shared" si="79"/>
        <v>0</v>
      </c>
      <c r="AN198" s="37">
        <f t="shared" si="79"/>
        <v>0</v>
      </c>
      <c r="AO198" s="37">
        <f t="shared" si="79"/>
        <v>0</v>
      </c>
      <c r="AP198" s="37">
        <f t="shared" si="79"/>
        <v>47.5011</v>
      </c>
      <c r="AQ198" s="37">
        <f t="shared" si="79"/>
        <v>115.8097</v>
      </c>
      <c r="AR198" s="37">
        <f t="shared" si="79"/>
        <v>0</v>
      </c>
      <c r="AS198" s="37">
        <f t="shared" si="79"/>
        <v>0</v>
      </c>
      <c r="AT198" s="37">
        <f t="shared" si="79"/>
        <v>0</v>
      </c>
      <c r="AU198" s="37">
        <f t="shared" si="79"/>
        <v>0</v>
      </c>
      <c r="AV198" s="37">
        <f t="shared" si="79"/>
        <v>0</v>
      </c>
      <c r="AW198" s="37">
        <f t="shared" si="79"/>
        <v>0</v>
      </c>
      <c r="AX198" s="40">
        <f t="shared" si="79"/>
        <v>2270.7387</v>
      </c>
    </row>
    <row r="199" spans="2:50" ht="12">
      <c r="B199" s="24" t="s">
        <v>73</v>
      </c>
      <c r="C199" s="36">
        <f aca="true" t="shared" si="80" ref="C199:AX199">SUM(C91,C145)</f>
        <v>0.7565</v>
      </c>
      <c r="D199" s="37">
        <f t="shared" si="80"/>
        <v>0</v>
      </c>
      <c r="E199" s="37">
        <f t="shared" si="80"/>
        <v>0</v>
      </c>
      <c r="F199" s="37">
        <f t="shared" si="80"/>
        <v>37.1794</v>
      </c>
      <c r="G199" s="37">
        <f t="shared" si="80"/>
        <v>0</v>
      </c>
      <c r="H199" s="37">
        <f t="shared" si="80"/>
        <v>0</v>
      </c>
      <c r="I199" s="37">
        <f t="shared" si="80"/>
        <v>0</v>
      </c>
      <c r="J199" s="37">
        <f t="shared" si="80"/>
        <v>0</v>
      </c>
      <c r="K199" s="37">
        <f t="shared" si="80"/>
        <v>0</v>
      </c>
      <c r="L199" s="37">
        <f t="shared" si="80"/>
        <v>0</v>
      </c>
      <c r="M199" s="37">
        <f t="shared" si="80"/>
        <v>70.3392</v>
      </c>
      <c r="N199" s="37">
        <f t="shared" si="80"/>
        <v>0</v>
      </c>
      <c r="O199" s="38">
        <f t="shared" si="80"/>
        <v>0</v>
      </c>
      <c r="P199" s="37">
        <f t="shared" si="80"/>
        <v>110.5622</v>
      </c>
      <c r="Q199" s="37">
        <f t="shared" si="80"/>
        <v>9.4039</v>
      </c>
      <c r="R199" s="37">
        <f t="shared" si="80"/>
        <v>0</v>
      </c>
      <c r="S199" s="37">
        <f t="shared" si="80"/>
        <v>0</v>
      </c>
      <c r="T199" s="37">
        <f t="shared" si="80"/>
        <v>0</v>
      </c>
      <c r="U199" s="37">
        <f t="shared" si="80"/>
        <v>0</v>
      </c>
      <c r="V199" s="37">
        <f t="shared" si="80"/>
        <v>0</v>
      </c>
      <c r="W199" s="37">
        <f t="shared" si="80"/>
        <v>0</v>
      </c>
      <c r="X199" s="37">
        <f t="shared" si="80"/>
        <v>0</v>
      </c>
      <c r="Y199" s="37">
        <f t="shared" si="80"/>
        <v>0</v>
      </c>
      <c r="Z199" s="39">
        <f t="shared" si="80"/>
        <v>0</v>
      </c>
      <c r="AA199" s="37">
        <f t="shared" si="80"/>
        <v>0</v>
      </c>
      <c r="AB199" s="37">
        <f t="shared" si="80"/>
        <v>0</v>
      </c>
      <c r="AC199" s="37">
        <f t="shared" si="80"/>
        <v>0</v>
      </c>
      <c r="AD199" s="37">
        <f t="shared" si="80"/>
        <v>0</v>
      </c>
      <c r="AE199" s="37">
        <f t="shared" si="80"/>
        <v>0</v>
      </c>
      <c r="AF199" s="37">
        <f t="shared" si="80"/>
        <v>0</v>
      </c>
      <c r="AG199" s="37">
        <f t="shared" si="80"/>
        <v>0</v>
      </c>
      <c r="AH199" s="37">
        <f t="shared" si="80"/>
        <v>0</v>
      </c>
      <c r="AI199" s="37">
        <f t="shared" si="80"/>
        <v>0</v>
      </c>
      <c r="AJ199" s="37">
        <f t="shared" si="80"/>
        <v>0</v>
      </c>
      <c r="AK199" s="37">
        <f t="shared" si="80"/>
        <v>0</v>
      </c>
      <c r="AL199" s="39">
        <f t="shared" si="80"/>
        <v>0</v>
      </c>
      <c r="AM199" s="37">
        <f t="shared" si="80"/>
        <v>0</v>
      </c>
      <c r="AN199" s="37">
        <f t="shared" si="80"/>
        <v>0</v>
      </c>
      <c r="AO199" s="37">
        <f t="shared" si="80"/>
        <v>0</v>
      </c>
      <c r="AP199" s="37">
        <f t="shared" si="80"/>
        <v>9.4039</v>
      </c>
      <c r="AQ199" s="37">
        <f t="shared" si="80"/>
        <v>0</v>
      </c>
      <c r="AR199" s="37">
        <f t="shared" si="80"/>
        <v>0</v>
      </c>
      <c r="AS199" s="37">
        <f t="shared" si="80"/>
        <v>0</v>
      </c>
      <c r="AT199" s="37">
        <f t="shared" si="80"/>
        <v>78.4862</v>
      </c>
      <c r="AU199" s="37">
        <f t="shared" si="80"/>
        <v>0</v>
      </c>
      <c r="AV199" s="37">
        <f t="shared" si="80"/>
        <v>0</v>
      </c>
      <c r="AW199" s="37">
        <f t="shared" si="80"/>
        <v>0</v>
      </c>
      <c r="AX199" s="40">
        <f t="shared" si="80"/>
        <v>316.1313</v>
      </c>
    </row>
    <row r="200" spans="2:50" ht="12">
      <c r="B200" s="27" t="s">
        <v>92</v>
      </c>
      <c r="C200" s="51">
        <f aca="true" t="shared" si="81" ref="C200:AX200">SUM(C92,C146)</f>
        <v>243.2386</v>
      </c>
      <c r="D200" s="52">
        <f t="shared" si="81"/>
        <v>11.8046</v>
      </c>
      <c r="E200" s="52">
        <f t="shared" si="81"/>
        <v>0</v>
      </c>
      <c r="F200" s="52">
        <f t="shared" si="81"/>
        <v>128.9574</v>
      </c>
      <c r="G200" s="52">
        <f t="shared" si="81"/>
        <v>0</v>
      </c>
      <c r="H200" s="52">
        <f t="shared" si="81"/>
        <v>52.9137</v>
      </c>
      <c r="I200" s="52">
        <f t="shared" si="81"/>
        <v>0</v>
      </c>
      <c r="J200" s="52">
        <f t="shared" si="81"/>
        <v>7.587</v>
      </c>
      <c r="K200" s="52">
        <f t="shared" si="81"/>
        <v>6.804</v>
      </c>
      <c r="L200" s="52">
        <f t="shared" si="81"/>
        <v>0</v>
      </c>
      <c r="M200" s="52">
        <f t="shared" si="81"/>
        <v>324.0314</v>
      </c>
      <c r="N200" s="52">
        <f t="shared" si="81"/>
        <v>84.8356</v>
      </c>
      <c r="O200" s="53">
        <f t="shared" si="81"/>
        <v>0</v>
      </c>
      <c r="P200" s="52">
        <f t="shared" si="81"/>
        <v>276.7449</v>
      </c>
      <c r="Q200" s="52">
        <f t="shared" si="81"/>
        <v>12.8523</v>
      </c>
      <c r="R200" s="52">
        <f t="shared" si="81"/>
        <v>0</v>
      </c>
      <c r="S200" s="52">
        <f t="shared" si="81"/>
        <v>0</v>
      </c>
      <c r="T200" s="52">
        <f t="shared" si="81"/>
        <v>0</v>
      </c>
      <c r="U200" s="52">
        <f t="shared" si="81"/>
        <v>0</v>
      </c>
      <c r="V200" s="52">
        <f t="shared" si="81"/>
        <v>0</v>
      </c>
      <c r="W200" s="52">
        <f t="shared" si="81"/>
        <v>0</v>
      </c>
      <c r="X200" s="52">
        <f t="shared" si="81"/>
        <v>0</v>
      </c>
      <c r="Y200" s="52">
        <f t="shared" si="81"/>
        <v>0</v>
      </c>
      <c r="Z200" s="54">
        <f t="shared" si="81"/>
        <v>0</v>
      </c>
      <c r="AA200" s="52">
        <f t="shared" si="81"/>
        <v>0</v>
      </c>
      <c r="AB200" s="52">
        <f t="shared" si="81"/>
        <v>0</v>
      </c>
      <c r="AC200" s="52">
        <f t="shared" si="81"/>
        <v>0</v>
      </c>
      <c r="AD200" s="52">
        <f t="shared" si="81"/>
        <v>0</v>
      </c>
      <c r="AE200" s="52">
        <f t="shared" si="81"/>
        <v>0</v>
      </c>
      <c r="AF200" s="52">
        <f t="shared" si="81"/>
        <v>0</v>
      </c>
      <c r="AG200" s="52">
        <f t="shared" si="81"/>
        <v>0</v>
      </c>
      <c r="AH200" s="52">
        <f t="shared" si="81"/>
        <v>0</v>
      </c>
      <c r="AI200" s="52">
        <f t="shared" si="81"/>
        <v>0</v>
      </c>
      <c r="AJ200" s="52">
        <f t="shared" si="81"/>
        <v>0</v>
      </c>
      <c r="AK200" s="52">
        <f t="shared" si="81"/>
        <v>0</v>
      </c>
      <c r="AL200" s="54">
        <f t="shared" si="81"/>
        <v>0</v>
      </c>
      <c r="AM200" s="52">
        <f t="shared" si="81"/>
        <v>16.554</v>
      </c>
      <c r="AN200" s="52">
        <f t="shared" si="81"/>
        <v>0</v>
      </c>
      <c r="AO200" s="52">
        <f t="shared" si="81"/>
        <v>0</v>
      </c>
      <c r="AP200" s="52">
        <f t="shared" si="81"/>
        <v>0</v>
      </c>
      <c r="AQ200" s="52">
        <f t="shared" si="81"/>
        <v>0</v>
      </c>
      <c r="AR200" s="52">
        <f t="shared" si="81"/>
        <v>0</v>
      </c>
      <c r="AS200" s="52">
        <f t="shared" si="81"/>
        <v>0</v>
      </c>
      <c r="AT200" s="52">
        <f t="shared" si="81"/>
        <v>0</v>
      </c>
      <c r="AU200" s="52">
        <f t="shared" si="81"/>
        <v>0</v>
      </c>
      <c r="AV200" s="52">
        <f t="shared" si="81"/>
        <v>14.8632</v>
      </c>
      <c r="AW200" s="52">
        <f t="shared" si="81"/>
        <v>0</v>
      </c>
      <c r="AX200" s="55">
        <f t="shared" si="81"/>
        <v>1181.1867</v>
      </c>
    </row>
    <row r="201" spans="2:50" ht="12">
      <c r="B201" s="24" t="s">
        <v>74</v>
      </c>
      <c r="C201" s="36">
        <f aca="true" t="shared" si="82" ref="C201:AX201">SUM(C93,C147)</f>
        <v>21.28</v>
      </c>
      <c r="D201" s="37">
        <f t="shared" si="82"/>
        <v>0</v>
      </c>
      <c r="E201" s="37">
        <f t="shared" si="82"/>
        <v>0</v>
      </c>
      <c r="F201" s="37">
        <f t="shared" si="82"/>
        <v>41.599</v>
      </c>
      <c r="G201" s="37">
        <f t="shared" si="82"/>
        <v>0</v>
      </c>
      <c r="H201" s="37">
        <f t="shared" si="82"/>
        <v>0</v>
      </c>
      <c r="I201" s="37">
        <f t="shared" si="82"/>
        <v>0</v>
      </c>
      <c r="J201" s="37">
        <f t="shared" si="82"/>
        <v>0</v>
      </c>
      <c r="K201" s="37">
        <f t="shared" si="82"/>
        <v>0</v>
      </c>
      <c r="L201" s="37">
        <f t="shared" si="82"/>
        <v>0</v>
      </c>
      <c r="M201" s="37">
        <f t="shared" si="82"/>
        <v>0</v>
      </c>
      <c r="N201" s="37">
        <f t="shared" si="82"/>
        <v>0</v>
      </c>
      <c r="O201" s="38">
        <f t="shared" si="82"/>
        <v>0</v>
      </c>
      <c r="P201" s="37">
        <f t="shared" si="82"/>
        <v>0</v>
      </c>
      <c r="Q201" s="37">
        <f t="shared" si="82"/>
        <v>0</v>
      </c>
      <c r="R201" s="37">
        <f t="shared" si="82"/>
        <v>0</v>
      </c>
      <c r="S201" s="37">
        <f t="shared" si="82"/>
        <v>0</v>
      </c>
      <c r="T201" s="37">
        <f t="shared" si="82"/>
        <v>0</v>
      </c>
      <c r="U201" s="37">
        <f t="shared" si="82"/>
        <v>0</v>
      </c>
      <c r="V201" s="37">
        <f t="shared" si="82"/>
        <v>0</v>
      </c>
      <c r="W201" s="37">
        <f t="shared" si="82"/>
        <v>0</v>
      </c>
      <c r="X201" s="37">
        <f t="shared" si="82"/>
        <v>0</v>
      </c>
      <c r="Y201" s="37">
        <f t="shared" si="82"/>
        <v>0</v>
      </c>
      <c r="Z201" s="39">
        <f t="shared" si="82"/>
        <v>0</v>
      </c>
      <c r="AA201" s="37">
        <f t="shared" si="82"/>
        <v>0</v>
      </c>
      <c r="AB201" s="37">
        <f t="shared" si="82"/>
        <v>0</v>
      </c>
      <c r="AC201" s="37">
        <f t="shared" si="82"/>
        <v>417.8513</v>
      </c>
      <c r="AD201" s="37">
        <f t="shared" si="82"/>
        <v>0</v>
      </c>
      <c r="AE201" s="37">
        <f t="shared" si="82"/>
        <v>0</v>
      </c>
      <c r="AF201" s="37">
        <f t="shared" si="82"/>
        <v>0</v>
      </c>
      <c r="AG201" s="37">
        <f t="shared" si="82"/>
        <v>0</v>
      </c>
      <c r="AH201" s="37">
        <f t="shared" si="82"/>
        <v>0</v>
      </c>
      <c r="AI201" s="37">
        <f t="shared" si="82"/>
        <v>0</v>
      </c>
      <c r="AJ201" s="37">
        <f t="shared" si="82"/>
        <v>0</v>
      </c>
      <c r="AK201" s="37">
        <f t="shared" si="82"/>
        <v>0</v>
      </c>
      <c r="AL201" s="39">
        <f t="shared" si="82"/>
        <v>0</v>
      </c>
      <c r="AM201" s="37">
        <f t="shared" si="82"/>
        <v>0</v>
      </c>
      <c r="AN201" s="37">
        <f t="shared" si="82"/>
        <v>0</v>
      </c>
      <c r="AO201" s="37">
        <f t="shared" si="82"/>
        <v>0</v>
      </c>
      <c r="AP201" s="37">
        <f t="shared" si="82"/>
        <v>0</v>
      </c>
      <c r="AQ201" s="37">
        <f t="shared" si="82"/>
        <v>0</v>
      </c>
      <c r="AR201" s="37">
        <f t="shared" si="82"/>
        <v>0</v>
      </c>
      <c r="AS201" s="37">
        <f t="shared" si="82"/>
        <v>0</v>
      </c>
      <c r="AT201" s="37">
        <f t="shared" si="82"/>
        <v>0</v>
      </c>
      <c r="AU201" s="37">
        <f t="shared" si="82"/>
        <v>0</v>
      </c>
      <c r="AV201" s="37">
        <f t="shared" si="82"/>
        <v>0</v>
      </c>
      <c r="AW201" s="37">
        <f t="shared" si="82"/>
        <v>0</v>
      </c>
      <c r="AX201" s="40">
        <f t="shared" si="82"/>
        <v>480.7303</v>
      </c>
    </row>
    <row r="202" spans="2:50" ht="12">
      <c r="B202" s="24" t="s">
        <v>75</v>
      </c>
      <c r="C202" s="36">
        <f aca="true" t="shared" si="83" ref="C202:AX202">SUM(C94,C148)</f>
        <v>0</v>
      </c>
      <c r="D202" s="37">
        <f t="shared" si="83"/>
        <v>0</v>
      </c>
      <c r="E202" s="37">
        <f t="shared" si="83"/>
        <v>0</v>
      </c>
      <c r="F202" s="37">
        <f t="shared" si="83"/>
        <v>0</v>
      </c>
      <c r="G202" s="37">
        <f t="shared" si="83"/>
        <v>0</v>
      </c>
      <c r="H202" s="37">
        <f t="shared" si="83"/>
        <v>0</v>
      </c>
      <c r="I202" s="37">
        <f t="shared" si="83"/>
        <v>0</v>
      </c>
      <c r="J202" s="37">
        <f t="shared" si="83"/>
        <v>13.678</v>
      </c>
      <c r="K202" s="37">
        <f t="shared" si="83"/>
        <v>19.2456</v>
      </c>
      <c r="L202" s="37">
        <f t="shared" si="83"/>
        <v>0</v>
      </c>
      <c r="M202" s="37">
        <f t="shared" si="83"/>
        <v>34.3639</v>
      </c>
      <c r="N202" s="37">
        <f t="shared" si="83"/>
        <v>13.7961</v>
      </c>
      <c r="O202" s="38">
        <f t="shared" si="83"/>
        <v>0</v>
      </c>
      <c r="P202" s="37">
        <f t="shared" si="83"/>
        <v>0</v>
      </c>
      <c r="Q202" s="37">
        <f t="shared" si="83"/>
        <v>41.3995</v>
      </c>
      <c r="R202" s="37">
        <f t="shared" si="83"/>
        <v>0</v>
      </c>
      <c r="S202" s="37">
        <f t="shared" si="83"/>
        <v>0</v>
      </c>
      <c r="T202" s="37">
        <f t="shared" si="83"/>
        <v>0</v>
      </c>
      <c r="U202" s="37">
        <f t="shared" si="83"/>
        <v>0</v>
      </c>
      <c r="V202" s="37">
        <f t="shared" si="83"/>
        <v>0</v>
      </c>
      <c r="W202" s="37">
        <f t="shared" si="83"/>
        <v>0</v>
      </c>
      <c r="X202" s="37">
        <f t="shared" si="83"/>
        <v>0</v>
      </c>
      <c r="Y202" s="37">
        <f t="shared" si="83"/>
        <v>0</v>
      </c>
      <c r="Z202" s="39">
        <f t="shared" si="83"/>
        <v>0</v>
      </c>
      <c r="AA202" s="37">
        <f t="shared" si="83"/>
        <v>0</v>
      </c>
      <c r="AB202" s="37">
        <f t="shared" si="83"/>
        <v>0</v>
      </c>
      <c r="AC202" s="37">
        <f t="shared" si="83"/>
        <v>0</v>
      </c>
      <c r="AD202" s="37">
        <f t="shared" si="83"/>
        <v>0</v>
      </c>
      <c r="AE202" s="37">
        <f t="shared" si="83"/>
        <v>0</v>
      </c>
      <c r="AF202" s="37">
        <f t="shared" si="83"/>
        <v>0</v>
      </c>
      <c r="AG202" s="37">
        <f t="shared" si="83"/>
        <v>0</v>
      </c>
      <c r="AH202" s="37">
        <f t="shared" si="83"/>
        <v>0</v>
      </c>
      <c r="AI202" s="37">
        <f t="shared" si="83"/>
        <v>0</v>
      </c>
      <c r="AJ202" s="37">
        <f t="shared" si="83"/>
        <v>0</v>
      </c>
      <c r="AK202" s="37">
        <f t="shared" si="83"/>
        <v>0</v>
      </c>
      <c r="AL202" s="39">
        <f t="shared" si="83"/>
        <v>0</v>
      </c>
      <c r="AM202" s="37">
        <f t="shared" si="83"/>
        <v>4.4583</v>
      </c>
      <c r="AN202" s="37">
        <f t="shared" si="83"/>
        <v>0</v>
      </c>
      <c r="AO202" s="37">
        <f t="shared" si="83"/>
        <v>0</v>
      </c>
      <c r="AP202" s="37">
        <f t="shared" si="83"/>
        <v>0</v>
      </c>
      <c r="AQ202" s="37">
        <f t="shared" si="83"/>
        <v>0</v>
      </c>
      <c r="AR202" s="37">
        <f t="shared" si="83"/>
        <v>0</v>
      </c>
      <c r="AS202" s="37">
        <f t="shared" si="83"/>
        <v>0</v>
      </c>
      <c r="AT202" s="37">
        <f t="shared" si="83"/>
        <v>0</v>
      </c>
      <c r="AU202" s="37">
        <f t="shared" si="83"/>
        <v>0</v>
      </c>
      <c r="AV202" s="37">
        <f t="shared" si="83"/>
        <v>0</v>
      </c>
      <c r="AW202" s="37">
        <f t="shared" si="83"/>
        <v>0</v>
      </c>
      <c r="AX202" s="40">
        <f t="shared" si="83"/>
        <v>126.94139999999999</v>
      </c>
    </row>
    <row r="203" spans="2:50" ht="12">
      <c r="B203" s="24" t="s">
        <v>76</v>
      </c>
      <c r="C203" s="36">
        <f aca="true" t="shared" si="84" ref="C203:AX203">SUM(C95,C149)</f>
        <v>72.7743</v>
      </c>
      <c r="D203" s="37">
        <f t="shared" si="84"/>
        <v>4.8985</v>
      </c>
      <c r="E203" s="37">
        <f t="shared" si="84"/>
        <v>64.0612</v>
      </c>
      <c r="F203" s="37">
        <f t="shared" si="84"/>
        <v>46.7772</v>
      </c>
      <c r="G203" s="37">
        <f t="shared" si="84"/>
        <v>0</v>
      </c>
      <c r="H203" s="37">
        <f t="shared" si="84"/>
        <v>61.5349</v>
      </c>
      <c r="I203" s="37">
        <f t="shared" si="84"/>
        <v>24.8075</v>
      </c>
      <c r="J203" s="37">
        <f t="shared" si="84"/>
        <v>91.0338</v>
      </c>
      <c r="K203" s="37">
        <f t="shared" si="84"/>
        <v>61.1912</v>
      </c>
      <c r="L203" s="37">
        <f t="shared" si="84"/>
        <v>16.6995</v>
      </c>
      <c r="M203" s="37">
        <f t="shared" si="84"/>
        <v>179.6529</v>
      </c>
      <c r="N203" s="37">
        <f t="shared" si="84"/>
        <v>606.2017</v>
      </c>
      <c r="O203" s="38">
        <f t="shared" si="84"/>
        <v>0</v>
      </c>
      <c r="P203" s="37">
        <f t="shared" si="84"/>
        <v>326.9124</v>
      </c>
      <c r="Q203" s="37">
        <f t="shared" si="84"/>
        <v>23.5365</v>
      </c>
      <c r="R203" s="37">
        <f t="shared" si="84"/>
        <v>91.4864</v>
      </c>
      <c r="S203" s="37">
        <f t="shared" si="84"/>
        <v>0</v>
      </c>
      <c r="T203" s="37">
        <f t="shared" si="84"/>
        <v>0</v>
      </c>
      <c r="U203" s="37">
        <f t="shared" si="84"/>
        <v>0</v>
      </c>
      <c r="V203" s="37">
        <f t="shared" si="84"/>
        <v>0</v>
      </c>
      <c r="W203" s="37">
        <f t="shared" si="84"/>
        <v>32.1676</v>
      </c>
      <c r="X203" s="37">
        <f t="shared" si="84"/>
        <v>63.2333</v>
      </c>
      <c r="Y203" s="37">
        <f t="shared" si="84"/>
        <v>54.4461</v>
      </c>
      <c r="Z203" s="39">
        <f t="shared" si="84"/>
        <v>0</v>
      </c>
      <c r="AA203" s="37">
        <f t="shared" si="84"/>
        <v>0</v>
      </c>
      <c r="AB203" s="37">
        <f t="shared" si="84"/>
        <v>4.8005</v>
      </c>
      <c r="AC203" s="37">
        <f t="shared" si="84"/>
        <v>0</v>
      </c>
      <c r="AD203" s="37">
        <f t="shared" si="84"/>
        <v>0</v>
      </c>
      <c r="AE203" s="37">
        <f t="shared" si="84"/>
        <v>0</v>
      </c>
      <c r="AF203" s="37">
        <f t="shared" si="84"/>
        <v>0</v>
      </c>
      <c r="AG203" s="37">
        <f t="shared" si="84"/>
        <v>0</v>
      </c>
      <c r="AH203" s="37">
        <f t="shared" si="84"/>
        <v>0</v>
      </c>
      <c r="AI203" s="37">
        <f t="shared" si="84"/>
        <v>0</v>
      </c>
      <c r="AJ203" s="37">
        <f t="shared" si="84"/>
        <v>0</v>
      </c>
      <c r="AK203" s="37">
        <f t="shared" si="84"/>
        <v>11.0217</v>
      </c>
      <c r="AL203" s="39">
        <f t="shared" si="84"/>
        <v>0</v>
      </c>
      <c r="AM203" s="37">
        <f t="shared" si="84"/>
        <v>0</v>
      </c>
      <c r="AN203" s="37">
        <f t="shared" si="84"/>
        <v>0</v>
      </c>
      <c r="AO203" s="37">
        <f t="shared" si="84"/>
        <v>0</v>
      </c>
      <c r="AP203" s="37">
        <f t="shared" si="84"/>
        <v>161.6548</v>
      </c>
      <c r="AQ203" s="37">
        <f t="shared" si="84"/>
        <v>2.2043</v>
      </c>
      <c r="AR203" s="37">
        <f t="shared" si="84"/>
        <v>55.0231</v>
      </c>
      <c r="AS203" s="37">
        <f t="shared" si="84"/>
        <v>4.4532</v>
      </c>
      <c r="AT203" s="37">
        <f t="shared" si="84"/>
        <v>0</v>
      </c>
      <c r="AU203" s="37">
        <f t="shared" si="84"/>
        <v>26.7192</v>
      </c>
      <c r="AV203" s="37">
        <f t="shared" si="84"/>
        <v>0</v>
      </c>
      <c r="AW203" s="37">
        <f t="shared" si="84"/>
        <v>0</v>
      </c>
      <c r="AX203" s="40">
        <f t="shared" si="84"/>
        <v>2087.2918</v>
      </c>
    </row>
    <row r="204" spans="2:50" ht="12">
      <c r="B204" s="24" t="s">
        <v>77</v>
      </c>
      <c r="C204" s="36">
        <f aca="true" t="shared" si="85" ref="C204:AX204">SUM(C96,C150)</f>
        <v>132.0903</v>
      </c>
      <c r="D204" s="37">
        <f t="shared" si="85"/>
        <v>7.5063</v>
      </c>
      <c r="E204" s="37">
        <f t="shared" si="85"/>
        <v>0</v>
      </c>
      <c r="F204" s="37">
        <f t="shared" si="85"/>
        <v>135.5215</v>
      </c>
      <c r="G204" s="37">
        <f t="shared" si="85"/>
        <v>0</v>
      </c>
      <c r="H204" s="37">
        <f t="shared" si="85"/>
        <v>0</v>
      </c>
      <c r="I204" s="37">
        <f t="shared" si="85"/>
        <v>0</v>
      </c>
      <c r="J204" s="37">
        <f t="shared" si="85"/>
        <v>207.7228</v>
      </c>
      <c r="K204" s="37">
        <f t="shared" si="85"/>
        <v>143.1441</v>
      </c>
      <c r="L204" s="37">
        <f t="shared" si="85"/>
        <v>26.8155</v>
      </c>
      <c r="M204" s="37">
        <f t="shared" si="85"/>
        <v>511.2294</v>
      </c>
      <c r="N204" s="37">
        <f t="shared" si="85"/>
        <v>285.0268</v>
      </c>
      <c r="O204" s="38">
        <f t="shared" si="85"/>
        <v>45.3222</v>
      </c>
      <c r="P204" s="37">
        <f t="shared" si="85"/>
        <v>148.0773</v>
      </c>
      <c r="Q204" s="37">
        <f t="shared" si="85"/>
        <v>140.6141</v>
      </c>
      <c r="R204" s="37">
        <f t="shared" si="85"/>
        <v>0</v>
      </c>
      <c r="S204" s="37">
        <f t="shared" si="85"/>
        <v>6.0566</v>
      </c>
      <c r="T204" s="37">
        <f t="shared" si="85"/>
        <v>50.2413</v>
      </c>
      <c r="U204" s="37">
        <f t="shared" si="85"/>
        <v>0</v>
      </c>
      <c r="V204" s="37">
        <f t="shared" si="85"/>
        <v>0</v>
      </c>
      <c r="W204" s="37">
        <f t="shared" si="85"/>
        <v>0</v>
      </c>
      <c r="X204" s="37">
        <f t="shared" si="85"/>
        <v>285.1935</v>
      </c>
      <c r="Y204" s="37">
        <f t="shared" si="85"/>
        <v>402.0632</v>
      </c>
      <c r="Z204" s="39">
        <f t="shared" si="85"/>
        <v>0</v>
      </c>
      <c r="AA204" s="37">
        <f t="shared" si="85"/>
        <v>0</v>
      </c>
      <c r="AB204" s="37">
        <f t="shared" si="85"/>
        <v>9.9658</v>
      </c>
      <c r="AC204" s="37">
        <f t="shared" si="85"/>
        <v>37.8833</v>
      </c>
      <c r="AD204" s="37">
        <f t="shared" si="85"/>
        <v>0</v>
      </c>
      <c r="AE204" s="37">
        <f t="shared" si="85"/>
        <v>0</v>
      </c>
      <c r="AF204" s="37">
        <f t="shared" si="85"/>
        <v>0</v>
      </c>
      <c r="AG204" s="37">
        <f t="shared" si="85"/>
        <v>0</v>
      </c>
      <c r="AH204" s="37">
        <f t="shared" si="85"/>
        <v>0</v>
      </c>
      <c r="AI204" s="37">
        <f t="shared" si="85"/>
        <v>0</v>
      </c>
      <c r="AJ204" s="37">
        <f t="shared" si="85"/>
        <v>4.3673</v>
      </c>
      <c r="AK204" s="37">
        <f t="shared" si="85"/>
        <v>0</v>
      </c>
      <c r="AL204" s="39">
        <f t="shared" si="85"/>
        <v>0</v>
      </c>
      <c r="AM204" s="37">
        <f t="shared" si="85"/>
        <v>0</v>
      </c>
      <c r="AN204" s="37">
        <f t="shared" si="85"/>
        <v>0</v>
      </c>
      <c r="AO204" s="37">
        <f t="shared" si="85"/>
        <v>0</v>
      </c>
      <c r="AP204" s="37">
        <f t="shared" si="85"/>
        <v>64.1761</v>
      </c>
      <c r="AQ204" s="37">
        <f t="shared" si="85"/>
        <v>196.9459</v>
      </c>
      <c r="AR204" s="37">
        <f t="shared" si="85"/>
        <v>381.8338</v>
      </c>
      <c r="AS204" s="37">
        <f t="shared" si="85"/>
        <v>0</v>
      </c>
      <c r="AT204" s="37">
        <f t="shared" si="85"/>
        <v>0</v>
      </c>
      <c r="AU204" s="37">
        <f t="shared" si="85"/>
        <v>0</v>
      </c>
      <c r="AV204" s="37">
        <f t="shared" si="85"/>
        <v>0</v>
      </c>
      <c r="AW204" s="37">
        <f t="shared" si="85"/>
        <v>0</v>
      </c>
      <c r="AX204" s="40">
        <f t="shared" si="85"/>
        <v>3221.7971</v>
      </c>
    </row>
    <row r="205" spans="2:50" ht="12">
      <c r="B205" s="24" t="s">
        <v>78</v>
      </c>
      <c r="C205" s="36">
        <f aca="true" t="shared" si="86" ref="C205:AX205">SUM(C97,C151)</f>
        <v>95.8245</v>
      </c>
      <c r="D205" s="37">
        <f t="shared" si="86"/>
        <v>0</v>
      </c>
      <c r="E205" s="37">
        <f t="shared" si="86"/>
        <v>76.3312</v>
      </c>
      <c r="F205" s="37">
        <f t="shared" si="86"/>
        <v>204.6285</v>
      </c>
      <c r="G205" s="37">
        <f t="shared" si="86"/>
        <v>0</v>
      </c>
      <c r="H205" s="37">
        <f t="shared" si="86"/>
        <v>72.8603</v>
      </c>
      <c r="I205" s="37">
        <f t="shared" si="86"/>
        <v>381.8444</v>
      </c>
      <c r="J205" s="37">
        <f t="shared" si="86"/>
        <v>75.6002</v>
      </c>
      <c r="K205" s="37">
        <f t="shared" si="86"/>
        <v>105.4487</v>
      </c>
      <c r="L205" s="37">
        <f t="shared" si="86"/>
        <v>62.3785</v>
      </c>
      <c r="M205" s="37">
        <f t="shared" si="86"/>
        <v>3406.0575</v>
      </c>
      <c r="N205" s="37">
        <f t="shared" si="86"/>
        <v>199.5553</v>
      </c>
      <c r="O205" s="38">
        <f t="shared" si="86"/>
        <v>1196.7978</v>
      </c>
      <c r="P205" s="37">
        <f t="shared" si="86"/>
        <v>105.1433</v>
      </c>
      <c r="Q205" s="37">
        <f t="shared" si="86"/>
        <v>109.3801</v>
      </c>
      <c r="R205" s="37">
        <f t="shared" si="86"/>
        <v>215.726</v>
      </c>
      <c r="S205" s="37">
        <f t="shared" si="86"/>
        <v>15.2376</v>
      </c>
      <c r="T205" s="37">
        <f t="shared" si="86"/>
        <v>99.4681</v>
      </c>
      <c r="U205" s="37">
        <f t="shared" si="86"/>
        <v>27.4276</v>
      </c>
      <c r="V205" s="37">
        <f t="shared" si="86"/>
        <v>217.8867</v>
      </c>
      <c r="W205" s="37">
        <f t="shared" si="86"/>
        <v>0</v>
      </c>
      <c r="X205" s="37">
        <f t="shared" si="86"/>
        <v>837.6561</v>
      </c>
      <c r="Y205" s="37">
        <f t="shared" si="86"/>
        <v>110.4881</v>
      </c>
      <c r="Z205" s="39">
        <f t="shared" si="86"/>
        <v>103.6106</v>
      </c>
      <c r="AA205" s="37">
        <f t="shared" si="86"/>
        <v>3</v>
      </c>
      <c r="AB205" s="37">
        <f t="shared" si="86"/>
        <v>0</v>
      </c>
      <c r="AC205" s="37">
        <f t="shared" si="86"/>
        <v>25.2684</v>
      </c>
      <c r="AD205" s="37">
        <f t="shared" si="86"/>
        <v>16.0647</v>
      </c>
      <c r="AE205" s="37">
        <f t="shared" si="86"/>
        <v>0</v>
      </c>
      <c r="AF205" s="37">
        <f t="shared" si="86"/>
        <v>0</v>
      </c>
      <c r="AG205" s="37">
        <f t="shared" si="86"/>
        <v>4</v>
      </c>
      <c r="AH205" s="37">
        <f t="shared" si="86"/>
        <v>0</v>
      </c>
      <c r="AI205" s="37">
        <f t="shared" si="86"/>
        <v>0</v>
      </c>
      <c r="AJ205" s="37">
        <f t="shared" si="86"/>
        <v>2.375</v>
      </c>
      <c r="AK205" s="37">
        <f t="shared" si="86"/>
        <v>0</v>
      </c>
      <c r="AL205" s="39">
        <f t="shared" si="86"/>
        <v>0</v>
      </c>
      <c r="AM205" s="37">
        <f t="shared" si="86"/>
        <v>4.6853</v>
      </c>
      <c r="AN205" s="37">
        <f t="shared" si="86"/>
        <v>0</v>
      </c>
      <c r="AO205" s="37">
        <f t="shared" si="86"/>
        <v>10</v>
      </c>
      <c r="AP205" s="37">
        <f t="shared" si="86"/>
        <v>0</v>
      </c>
      <c r="AQ205" s="37">
        <f t="shared" si="86"/>
        <v>0</v>
      </c>
      <c r="AR205" s="37">
        <f t="shared" si="86"/>
        <v>0</v>
      </c>
      <c r="AS205" s="37">
        <f t="shared" si="86"/>
        <v>3</v>
      </c>
      <c r="AT205" s="37">
        <f t="shared" si="86"/>
        <v>0</v>
      </c>
      <c r="AU205" s="37">
        <f t="shared" si="86"/>
        <v>14.6098</v>
      </c>
      <c r="AV205" s="37">
        <f t="shared" si="86"/>
        <v>18.0065</v>
      </c>
      <c r="AW205" s="37">
        <f t="shared" si="86"/>
        <v>0</v>
      </c>
      <c r="AX205" s="40">
        <f t="shared" si="86"/>
        <v>7820.3608</v>
      </c>
    </row>
    <row r="206" spans="2:50" ht="12">
      <c r="B206" s="24" t="s">
        <v>79</v>
      </c>
      <c r="C206" s="36">
        <f aca="true" t="shared" si="87" ref="C206:AX206">SUM(C98,C152)</f>
        <v>142.1576</v>
      </c>
      <c r="D206" s="37">
        <f t="shared" si="87"/>
        <v>0</v>
      </c>
      <c r="E206" s="37">
        <f t="shared" si="87"/>
        <v>115.6126</v>
      </c>
      <c r="F206" s="37">
        <f t="shared" si="87"/>
        <v>15.7219</v>
      </c>
      <c r="G206" s="37">
        <f t="shared" si="87"/>
        <v>0</v>
      </c>
      <c r="H206" s="37">
        <f t="shared" si="87"/>
        <v>0</v>
      </c>
      <c r="I206" s="37">
        <f t="shared" si="87"/>
        <v>0</v>
      </c>
      <c r="J206" s="37">
        <f t="shared" si="87"/>
        <v>15.8926</v>
      </c>
      <c r="K206" s="37">
        <f t="shared" si="87"/>
        <v>196.1695</v>
      </c>
      <c r="L206" s="37">
        <f t="shared" si="87"/>
        <v>0</v>
      </c>
      <c r="M206" s="37">
        <f t="shared" si="87"/>
        <v>17.3953</v>
      </c>
      <c r="N206" s="37">
        <f t="shared" si="87"/>
        <v>0</v>
      </c>
      <c r="O206" s="38">
        <f t="shared" si="87"/>
        <v>0</v>
      </c>
      <c r="P206" s="37">
        <f t="shared" si="87"/>
        <v>15.7463</v>
      </c>
      <c r="Q206" s="37">
        <f t="shared" si="87"/>
        <v>0</v>
      </c>
      <c r="R206" s="37">
        <f t="shared" si="87"/>
        <v>0</v>
      </c>
      <c r="S206" s="37">
        <f t="shared" si="87"/>
        <v>0</v>
      </c>
      <c r="T206" s="37">
        <f t="shared" si="87"/>
        <v>0</v>
      </c>
      <c r="U206" s="37">
        <f t="shared" si="87"/>
        <v>0</v>
      </c>
      <c r="V206" s="37">
        <f t="shared" si="87"/>
        <v>0</v>
      </c>
      <c r="W206" s="37">
        <f t="shared" si="87"/>
        <v>0</v>
      </c>
      <c r="X206" s="37">
        <f t="shared" si="87"/>
        <v>0</v>
      </c>
      <c r="Y206" s="37">
        <f t="shared" si="87"/>
        <v>0</v>
      </c>
      <c r="Z206" s="39">
        <f t="shared" si="87"/>
        <v>0</v>
      </c>
      <c r="AA206" s="37">
        <f t="shared" si="87"/>
        <v>0</v>
      </c>
      <c r="AB206" s="37">
        <f t="shared" si="87"/>
        <v>0</v>
      </c>
      <c r="AC206" s="37">
        <f t="shared" si="87"/>
        <v>0</v>
      </c>
      <c r="AD206" s="37">
        <f t="shared" si="87"/>
        <v>0</v>
      </c>
      <c r="AE206" s="37">
        <f t="shared" si="87"/>
        <v>0</v>
      </c>
      <c r="AF206" s="37">
        <f t="shared" si="87"/>
        <v>0</v>
      </c>
      <c r="AG206" s="37">
        <f t="shared" si="87"/>
        <v>0</v>
      </c>
      <c r="AH206" s="37">
        <f t="shared" si="87"/>
        <v>0</v>
      </c>
      <c r="AI206" s="37">
        <f t="shared" si="87"/>
        <v>0</v>
      </c>
      <c r="AJ206" s="37">
        <f t="shared" si="87"/>
        <v>0</v>
      </c>
      <c r="AK206" s="37">
        <f t="shared" si="87"/>
        <v>0</v>
      </c>
      <c r="AL206" s="39">
        <f t="shared" si="87"/>
        <v>0</v>
      </c>
      <c r="AM206" s="37">
        <f t="shared" si="87"/>
        <v>0</v>
      </c>
      <c r="AN206" s="37">
        <f t="shared" si="87"/>
        <v>0</v>
      </c>
      <c r="AO206" s="37">
        <f t="shared" si="87"/>
        <v>0</v>
      </c>
      <c r="AP206" s="37">
        <f t="shared" si="87"/>
        <v>38.8198</v>
      </c>
      <c r="AQ206" s="37">
        <f t="shared" si="87"/>
        <v>0</v>
      </c>
      <c r="AR206" s="37">
        <f t="shared" si="87"/>
        <v>0</v>
      </c>
      <c r="AS206" s="37">
        <f t="shared" si="87"/>
        <v>0</v>
      </c>
      <c r="AT206" s="37">
        <f t="shared" si="87"/>
        <v>0</v>
      </c>
      <c r="AU206" s="37">
        <f t="shared" si="87"/>
        <v>0</v>
      </c>
      <c r="AV206" s="37">
        <f t="shared" si="87"/>
        <v>27.4256</v>
      </c>
      <c r="AW206" s="37">
        <f t="shared" si="87"/>
        <v>0</v>
      </c>
      <c r="AX206" s="40">
        <f t="shared" si="87"/>
        <v>584.9412000000001</v>
      </c>
    </row>
    <row r="207" spans="2:50" ht="12">
      <c r="B207" s="24" t="s">
        <v>80</v>
      </c>
      <c r="C207" s="36">
        <f aca="true" t="shared" si="88" ref="C207:AX207">SUM(C99,C153)</f>
        <v>0</v>
      </c>
      <c r="D207" s="37">
        <f t="shared" si="88"/>
        <v>0</v>
      </c>
      <c r="E207" s="37">
        <f t="shared" si="88"/>
        <v>0</v>
      </c>
      <c r="F207" s="37">
        <f t="shared" si="88"/>
        <v>38.5746</v>
      </c>
      <c r="G207" s="37">
        <f t="shared" si="88"/>
        <v>0</v>
      </c>
      <c r="H207" s="37">
        <f t="shared" si="88"/>
        <v>10</v>
      </c>
      <c r="I207" s="37">
        <f t="shared" si="88"/>
        <v>5</v>
      </c>
      <c r="J207" s="37">
        <f t="shared" si="88"/>
        <v>15</v>
      </c>
      <c r="K207" s="37">
        <f t="shared" si="88"/>
        <v>5</v>
      </c>
      <c r="L207" s="37">
        <f t="shared" si="88"/>
        <v>5</v>
      </c>
      <c r="M207" s="37">
        <f t="shared" si="88"/>
        <v>88.8292</v>
      </c>
      <c r="N207" s="37">
        <f t="shared" si="88"/>
        <v>65.3659</v>
      </c>
      <c r="O207" s="38">
        <f t="shared" si="88"/>
        <v>0</v>
      </c>
      <c r="P207" s="37">
        <f t="shared" si="88"/>
        <v>82.3404</v>
      </c>
      <c r="Q207" s="37">
        <f t="shared" si="88"/>
        <v>2194.0276</v>
      </c>
      <c r="R207" s="37">
        <f t="shared" si="88"/>
        <v>5</v>
      </c>
      <c r="S207" s="37">
        <f t="shared" si="88"/>
        <v>0</v>
      </c>
      <c r="T207" s="37">
        <f t="shared" si="88"/>
        <v>0</v>
      </c>
      <c r="U207" s="37">
        <f t="shared" si="88"/>
        <v>0</v>
      </c>
      <c r="V207" s="37">
        <f t="shared" si="88"/>
        <v>0</v>
      </c>
      <c r="W207" s="37">
        <f t="shared" si="88"/>
        <v>0</v>
      </c>
      <c r="X207" s="37">
        <f t="shared" si="88"/>
        <v>2204.0276</v>
      </c>
      <c r="Y207" s="37">
        <f t="shared" si="88"/>
        <v>0</v>
      </c>
      <c r="Z207" s="39">
        <f t="shared" si="88"/>
        <v>0</v>
      </c>
      <c r="AA207" s="37">
        <f t="shared" si="88"/>
        <v>0</v>
      </c>
      <c r="AB207" s="37">
        <f t="shared" si="88"/>
        <v>0</v>
      </c>
      <c r="AC207" s="37">
        <f t="shared" si="88"/>
        <v>0</v>
      </c>
      <c r="AD207" s="37">
        <f t="shared" si="88"/>
        <v>0</v>
      </c>
      <c r="AE207" s="37">
        <f t="shared" si="88"/>
        <v>0</v>
      </c>
      <c r="AF207" s="37">
        <f t="shared" si="88"/>
        <v>0</v>
      </c>
      <c r="AG207" s="37">
        <f t="shared" si="88"/>
        <v>0</v>
      </c>
      <c r="AH207" s="37">
        <f t="shared" si="88"/>
        <v>0</v>
      </c>
      <c r="AI207" s="37">
        <f t="shared" si="88"/>
        <v>0</v>
      </c>
      <c r="AJ207" s="37">
        <f t="shared" si="88"/>
        <v>0</v>
      </c>
      <c r="AK207" s="37">
        <f t="shared" si="88"/>
        <v>0</v>
      </c>
      <c r="AL207" s="39">
        <f t="shared" si="88"/>
        <v>0</v>
      </c>
      <c r="AM207" s="37">
        <f t="shared" si="88"/>
        <v>0</v>
      </c>
      <c r="AN207" s="37">
        <f t="shared" si="88"/>
        <v>0</v>
      </c>
      <c r="AO207" s="37">
        <f t="shared" si="88"/>
        <v>0</v>
      </c>
      <c r="AP207" s="37">
        <f t="shared" si="88"/>
        <v>39.1797</v>
      </c>
      <c r="AQ207" s="37">
        <f t="shared" si="88"/>
        <v>0</v>
      </c>
      <c r="AR207" s="37">
        <f t="shared" si="88"/>
        <v>0</v>
      </c>
      <c r="AS207" s="37">
        <f t="shared" si="88"/>
        <v>0</v>
      </c>
      <c r="AT207" s="37">
        <f t="shared" si="88"/>
        <v>0</v>
      </c>
      <c r="AU207" s="37">
        <f t="shared" si="88"/>
        <v>0</v>
      </c>
      <c r="AV207" s="37">
        <f t="shared" si="88"/>
        <v>0</v>
      </c>
      <c r="AW207" s="37">
        <f t="shared" si="88"/>
        <v>0</v>
      </c>
      <c r="AX207" s="40">
        <f t="shared" si="88"/>
        <v>4757.344999999999</v>
      </c>
    </row>
    <row r="208" spans="2:50" ht="12">
      <c r="B208" s="24" t="s">
        <v>81</v>
      </c>
      <c r="C208" s="36">
        <f aca="true" t="shared" si="89" ref="C208:AX208">SUM(C100,C154)</f>
        <v>490.2384</v>
      </c>
      <c r="D208" s="37">
        <f t="shared" si="89"/>
        <v>48</v>
      </c>
      <c r="E208" s="37">
        <f t="shared" si="89"/>
        <v>0</v>
      </c>
      <c r="F208" s="37">
        <f t="shared" si="89"/>
        <v>590.3147</v>
      </c>
      <c r="G208" s="37">
        <f t="shared" si="89"/>
        <v>59.76</v>
      </c>
      <c r="H208" s="37">
        <f t="shared" si="89"/>
        <v>2.1317</v>
      </c>
      <c r="I208" s="37">
        <f t="shared" si="89"/>
        <v>169.476</v>
      </c>
      <c r="J208" s="37">
        <f t="shared" si="89"/>
        <v>38.5994</v>
      </c>
      <c r="K208" s="37">
        <f t="shared" si="89"/>
        <v>51.12</v>
      </c>
      <c r="L208" s="37">
        <f t="shared" si="89"/>
        <v>72.383</v>
      </c>
      <c r="M208" s="37">
        <f t="shared" si="89"/>
        <v>111.9558</v>
      </c>
      <c r="N208" s="37">
        <f t="shared" si="89"/>
        <v>208.2304</v>
      </c>
      <c r="O208" s="38">
        <f t="shared" si="89"/>
        <v>0</v>
      </c>
      <c r="P208" s="37">
        <f t="shared" si="89"/>
        <v>34.5102</v>
      </c>
      <c r="Q208" s="37">
        <f t="shared" si="89"/>
        <v>431.739</v>
      </c>
      <c r="R208" s="37">
        <f t="shared" si="89"/>
        <v>0</v>
      </c>
      <c r="S208" s="37">
        <f t="shared" si="89"/>
        <v>662.1352</v>
      </c>
      <c r="T208" s="37">
        <f t="shared" si="89"/>
        <v>48</v>
      </c>
      <c r="U208" s="37">
        <f t="shared" si="89"/>
        <v>0</v>
      </c>
      <c r="V208" s="37">
        <f t="shared" si="89"/>
        <v>0</v>
      </c>
      <c r="W208" s="37">
        <f t="shared" si="89"/>
        <v>0</v>
      </c>
      <c r="X208" s="37">
        <f t="shared" si="89"/>
        <v>34.586</v>
      </c>
      <c r="Y208" s="37">
        <f t="shared" si="89"/>
        <v>0</v>
      </c>
      <c r="Z208" s="39">
        <f t="shared" si="89"/>
        <v>0</v>
      </c>
      <c r="AA208" s="37">
        <f t="shared" si="89"/>
        <v>0</v>
      </c>
      <c r="AB208" s="37">
        <f t="shared" si="89"/>
        <v>0</v>
      </c>
      <c r="AC208" s="37">
        <f t="shared" si="89"/>
        <v>0</v>
      </c>
      <c r="AD208" s="37">
        <f t="shared" si="89"/>
        <v>4.8544</v>
      </c>
      <c r="AE208" s="37">
        <f t="shared" si="89"/>
        <v>0</v>
      </c>
      <c r="AF208" s="37">
        <f t="shared" si="89"/>
        <v>0</v>
      </c>
      <c r="AG208" s="37">
        <f t="shared" si="89"/>
        <v>0</v>
      </c>
      <c r="AH208" s="37">
        <f t="shared" si="89"/>
        <v>0</v>
      </c>
      <c r="AI208" s="37">
        <f t="shared" si="89"/>
        <v>0</v>
      </c>
      <c r="AJ208" s="37">
        <f t="shared" si="89"/>
        <v>0</v>
      </c>
      <c r="AK208" s="37">
        <f t="shared" si="89"/>
        <v>0</v>
      </c>
      <c r="AL208" s="39">
        <f t="shared" si="89"/>
        <v>0</v>
      </c>
      <c r="AM208" s="37">
        <f t="shared" si="89"/>
        <v>0</v>
      </c>
      <c r="AN208" s="37">
        <f t="shared" si="89"/>
        <v>0</v>
      </c>
      <c r="AO208" s="37">
        <f t="shared" si="89"/>
        <v>0</v>
      </c>
      <c r="AP208" s="37">
        <f t="shared" si="89"/>
        <v>0</v>
      </c>
      <c r="AQ208" s="37">
        <f t="shared" si="89"/>
        <v>0</v>
      </c>
      <c r="AR208" s="37">
        <f t="shared" si="89"/>
        <v>10.8</v>
      </c>
      <c r="AS208" s="37">
        <f t="shared" si="89"/>
        <v>0</v>
      </c>
      <c r="AT208" s="37">
        <f t="shared" si="89"/>
        <v>10.25</v>
      </c>
      <c r="AU208" s="37">
        <f t="shared" si="89"/>
        <v>10.8</v>
      </c>
      <c r="AV208" s="37">
        <f t="shared" si="89"/>
        <v>60</v>
      </c>
      <c r="AW208" s="37">
        <f t="shared" si="89"/>
        <v>0</v>
      </c>
      <c r="AX208" s="40">
        <f t="shared" si="89"/>
        <v>3149.8842</v>
      </c>
    </row>
    <row r="209" spans="2:50" ht="12">
      <c r="B209" s="24" t="s">
        <v>82</v>
      </c>
      <c r="C209" s="36">
        <f aca="true" t="shared" si="90" ref="C209:AX209">SUM(C101,C155)</f>
        <v>0</v>
      </c>
      <c r="D209" s="37">
        <f t="shared" si="90"/>
        <v>0</v>
      </c>
      <c r="E209" s="37">
        <f t="shared" si="90"/>
        <v>0</v>
      </c>
      <c r="F209" s="37">
        <f t="shared" si="90"/>
        <v>0</v>
      </c>
      <c r="G209" s="37">
        <f t="shared" si="90"/>
        <v>0</v>
      </c>
      <c r="H209" s="37">
        <f t="shared" si="90"/>
        <v>0</v>
      </c>
      <c r="I209" s="37">
        <f t="shared" si="90"/>
        <v>0</v>
      </c>
      <c r="J209" s="37">
        <f t="shared" si="90"/>
        <v>0</v>
      </c>
      <c r="K209" s="37">
        <f t="shared" si="90"/>
        <v>0</v>
      </c>
      <c r="L209" s="37">
        <f t="shared" si="90"/>
        <v>0</v>
      </c>
      <c r="M209" s="37">
        <f t="shared" si="90"/>
        <v>0</v>
      </c>
      <c r="N209" s="37">
        <f t="shared" si="90"/>
        <v>0</v>
      </c>
      <c r="O209" s="38">
        <f t="shared" si="90"/>
        <v>0</v>
      </c>
      <c r="P209" s="37">
        <f t="shared" si="90"/>
        <v>0</v>
      </c>
      <c r="Q209" s="37">
        <f t="shared" si="90"/>
        <v>0</v>
      </c>
      <c r="R209" s="37">
        <f t="shared" si="90"/>
        <v>0</v>
      </c>
      <c r="S209" s="37">
        <f t="shared" si="90"/>
        <v>0</v>
      </c>
      <c r="T209" s="37">
        <f t="shared" si="90"/>
        <v>0</v>
      </c>
      <c r="U209" s="37">
        <f t="shared" si="90"/>
        <v>0</v>
      </c>
      <c r="V209" s="37">
        <f t="shared" si="90"/>
        <v>0</v>
      </c>
      <c r="W209" s="37">
        <f t="shared" si="90"/>
        <v>0</v>
      </c>
      <c r="X209" s="37">
        <f t="shared" si="90"/>
        <v>0</v>
      </c>
      <c r="Y209" s="37">
        <f t="shared" si="90"/>
        <v>0</v>
      </c>
      <c r="Z209" s="39">
        <f t="shared" si="90"/>
        <v>0</v>
      </c>
      <c r="AA209" s="37">
        <f t="shared" si="90"/>
        <v>0</v>
      </c>
      <c r="AB209" s="37">
        <f t="shared" si="90"/>
        <v>0</v>
      </c>
      <c r="AC209" s="37">
        <f t="shared" si="90"/>
        <v>0</v>
      </c>
      <c r="AD209" s="37">
        <f t="shared" si="90"/>
        <v>0</v>
      </c>
      <c r="AE209" s="37">
        <f t="shared" si="90"/>
        <v>0</v>
      </c>
      <c r="AF209" s="37">
        <f t="shared" si="90"/>
        <v>0</v>
      </c>
      <c r="AG209" s="37">
        <f t="shared" si="90"/>
        <v>0</v>
      </c>
      <c r="AH209" s="37">
        <f t="shared" si="90"/>
        <v>0</v>
      </c>
      <c r="AI209" s="37">
        <f t="shared" si="90"/>
        <v>0</v>
      </c>
      <c r="AJ209" s="37">
        <f t="shared" si="90"/>
        <v>0</v>
      </c>
      <c r="AK209" s="37">
        <f t="shared" si="90"/>
        <v>0</v>
      </c>
      <c r="AL209" s="39">
        <f t="shared" si="90"/>
        <v>0</v>
      </c>
      <c r="AM209" s="37">
        <f t="shared" si="90"/>
        <v>0</v>
      </c>
      <c r="AN209" s="37">
        <f t="shared" si="90"/>
        <v>0</v>
      </c>
      <c r="AO209" s="37">
        <f t="shared" si="90"/>
        <v>0</v>
      </c>
      <c r="AP209" s="37">
        <f t="shared" si="90"/>
        <v>0</v>
      </c>
      <c r="AQ209" s="37">
        <f t="shared" si="90"/>
        <v>0</v>
      </c>
      <c r="AR209" s="37">
        <f t="shared" si="90"/>
        <v>0</v>
      </c>
      <c r="AS209" s="37">
        <f t="shared" si="90"/>
        <v>0</v>
      </c>
      <c r="AT209" s="37">
        <f t="shared" si="90"/>
        <v>0</v>
      </c>
      <c r="AU209" s="37">
        <f t="shared" si="90"/>
        <v>0</v>
      </c>
      <c r="AV209" s="37">
        <f t="shared" si="90"/>
        <v>0</v>
      </c>
      <c r="AW209" s="37">
        <f t="shared" si="90"/>
        <v>0</v>
      </c>
      <c r="AX209" s="40">
        <f t="shared" si="90"/>
        <v>0</v>
      </c>
    </row>
    <row r="210" spans="2:50" ht="12">
      <c r="B210" s="27" t="s">
        <v>83</v>
      </c>
      <c r="C210" s="51">
        <f aca="true" t="shared" si="91" ref="C210:AX210">SUM(C102,C156)</f>
        <v>188.9047</v>
      </c>
      <c r="D210" s="52">
        <f t="shared" si="91"/>
        <v>31.2632</v>
      </c>
      <c r="E210" s="52">
        <f t="shared" si="91"/>
        <v>10.158</v>
      </c>
      <c r="F210" s="52">
        <f t="shared" si="91"/>
        <v>112.0493</v>
      </c>
      <c r="G210" s="52">
        <f t="shared" si="91"/>
        <v>31.1212</v>
      </c>
      <c r="H210" s="52">
        <f t="shared" si="91"/>
        <v>0</v>
      </c>
      <c r="I210" s="52">
        <f t="shared" si="91"/>
        <v>634.8489</v>
      </c>
      <c r="J210" s="52">
        <f t="shared" si="91"/>
        <v>247.9935</v>
      </c>
      <c r="K210" s="52">
        <f t="shared" si="91"/>
        <v>274.0298</v>
      </c>
      <c r="L210" s="52">
        <f t="shared" si="91"/>
        <v>117.205</v>
      </c>
      <c r="M210" s="52">
        <f t="shared" si="91"/>
        <v>299.9709</v>
      </c>
      <c r="N210" s="52">
        <f t="shared" si="91"/>
        <v>97.5859</v>
      </c>
      <c r="O210" s="53">
        <f t="shared" si="91"/>
        <v>20.7452</v>
      </c>
      <c r="P210" s="52">
        <f t="shared" si="91"/>
        <v>438.6525</v>
      </c>
      <c r="Q210" s="52">
        <f t="shared" si="91"/>
        <v>32.0474</v>
      </c>
      <c r="R210" s="52">
        <f t="shared" si="91"/>
        <v>16.7595</v>
      </c>
      <c r="S210" s="52">
        <f t="shared" si="91"/>
        <v>10.158</v>
      </c>
      <c r="T210" s="52">
        <f t="shared" si="91"/>
        <v>0</v>
      </c>
      <c r="U210" s="52">
        <f t="shared" si="91"/>
        <v>0.8584</v>
      </c>
      <c r="V210" s="52">
        <f t="shared" si="91"/>
        <v>32.0536</v>
      </c>
      <c r="W210" s="52">
        <f t="shared" si="91"/>
        <v>29.8143</v>
      </c>
      <c r="X210" s="52">
        <f t="shared" si="91"/>
        <v>38.948</v>
      </c>
      <c r="Y210" s="52">
        <f t="shared" si="91"/>
        <v>456.3713</v>
      </c>
      <c r="Z210" s="54">
        <f t="shared" si="91"/>
        <v>95.6192</v>
      </c>
      <c r="AA210" s="52">
        <f t="shared" si="91"/>
        <v>0</v>
      </c>
      <c r="AB210" s="52">
        <f t="shared" si="91"/>
        <v>19.7312</v>
      </c>
      <c r="AC210" s="52">
        <f t="shared" si="91"/>
        <v>348.1588</v>
      </c>
      <c r="AD210" s="52">
        <f t="shared" si="91"/>
        <v>89.6784</v>
      </c>
      <c r="AE210" s="52">
        <f t="shared" si="91"/>
        <v>9.3109</v>
      </c>
      <c r="AF210" s="52">
        <f t="shared" si="91"/>
        <v>9.0278</v>
      </c>
      <c r="AG210" s="52">
        <f t="shared" si="91"/>
        <v>0</v>
      </c>
      <c r="AH210" s="52">
        <f t="shared" si="91"/>
        <v>0</v>
      </c>
      <c r="AI210" s="52">
        <f t="shared" si="91"/>
        <v>68.6467</v>
      </c>
      <c r="AJ210" s="52">
        <f t="shared" si="91"/>
        <v>30.474</v>
      </c>
      <c r="AK210" s="52">
        <f t="shared" si="91"/>
        <v>0</v>
      </c>
      <c r="AL210" s="54">
        <f t="shared" si="91"/>
        <v>0</v>
      </c>
      <c r="AM210" s="52">
        <f t="shared" si="91"/>
        <v>70.524</v>
      </c>
      <c r="AN210" s="52">
        <f t="shared" si="91"/>
        <v>255.446</v>
      </c>
      <c r="AO210" s="52">
        <f t="shared" si="91"/>
        <v>0</v>
      </c>
      <c r="AP210" s="52">
        <f t="shared" si="91"/>
        <v>7008.6284</v>
      </c>
      <c r="AQ210" s="52">
        <f t="shared" si="91"/>
        <v>0</v>
      </c>
      <c r="AR210" s="52">
        <f t="shared" si="91"/>
        <v>782.169</v>
      </c>
      <c r="AS210" s="52">
        <f t="shared" si="91"/>
        <v>0</v>
      </c>
      <c r="AT210" s="52">
        <f t="shared" si="91"/>
        <v>0</v>
      </c>
      <c r="AU210" s="52">
        <f t="shared" si="91"/>
        <v>0</v>
      </c>
      <c r="AV210" s="52">
        <f t="shared" si="91"/>
        <v>0</v>
      </c>
      <c r="AW210" s="52">
        <f t="shared" si="91"/>
        <v>0</v>
      </c>
      <c r="AX210" s="55">
        <f t="shared" si="91"/>
        <v>11908.953</v>
      </c>
    </row>
    <row r="211" spans="2:50" ht="12">
      <c r="B211" s="24" t="s">
        <v>84</v>
      </c>
      <c r="C211" s="36">
        <f aca="true" t="shared" si="92" ref="C211:AX211">SUM(C103,C157)</f>
        <v>33.2868</v>
      </c>
      <c r="D211" s="37">
        <f t="shared" si="92"/>
        <v>0</v>
      </c>
      <c r="E211" s="37">
        <f t="shared" si="92"/>
        <v>26.9577</v>
      </c>
      <c r="F211" s="37">
        <f t="shared" si="92"/>
        <v>60.8375</v>
      </c>
      <c r="G211" s="37">
        <f t="shared" si="92"/>
        <v>0</v>
      </c>
      <c r="H211" s="37">
        <f t="shared" si="92"/>
        <v>0</v>
      </c>
      <c r="I211" s="37">
        <f t="shared" si="92"/>
        <v>0</v>
      </c>
      <c r="J211" s="37">
        <f t="shared" si="92"/>
        <v>0</v>
      </c>
      <c r="K211" s="37">
        <f t="shared" si="92"/>
        <v>0</v>
      </c>
      <c r="L211" s="37">
        <f t="shared" si="92"/>
        <v>93.0238</v>
      </c>
      <c r="M211" s="37">
        <f t="shared" si="92"/>
        <v>105.2877</v>
      </c>
      <c r="N211" s="37">
        <f t="shared" si="92"/>
        <v>180.7237</v>
      </c>
      <c r="O211" s="38">
        <f t="shared" si="92"/>
        <v>10.9055</v>
      </c>
      <c r="P211" s="37">
        <f t="shared" si="92"/>
        <v>301.8136</v>
      </c>
      <c r="Q211" s="37">
        <f t="shared" si="92"/>
        <v>47.052</v>
      </c>
      <c r="R211" s="37">
        <f t="shared" si="92"/>
        <v>0</v>
      </c>
      <c r="S211" s="37">
        <f t="shared" si="92"/>
        <v>0</v>
      </c>
      <c r="T211" s="37">
        <f t="shared" si="92"/>
        <v>0</v>
      </c>
      <c r="U211" s="37">
        <f t="shared" si="92"/>
        <v>0</v>
      </c>
      <c r="V211" s="37">
        <f t="shared" si="92"/>
        <v>0</v>
      </c>
      <c r="W211" s="37">
        <f t="shared" si="92"/>
        <v>0</v>
      </c>
      <c r="X211" s="37">
        <f t="shared" si="92"/>
        <v>26.9577</v>
      </c>
      <c r="Y211" s="37">
        <f t="shared" si="92"/>
        <v>46.5735</v>
      </c>
      <c r="Z211" s="39">
        <f t="shared" si="92"/>
        <v>0</v>
      </c>
      <c r="AA211" s="37">
        <f t="shared" si="92"/>
        <v>26.3609</v>
      </c>
      <c r="AB211" s="37">
        <f t="shared" si="92"/>
        <v>0</v>
      </c>
      <c r="AC211" s="37">
        <f t="shared" si="92"/>
        <v>143.2969</v>
      </c>
      <c r="AD211" s="37">
        <f t="shared" si="92"/>
        <v>72.4378</v>
      </c>
      <c r="AE211" s="37">
        <f t="shared" si="92"/>
        <v>0</v>
      </c>
      <c r="AF211" s="37">
        <f t="shared" si="92"/>
        <v>0</v>
      </c>
      <c r="AG211" s="37">
        <f t="shared" si="92"/>
        <v>0</v>
      </c>
      <c r="AH211" s="37">
        <f t="shared" si="92"/>
        <v>0</v>
      </c>
      <c r="AI211" s="37">
        <f t="shared" si="92"/>
        <v>17.6277</v>
      </c>
      <c r="AJ211" s="37">
        <f t="shared" si="92"/>
        <v>24.9323</v>
      </c>
      <c r="AK211" s="37">
        <f t="shared" si="92"/>
        <v>0</v>
      </c>
      <c r="AL211" s="39">
        <f t="shared" si="92"/>
        <v>0</v>
      </c>
      <c r="AM211" s="37">
        <f t="shared" si="92"/>
        <v>0</v>
      </c>
      <c r="AN211" s="37">
        <f t="shared" si="92"/>
        <v>0</v>
      </c>
      <c r="AO211" s="37">
        <f t="shared" si="92"/>
        <v>0</v>
      </c>
      <c r="AP211" s="37">
        <f t="shared" si="92"/>
        <v>0</v>
      </c>
      <c r="AQ211" s="37">
        <f t="shared" si="92"/>
        <v>0</v>
      </c>
      <c r="AR211" s="37">
        <f t="shared" si="92"/>
        <v>0</v>
      </c>
      <c r="AS211" s="37">
        <f t="shared" si="92"/>
        <v>0</v>
      </c>
      <c r="AT211" s="37">
        <f t="shared" si="92"/>
        <v>0</v>
      </c>
      <c r="AU211" s="37">
        <f t="shared" si="92"/>
        <v>0</v>
      </c>
      <c r="AV211" s="37">
        <f t="shared" si="92"/>
        <v>0</v>
      </c>
      <c r="AW211" s="37">
        <f t="shared" si="92"/>
        <v>0</v>
      </c>
      <c r="AX211" s="40">
        <f t="shared" si="92"/>
        <v>1218.0751</v>
      </c>
    </row>
    <row r="212" spans="2:50" ht="12">
      <c r="B212" s="24" t="s">
        <v>85</v>
      </c>
      <c r="C212" s="36">
        <f aca="true" t="shared" si="93" ref="C212:AX212">SUM(C104,C158)</f>
        <v>0</v>
      </c>
      <c r="D212" s="37">
        <f t="shared" si="93"/>
        <v>0</v>
      </c>
      <c r="E212" s="37">
        <f t="shared" si="93"/>
        <v>0</v>
      </c>
      <c r="F212" s="37">
        <f t="shared" si="93"/>
        <v>0</v>
      </c>
      <c r="G212" s="37">
        <f t="shared" si="93"/>
        <v>0</v>
      </c>
      <c r="H212" s="37">
        <f t="shared" si="93"/>
        <v>0</v>
      </c>
      <c r="I212" s="37">
        <f t="shared" si="93"/>
        <v>0</v>
      </c>
      <c r="J212" s="37">
        <f t="shared" si="93"/>
        <v>0</v>
      </c>
      <c r="K212" s="37">
        <f t="shared" si="93"/>
        <v>0</v>
      </c>
      <c r="L212" s="37">
        <f t="shared" si="93"/>
        <v>0</v>
      </c>
      <c r="M212" s="37">
        <f t="shared" si="93"/>
        <v>0</v>
      </c>
      <c r="N212" s="37">
        <f t="shared" si="93"/>
        <v>0</v>
      </c>
      <c r="O212" s="38">
        <f t="shared" si="93"/>
        <v>3.3254</v>
      </c>
      <c r="P212" s="37">
        <f t="shared" si="93"/>
        <v>25.9461</v>
      </c>
      <c r="Q212" s="37">
        <f t="shared" si="93"/>
        <v>0</v>
      </c>
      <c r="R212" s="37">
        <f t="shared" si="93"/>
        <v>0</v>
      </c>
      <c r="S212" s="37">
        <f t="shared" si="93"/>
        <v>0</v>
      </c>
      <c r="T212" s="37">
        <f t="shared" si="93"/>
        <v>0</v>
      </c>
      <c r="U212" s="37">
        <f t="shared" si="93"/>
        <v>0</v>
      </c>
      <c r="V212" s="37">
        <f t="shared" si="93"/>
        <v>0</v>
      </c>
      <c r="W212" s="37">
        <f t="shared" si="93"/>
        <v>0</v>
      </c>
      <c r="X212" s="37">
        <f t="shared" si="93"/>
        <v>0</v>
      </c>
      <c r="Y212" s="37">
        <f t="shared" si="93"/>
        <v>0</v>
      </c>
      <c r="Z212" s="39">
        <f t="shared" si="93"/>
        <v>0</v>
      </c>
      <c r="AA212" s="37">
        <f t="shared" si="93"/>
        <v>0</v>
      </c>
      <c r="AB212" s="37">
        <f t="shared" si="93"/>
        <v>0</v>
      </c>
      <c r="AC212" s="37">
        <f t="shared" si="93"/>
        <v>0</v>
      </c>
      <c r="AD212" s="37">
        <f t="shared" si="93"/>
        <v>0</v>
      </c>
      <c r="AE212" s="37">
        <f t="shared" si="93"/>
        <v>0</v>
      </c>
      <c r="AF212" s="37">
        <f t="shared" si="93"/>
        <v>0</v>
      </c>
      <c r="AG212" s="37">
        <f t="shared" si="93"/>
        <v>0</v>
      </c>
      <c r="AH212" s="37">
        <f t="shared" si="93"/>
        <v>0</v>
      </c>
      <c r="AI212" s="37">
        <f t="shared" si="93"/>
        <v>0</v>
      </c>
      <c r="AJ212" s="37">
        <f t="shared" si="93"/>
        <v>0</v>
      </c>
      <c r="AK212" s="37">
        <f t="shared" si="93"/>
        <v>0</v>
      </c>
      <c r="AL212" s="39">
        <f t="shared" si="93"/>
        <v>0</v>
      </c>
      <c r="AM212" s="37">
        <f t="shared" si="93"/>
        <v>0</v>
      </c>
      <c r="AN212" s="37">
        <f t="shared" si="93"/>
        <v>0</v>
      </c>
      <c r="AO212" s="37">
        <f t="shared" si="93"/>
        <v>0</v>
      </c>
      <c r="AP212" s="37">
        <f t="shared" si="93"/>
        <v>0</v>
      </c>
      <c r="AQ212" s="37">
        <f t="shared" si="93"/>
        <v>0</v>
      </c>
      <c r="AR212" s="37">
        <f t="shared" si="93"/>
        <v>0</v>
      </c>
      <c r="AS212" s="37">
        <f t="shared" si="93"/>
        <v>0</v>
      </c>
      <c r="AT212" s="37">
        <f t="shared" si="93"/>
        <v>0</v>
      </c>
      <c r="AU212" s="37">
        <f t="shared" si="93"/>
        <v>0</v>
      </c>
      <c r="AV212" s="37">
        <f t="shared" si="93"/>
        <v>0</v>
      </c>
      <c r="AW212" s="37">
        <f t="shared" si="93"/>
        <v>0</v>
      </c>
      <c r="AX212" s="40">
        <f t="shared" si="93"/>
        <v>29.271500000000003</v>
      </c>
    </row>
    <row r="213" spans="2:50" ht="12">
      <c r="B213" s="24" t="s">
        <v>86</v>
      </c>
      <c r="C213" s="36">
        <f aca="true" t="shared" si="94" ref="C213:AX213">SUM(C105,C159)</f>
        <v>0</v>
      </c>
      <c r="D213" s="37">
        <f t="shared" si="94"/>
        <v>0</v>
      </c>
      <c r="E213" s="37">
        <f t="shared" si="94"/>
        <v>0</v>
      </c>
      <c r="F213" s="37">
        <f t="shared" si="94"/>
        <v>0</v>
      </c>
      <c r="G213" s="37">
        <f t="shared" si="94"/>
        <v>0</v>
      </c>
      <c r="H213" s="37">
        <f t="shared" si="94"/>
        <v>0</v>
      </c>
      <c r="I213" s="37">
        <f t="shared" si="94"/>
        <v>0</v>
      </c>
      <c r="J213" s="37">
        <f t="shared" si="94"/>
        <v>0</v>
      </c>
      <c r="K213" s="37">
        <f t="shared" si="94"/>
        <v>0</v>
      </c>
      <c r="L213" s="37">
        <f t="shared" si="94"/>
        <v>0</v>
      </c>
      <c r="M213" s="37">
        <f t="shared" si="94"/>
        <v>0</v>
      </c>
      <c r="N213" s="37">
        <f t="shared" si="94"/>
        <v>0</v>
      </c>
      <c r="O213" s="38">
        <f t="shared" si="94"/>
        <v>0</v>
      </c>
      <c r="P213" s="37">
        <f t="shared" si="94"/>
        <v>0</v>
      </c>
      <c r="Q213" s="37">
        <f t="shared" si="94"/>
        <v>0</v>
      </c>
      <c r="R213" s="37">
        <f t="shared" si="94"/>
        <v>0</v>
      </c>
      <c r="S213" s="37">
        <f t="shared" si="94"/>
        <v>57</v>
      </c>
      <c r="T213" s="37">
        <f t="shared" si="94"/>
        <v>0</v>
      </c>
      <c r="U213" s="37">
        <f t="shared" si="94"/>
        <v>0</v>
      </c>
      <c r="V213" s="37">
        <f t="shared" si="94"/>
        <v>0</v>
      </c>
      <c r="W213" s="37">
        <f t="shared" si="94"/>
        <v>402.9083</v>
      </c>
      <c r="X213" s="37">
        <f t="shared" si="94"/>
        <v>0</v>
      </c>
      <c r="Y213" s="37">
        <f t="shared" si="94"/>
        <v>1323.0696</v>
      </c>
      <c r="Z213" s="39">
        <f t="shared" si="94"/>
        <v>0</v>
      </c>
      <c r="AA213" s="37">
        <f t="shared" si="94"/>
        <v>0</v>
      </c>
      <c r="AB213" s="37">
        <f t="shared" si="94"/>
        <v>0</v>
      </c>
      <c r="AC213" s="37">
        <f t="shared" si="94"/>
        <v>0</v>
      </c>
      <c r="AD213" s="37">
        <f t="shared" si="94"/>
        <v>106.4701</v>
      </c>
      <c r="AE213" s="37">
        <f t="shared" si="94"/>
        <v>0</v>
      </c>
      <c r="AF213" s="37">
        <f t="shared" si="94"/>
        <v>0</v>
      </c>
      <c r="AG213" s="37">
        <f t="shared" si="94"/>
        <v>0</v>
      </c>
      <c r="AH213" s="37">
        <f t="shared" si="94"/>
        <v>0</v>
      </c>
      <c r="AI213" s="37">
        <f t="shared" si="94"/>
        <v>0</v>
      </c>
      <c r="AJ213" s="37">
        <f t="shared" si="94"/>
        <v>0</v>
      </c>
      <c r="AK213" s="37">
        <f t="shared" si="94"/>
        <v>0</v>
      </c>
      <c r="AL213" s="39">
        <f t="shared" si="94"/>
        <v>0</v>
      </c>
      <c r="AM213" s="37">
        <f t="shared" si="94"/>
        <v>0</v>
      </c>
      <c r="AN213" s="37">
        <f t="shared" si="94"/>
        <v>0</v>
      </c>
      <c r="AO213" s="37">
        <f t="shared" si="94"/>
        <v>0</v>
      </c>
      <c r="AP213" s="37">
        <f t="shared" si="94"/>
        <v>0</v>
      </c>
      <c r="AQ213" s="37">
        <f t="shared" si="94"/>
        <v>0</v>
      </c>
      <c r="AR213" s="37">
        <f t="shared" si="94"/>
        <v>0</v>
      </c>
      <c r="AS213" s="37">
        <f t="shared" si="94"/>
        <v>0</v>
      </c>
      <c r="AT213" s="37">
        <f t="shared" si="94"/>
        <v>0</v>
      </c>
      <c r="AU213" s="37">
        <f t="shared" si="94"/>
        <v>0</v>
      </c>
      <c r="AV213" s="37">
        <f t="shared" si="94"/>
        <v>0</v>
      </c>
      <c r="AW213" s="37">
        <f t="shared" si="94"/>
        <v>0</v>
      </c>
      <c r="AX213" s="40">
        <f t="shared" si="94"/>
        <v>1889.448</v>
      </c>
    </row>
    <row r="214" spans="2:50" ht="12">
      <c r="B214" s="24" t="s">
        <v>87</v>
      </c>
      <c r="C214" s="36">
        <f aca="true" t="shared" si="95" ref="C214:AX214">SUM(C106,C160)</f>
        <v>12.2389</v>
      </c>
      <c r="D214" s="37">
        <f t="shared" si="95"/>
        <v>20.2576</v>
      </c>
      <c r="E214" s="37">
        <f t="shared" si="95"/>
        <v>22.2752</v>
      </c>
      <c r="F214" s="37">
        <f t="shared" si="95"/>
        <v>121.4839</v>
      </c>
      <c r="G214" s="37">
        <f t="shared" si="95"/>
        <v>88.7373</v>
      </c>
      <c r="H214" s="37">
        <f t="shared" si="95"/>
        <v>0</v>
      </c>
      <c r="I214" s="37">
        <f t="shared" si="95"/>
        <v>5.3499</v>
      </c>
      <c r="J214" s="37">
        <f t="shared" si="95"/>
        <v>0</v>
      </c>
      <c r="K214" s="37">
        <f t="shared" si="95"/>
        <v>0</v>
      </c>
      <c r="L214" s="37">
        <f t="shared" si="95"/>
        <v>0</v>
      </c>
      <c r="M214" s="37">
        <f t="shared" si="95"/>
        <v>0</v>
      </c>
      <c r="N214" s="37">
        <f t="shared" si="95"/>
        <v>228.4104</v>
      </c>
      <c r="O214" s="38">
        <f t="shared" si="95"/>
        <v>220.4617</v>
      </c>
      <c r="P214" s="37">
        <f t="shared" si="95"/>
        <v>17.8447</v>
      </c>
      <c r="Q214" s="37">
        <f t="shared" si="95"/>
        <v>0</v>
      </c>
      <c r="R214" s="37">
        <f t="shared" si="95"/>
        <v>0</v>
      </c>
      <c r="S214" s="37">
        <f t="shared" si="95"/>
        <v>0</v>
      </c>
      <c r="T214" s="37">
        <f t="shared" si="95"/>
        <v>0</v>
      </c>
      <c r="U214" s="37">
        <f t="shared" si="95"/>
        <v>0</v>
      </c>
      <c r="V214" s="37">
        <f t="shared" si="95"/>
        <v>0</v>
      </c>
      <c r="W214" s="37">
        <f t="shared" si="95"/>
        <v>0</v>
      </c>
      <c r="X214" s="37">
        <f t="shared" si="95"/>
        <v>0</v>
      </c>
      <c r="Y214" s="37">
        <f t="shared" si="95"/>
        <v>12.4661</v>
      </c>
      <c r="Z214" s="39">
        <f t="shared" si="95"/>
        <v>0</v>
      </c>
      <c r="AA214" s="37">
        <f t="shared" si="95"/>
        <v>0</v>
      </c>
      <c r="AB214" s="37">
        <f t="shared" si="95"/>
        <v>6.4377</v>
      </c>
      <c r="AC214" s="37">
        <f t="shared" si="95"/>
        <v>49.4135</v>
      </c>
      <c r="AD214" s="37">
        <f t="shared" si="95"/>
        <v>5.3499</v>
      </c>
      <c r="AE214" s="37">
        <f t="shared" si="95"/>
        <v>0</v>
      </c>
      <c r="AF214" s="37">
        <f t="shared" si="95"/>
        <v>0</v>
      </c>
      <c r="AG214" s="37">
        <f t="shared" si="95"/>
        <v>0</v>
      </c>
      <c r="AH214" s="37">
        <f t="shared" si="95"/>
        <v>0</v>
      </c>
      <c r="AI214" s="37">
        <f t="shared" si="95"/>
        <v>0</v>
      </c>
      <c r="AJ214" s="37">
        <f t="shared" si="95"/>
        <v>13.117</v>
      </c>
      <c r="AK214" s="37">
        <f t="shared" si="95"/>
        <v>0</v>
      </c>
      <c r="AL214" s="39">
        <f t="shared" si="95"/>
        <v>0</v>
      </c>
      <c r="AM214" s="37">
        <f t="shared" si="95"/>
        <v>0</v>
      </c>
      <c r="AN214" s="37">
        <f t="shared" si="95"/>
        <v>0</v>
      </c>
      <c r="AO214" s="37">
        <f t="shared" si="95"/>
        <v>0</v>
      </c>
      <c r="AP214" s="37">
        <f t="shared" si="95"/>
        <v>0</v>
      </c>
      <c r="AQ214" s="37">
        <f t="shared" si="95"/>
        <v>0</v>
      </c>
      <c r="AR214" s="37">
        <f t="shared" si="95"/>
        <v>0</v>
      </c>
      <c r="AS214" s="37">
        <f t="shared" si="95"/>
        <v>0</v>
      </c>
      <c r="AT214" s="37">
        <f t="shared" si="95"/>
        <v>0</v>
      </c>
      <c r="AU214" s="37">
        <f t="shared" si="95"/>
        <v>0</v>
      </c>
      <c r="AV214" s="37">
        <f t="shared" si="95"/>
        <v>0</v>
      </c>
      <c r="AW214" s="37">
        <f t="shared" si="95"/>
        <v>0</v>
      </c>
      <c r="AX214" s="40">
        <f t="shared" si="95"/>
        <v>823.8437999999999</v>
      </c>
    </row>
    <row r="215" spans="2:50" ht="12">
      <c r="B215" s="24" t="s">
        <v>88</v>
      </c>
      <c r="C215" s="36">
        <f aca="true" t="shared" si="96" ref="C215:AX215">SUM(C107,C161)</f>
        <v>1.1245</v>
      </c>
      <c r="D215" s="37">
        <f t="shared" si="96"/>
        <v>0</v>
      </c>
      <c r="E215" s="37">
        <f t="shared" si="96"/>
        <v>0</v>
      </c>
      <c r="F215" s="37">
        <f t="shared" si="96"/>
        <v>19.1213</v>
      </c>
      <c r="G215" s="37">
        <f t="shared" si="96"/>
        <v>0</v>
      </c>
      <c r="H215" s="37">
        <f t="shared" si="96"/>
        <v>0</v>
      </c>
      <c r="I215" s="37">
        <f t="shared" si="96"/>
        <v>28.6163</v>
      </c>
      <c r="J215" s="37">
        <f t="shared" si="96"/>
        <v>0</v>
      </c>
      <c r="K215" s="37">
        <f t="shared" si="96"/>
        <v>0</v>
      </c>
      <c r="L215" s="37">
        <f t="shared" si="96"/>
        <v>9.0051</v>
      </c>
      <c r="M215" s="37">
        <f t="shared" si="96"/>
        <v>0.5792</v>
      </c>
      <c r="N215" s="37">
        <f t="shared" si="96"/>
        <v>2.4</v>
      </c>
      <c r="O215" s="38">
        <f t="shared" si="96"/>
        <v>51.524</v>
      </c>
      <c r="P215" s="37">
        <f t="shared" si="96"/>
        <v>0</v>
      </c>
      <c r="Q215" s="37">
        <f t="shared" si="96"/>
        <v>0</v>
      </c>
      <c r="R215" s="37">
        <f t="shared" si="96"/>
        <v>0</v>
      </c>
      <c r="S215" s="37">
        <f t="shared" si="96"/>
        <v>47.0045</v>
      </c>
      <c r="T215" s="37">
        <f t="shared" si="96"/>
        <v>27.0499</v>
      </c>
      <c r="U215" s="37">
        <f t="shared" si="96"/>
        <v>0</v>
      </c>
      <c r="V215" s="37">
        <f t="shared" si="96"/>
        <v>0</v>
      </c>
      <c r="W215" s="37">
        <f t="shared" si="96"/>
        <v>49.2269</v>
      </c>
      <c r="X215" s="37">
        <f t="shared" si="96"/>
        <v>10.2829</v>
      </c>
      <c r="Y215" s="37">
        <f t="shared" si="96"/>
        <v>28.7901</v>
      </c>
      <c r="Z215" s="39">
        <f t="shared" si="96"/>
        <v>208.5609</v>
      </c>
      <c r="AA215" s="37">
        <f t="shared" si="96"/>
        <v>0</v>
      </c>
      <c r="AB215" s="37">
        <f t="shared" si="96"/>
        <v>0</v>
      </c>
      <c r="AC215" s="37">
        <f t="shared" si="96"/>
        <v>6.5685</v>
      </c>
      <c r="AD215" s="37">
        <f t="shared" si="96"/>
        <v>41.4093</v>
      </c>
      <c r="AE215" s="37">
        <f t="shared" si="96"/>
        <v>0</v>
      </c>
      <c r="AF215" s="37">
        <f t="shared" si="96"/>
        <v>0</v>
      </c>
      <c r="AG215" s="37">
        <f t="shared" si="96"/>
        <v>0</v>
      </c>
      <c r="AH215" s="37">
        <f t="shared" si="96"/>
        <v>0</v>
      </c>
      <c r="AI215" s="37">
        <f t="shared" si="96"/>
        <v>0</v>
      </c>
      <c r="AJ215" s="37">
        <f t="shared" si="96"/>
        <v>0</v>
      </c>
      <c r="AK215" s="37">
        <f t="shared" si="96"/>
        <v>21.7036</v>
      </c>
      <c r="AL215" s="39">
        <f t="shared" si="96"/>
        <v>0</v>
      </c>
      <c r="AM215" s="37">
        <f t="shared" si="96"/>
        <v>0</v>
      </c>
      <c r="AN215" s="37">
        <f t="shared" si="96"/>
        <v>0</v>
      </c>
      <c r="AO215" s="37">
        <f t="shared" si="96"/>
        <v>0</v>
      </c>
      <c r="AP215" s="37">
        <f t="shared" si="96"/>
        <v>154.4145</v>
      </c>
      <c r="AQ215" s="37">
        <f t="shared" si="96"/>
        <v>0</v>
      </c>
      <c r="AR215" s="37">
        <f t="shared" si="96"/>
        <v>0</v>
      </c>
      <c r="AS215" s="37">
        <f t="shared" si="96"/>
        <v>0</v>
      </c>
      <c r="AT215" s="37">
        <f t="shared" si="96"/>
        <v>0</v>
      </c>
      <c r="AU215" s="37">
        <f t="shared" si="96"/>
        <v>0</v>
      </c>
      <c r="AV215" s="37">
        <f t="shared" si="96"/>
        <v>0</v>
      </c>
      <c r="AW215" s="37">
        <f t="shared" si="96"/>
        <v>0</v>
      </c>
      <c r="AX215" s="40">
        <f t="shared" si="96"/>
        <v>707.3815000000001</v>
      </c>
    </row>
    <row r="216" spans="2:50" ht="12">
      <c r="B216" s="24" t="s">
        <v>91</v>
      </c>
      <c r="C216" s="36">
        <f aca="true" t="shared" si="97" ref="C216:AX216">SUM(C108,C162)</f>
        <v>0</v>
      </c>
      <c r="D216" s="37">
        <f t="shared" si="97"/>
        <v>0</v>
      </c>
      <c r="E216" s="37">
        <f t="shared" si="97"/>
        <v>121.136</v>
      </c>
      <c r="F216" s="37">
        <f t="shared" si="97"/>
        <v>0</v>
      </c>
      <c r="G216" s="37">
        <f t="shared" si="97"/>
        <v>0</v>
      </c>
      <c r="H216" s="37">
        <f t="shared" si="97"/>
        <v>0</v>
      </c>
      <c r="I216" s="37">
        <f t="shared" si="97"/>
        <v>0</v>
      </c>
      <c r="J216" s="37">
        <f t="shared" si="97"/>
        <v>28.507</v>
      </c>
      <c r="K216" s="37">
        <f t="shared" si="97"/>
        <v>10.281</v>
      </c>
      <c r="L216" s="37">
        <f t="shared" si="97"/>
        <v>1.1745</v>
      </c>
      <c r="M216" s="37">
        <f t="shared" si="97"/>
        <v>195.1927</v>
      </c>
      <c r="N216" s="37">
        <f t="shared" si="97"/>
        <v>2.9363</v>
      </c>
      <c r="O216" s="38">
        <f t="shared" si="97"/>
        <v>161.9511</v>
      </c>
      <c r="P216" s="37">
        <f t="shared" si="97"/>
        <v>84.0641</v>
      </c>
      <c r="Q216" s="37">
        <f t="shared" si="97"/>
        <v>0</v>
      </c>
      <c r="R216" s="37">
        <f t="shared" si="97"/>
        <v>18.5149</v>
      </c>
      <c r="S216" s="37">
        <f t="shared" si="97"/>
        <v>0</v>
      </c>
      <c r="T216" s="37">
        <f t="shared" si="97"/>
        <v>0</v>
      </c>
      <c r="U216" s="37">
        <f t="shared" si="97"/>
        <v>0</v>
      </c>
      <c r="V216" s="37">
        <f t="shared" si="97"/>
        <v>0</v>
      </c>
      <c r="W216" s="37">
        <f t="shared" si="97"/>
        <v>0</v>
      </c>
      <c r="X216" s="37">
        <f t="shared" si="97"/>
        <v>202.696</v>
      </c>
      <c r="Y216" s="37">
        <f t="shared" si="97"/>
        <v>49.6221</v>
      </c>
      <c r="Z216" s="39">
        <f t="shared" si="97"/>
        <v>5.1</v>
      </c>
      <c r="AA216" s="37">
        <f t="shared" si="97"/>
        <v>17.2349</v>
      </c>
      <c r="AB216" s="37">
        <f t="shared" si="97"/>
        <v>0</v>
      </c>
      <c r="AC216" s="37">
        <f t="shared" si="97"/>
        <v>76.6657</v>
      </c>
      <c r="AD216" s="37">
        <f t="shared" si="97"/>
        <v>8.289</v>
      </c>
      <c r="AE216" s="37">
        <f t="shared" si="97"/>
        <v>0</v>
      </c>
      <c r="AF216" s="37">
        <f t="shared" si="97"/>
        <v>0</v>
      </c>
      <c r="AG216" s="37">
        <f t="shared" si="97"/>
        <v>0</v>
      </c>
      <c r="AH216" s="37">
        <f t="shared" si="97"/>
        <v>0</v>
      </c>
      <c r="AI216" s="37">
        <f t="shared" si="97"/>
        <v>17.4</v>
      </c>
      <c r="AJ216" s="37">
        <f t="shared" si="97"/>
        <v>0</v>
      </c>
      <c r="AK216" s="37">
        <f t="shared" si="97"/>
        <v>0</v>
      </c>
      <c r="AL216" s="39">
        <f t="shared" si="97"/>
        <v>35.646</v>
      </c>
      <c r="AM216" s="37">
        <f t="shared" si="97"/>
        <v>40.946</v>
      </c>
      <c r="AN216" s="37">
        <f t="shared" si="97"/>
        <v>4.452</v>
      </c>
      <c r="AO216" s="37">
        <f t="shared" si="97"/>
        <v>0</v>
      </c>
      <c r="AP216" s="37">
        <f t="shared" si="97"/>
        <v>0</v>
      </c>
      <c r="AQ216" s="37">
        <f t="shared" si="97"/>
        <v>0</v>
      </c>
      <c r="AR216" s="37">
        <f t="shared" si="97"/>
        <v>0</v>
      </c>
      <c r="AS216" s="37">
        <f t="shared" si="97"/>
        <v>0</v>
      </c>
      <c r="AT216" s="37">
        <f t="shared" si="97"/>
        <v>0</v>
      </c>
      <c r="AU216" s="37">
        <f t="shared" si="97"/>
        <v>0</v>
      </c>
      <c r="AV216" s="37">
        <f t="shared" si="97"/>
        <v>0</v>
      </c>
      <c r="AW216" s="37">
        <f t="shared" si="97"/>
        <v>0</v>
      </c>
      <c r="AX216" s="40">
        <f t="shared" si="97"/>
        <v>1081.8093000000001</v>
      </c>
    </row>
    <row r="217" spans="2:50" ht="12">
      <c r="B217" s="28" t="s">
        <v>89</v>
      </c>
      <c r="C217" s="56">
        <f aca="true" t="shared" si="98" ref="C217:AX217">SUM(C109,C163)</f>
        <v>0</v>
      </c>
      <c r="D217" s="57">
        <f t="shared" si="98"/>
        <v>0</v>
      </c>
      <c r="E217" s="57">
        <f t="shared" si="98"/>
        <v>0</v>
      </c>
      <c r="F217" s="57">
        <f t="shared" si="98"/>
        <v>0</v>
      </c>
      <c r="G217" s="57">
        <f t="shared" si="98"/>
        <v>0</v>
      </c>
      <c r="H217" s="57">
        <f t="shared" si="98"/>
        <v>0</v>
      </c>
      <c r="I217" s="57">
        <f t="shared" si="98"/>
        <v>0</v>
      </c>
      <c r="J217" s="57">
        <f t="shared" si="98"/>
        <v>0</v>
      </c>
      <c r="K217" s="57">
        <f t="shared" si="98"/>
        <v>0</v>
      </c>
      <c r="L217" s="57">
        <f t="shared" si="98"/>
        <v>0</v>
      </c>
      <c r="M217" s="57">
        <f t="shared" si="98"/>
        <v>0</v>
      </c>
      <c r="N217" s="57">
        <f t="shared" si="98"/>
        <v>0</v>
      </c>
      <c r="O217" s="58">
        <f t="shared" si="98"/>
        <v>0</v>
      </c>
      <c r="P217" s="57">
        <f t="shared" si="98"/>
        <v>0</v>
      </c>
      <c r="Q217" s="57">
        <f t="shared" si="98"/>
        <v>0</v>
      </c>
      <c r="R217" s="57">
        <f t="shared" si="98"/>
        <v>0</v>
      </c>
      <c r="S217" s="57">
        <f t="shared" si="98"/>
        <v>0</v>
      </c>
      <c r="T217" s="57">
        <f t="shared" si="98"/>
        <v>0</v>
      </c>
      <c r="U217" s="57">
        <f t="shared" si="98"/>
        <v>0</v>
      </c>
      <c r="V217" s="57">
        <f t="shared" si="98"/>
        <v>0</v>
      </c>
      <c r="W217" s="57">
        <f t="shared" si="98"/>
        <v>0</v>
      </c>
      <c r="X217" s="57">
        <f t="shared" si="98"/>
        <v>0</v>
      </c>
      <c r="Y217" s="57">
        <f t="shared" si="98"/>
        <v>0</v>
      </c>
      <c r="Z217" s="59">
        <f t="shared" si="98"/>
        <v>0</v>
      </c>
      <c r="AA217" s="57">
        <f t="shared" si="98"/>
        <v>0</v>
      </c>
      <c r="AB217" s="57">
        <f t="shared" si="98"/>
        <v>0</v>
      </c>
      <c r="AC217" s="57">
        <f t="shared" si="98"/>
        <v>0</v>
      </c>
      <c r="AD217" s="57">
        <f t="shared" si="98"/>
        <v>0</v>
      </c>
      <c r="AE217" s="57">
        <f t="shared" si="98"/>
        <v>0</v>
      </c>
      <c r="AF217" s="57">
        <f t="shared" si="98"/>
        <v>0</v>
      </c>
      <c r="AG217" s="57">
        <f t="shared" si="98"/>
        <v>0</v>
      </c>
      <c r="AH217" s="57">
        <f t="shared" si="98"/>
        <v>0</v>
      </c>
      <c r="AI217" s="57">
        <f t="shared" si="98"/>
        <v>0</v>
      </c>
      <c r="AJ217" s="57">
        <f t="shared" si="98"/>
        <v>0</v>
      </c>
      <c r="AK217" s="57">
        <f t="shared" si="98"/>
        <v>0</v>
      </c>
      <c r="AL217" s="59">
        <f t="shared" si="98"/>
        <v>0</v>
      </c>
      <c r="AM217" s="57">
        <f t="shared" si="98"/>
        <v>0</v>
      </c>
      <c r="AN217" s="57">
        <f t="shared" si="98"/>
        <v>0</v>
      </c>
      <c r="AO217" s="57">
        <f t="shared" si="98"/>
        <v>0</v>
      </c>
      <c r="AP217" s="57">
        <f t="shared" si="98"/>
        <v>0</v>
      </c>
      <c r="AQ217" s="57">
        <f t="shared" si="98"/>
        <v>0</v>
      </c>
      <c r="AR217" s="57">
        <f t="shared" si="98"/>
        <v>0</v>
      </c>
      <c r="AS217" s="57">
        <f t="shared" si="98"/>
        <v>0</v>
      </c>
      <c r="AT217" s="57">
        <f t="shared" si="98"/>
        <v>0</v>
      </c>
      <c r="AU217" s="57">
        <f t="shared" si="98"/>
        <v>0</v>
      </c>
      <c r="AV217" s="57">
        <f t="shared" si="98"/>
        <v>0</v>
      </c>
      <c r="AW217" s="57">
        <f t="shared" si="98"/>
        <v>0</v>
      </c>
      <c r="AX217" s="60">
        <f t="shared" si="98"/>
        <v>0</v>
      </c>
    </row>
    <row r="218" spans="2:50" ht="12">
      <c r="B218" s="28" t="s">
        <v>90</v>
      </c>
      <c r="C218" s="56">
        <f aca="true" t="shared" si="99" ref="C218:AX218">SUM(C110,C164)</f>
        <v>19399.435800000003</v>
      </c>
      <c r="D218" s="57">
        <f t="shared" si="99"/>
        <v>998.7685000000001</v>
      </c>
      <c r="E218" s="57">
        <f t="shared" si="99"/>
        <v>5935.702600000001</v>
      </c>
      <c r="F218" s="57">
        <f t="shared" si="99"/>
        <v>4348.407499999999</v>
      </c>
      <c r="G218" s="57">
        <f t="shared" si="99"/>
        <v>789.1557000000001</v>
      </c>
      <c r="H218" s="57">
        <f t="shared" si="99"/>
        <v>437.9731</v>
      </c>
      <c r="I218" s="57">
        <f t="shared" si="99"/>
        <v>5328.901</v>
      </c>
      <c r="J218" s="57">
        <f t="shared" si="99"/>
        <v>2132.5621</v>
      </c>
      <c r="K218" s="57">
        <f t="shared" si="99"/>
        <v>19719.4067</v>
      </c>
      <c r="L218" s="57">
        <f t="shared" si="99"/>
        <v>19991.0632</v>
      </c>
      <c r="M218" s="57">
        <f t="shared" si="99"/>
        <v>19625.4752</v>
      </c>
      <c r="N218" s="57">
        <f t="shared" si="99"/>
        <v>3761.5135999999998</v>
      </c>
      <c r="O218" s="58">
        <f t="shared" si="99"/>
        <v>22623.486100000002</v>
      </c>
      <c r="P218" s="57">
        <f t="shared" si="99"/>
        <v>4209.5322</v>
      </c>
      <c r="Q218" s="57">
        <f t="shared" si="99"/>
        <v>4892.699299999999</v>
      </c>
      <c r="R218" s="57">
        <f t="shared" si="99"/>
        <v>3920.5115</v>
      </c>
      <c r="S218" s="57">
        <f t="shared" si="99"/>
        <v>1350.0738000000001</v>
      </c>
      <c r="T218" s="57">
        <f t="shared" si="99"/>
        <v>389.692</v>
      </c>
      <c r="U218" s="57">
        <f t="shared" si="99"/>
        <v>2829.6991</v>
      </c>
      <c r="V218" s="57">
        <f t="shared" si="99"/>
        <v>19078.7769</v>
      </c>
      <c r="W218" s="57">
        <f t="shared" si="99"/>
        <v>887.9892</v>
      </c>
      <c r="X218" s="57">
        <f t="shared" si="99"/>
        <v>9245.044300000001</v>
      </c>
      <c r="Y218" s="57">
        <f t="shared" si="99"/>
        <v>20863.024400000002</v>
      </c>
      <c r="Z218" s="59">
        <f t="shared" si="99"/>
        <v>15335.2891</v>
      </c>
      <c r="AA218" s="57">
        <f t="shared" si="99"/>
        <v>546.3673</v>
      </c>
      <c r="AB218" s="57">
        <f t="shared" si="99"/>
        <v>746.8432999999998</v>
      </c>
      <c r="AC218" s="57">
        <f t="shared" si="99"/>
        <v>7424.4161</v>
      </c>
      <c r="AD218" s="57">
        <f t="shared" si="99"/>
        <v>4070.5559</v>
      </c>
      <c r="AE218" s="57">
        <f t="shared" si="99"/>
        <v>107.6561</v>
      </c>
      <c r="AF218" s="57">
        <f t="shared" si="99"/>
        <v>755.9865000000001</v>
      </c>
      <c r="AG218" s="57">
        <f t="shared" si="99"/>
        <v>243.5847</v>
      </c>
      <c r="AH218" s="57">
        <f t="shared" si="99"/>
        <v>604.157</v>
      </c>
      <c r="AI218" s="57">
        <f t="shared" si="99"/>
        <v>2960.448</v>
      </c>
      <c r="AJ218" s="57">
        <f t="shared" si="99"/>
        <v>2365.8459000000003</v>
      </c>
      <c r="AK218" s="57">
        <f t="shared" si="99"/>
        <v>2192.513999999999</v>
      </c>
      <c r="AL218" s="59">
        <f t="shared" si="99"/>
        <v>211.1173</v>
      </c>
      <c r="AM218" s="57">
        <f t="shared" si="99"/>
        <v>1774.9008000000003</v>
      </c>
      <c r="AN218" s="57">
        <f t="shared" si="99"/>
        <v>304.2815</v>
      </c>
      <c r="AO218" s="57">
        <f t="shared" si="99"/>
        <v>223.34470000000005</v>
      </c>
      <c r="AP218" s="57">
        <f t="shared" si="99"/>
        <v>20583.784999999996</v>
      </c>
      <c r="AQ218" s="57">
        <f t="shared" si="99"/>
        <v>1601.6591</v>
      </c>
      <c r="AR218" s="57">
        <f t="shared" si="99"/>
        <v>1411.3444</v>
      </c>
      <c r="AS218" s="57">
        <f t="shared" si="99"/>
        <v>1608.3311</v>
      </c>
      <c r="AT218" s="57">
        <f t="shared" si="99"/>
        <v>869.8295</v>
      </c>
      <c r="AU218" s="57">
        <f t="shared" si="99"/>
        <v>194.08240000000004</v>
      </c>
      <c r="AV218" s="57">
        <f t="shared" si="99"/>
        <v>2438.4802</v>
      </c>
      <c r="AW218" s="57">
        <f t="shared" si="99"/>
        <v>37.7868</v>
      </c>
      <c r="AX218" s="60">
        <f t="shared" si="99"/>
        <v>261371.50049999997</v>
      </c>
    </row>
    <row r="220" spans="2:4" s="29" customFormat="1" ht="13.5" customHeight="1">
      <c r="B220" s="30" t="s">
        <v>99</v>
      </c>
      <c r="C220" s="61" t="s">
        <v>103</v>
      </c>
      <c r="D220" s="62"/>
    </row>
    <row r="221" spans="2:50" ht="12"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5" t="str">
        <f>$AX$5</f>
        <v>（３日間調査　単位：トン）</v>
      </c>
    </row>
    <row r="222" spans="2:50" ht="12">
      <c r="B222" s="6" t="s">
        <v>1</v>
      </c>
      <c r="C222" s="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9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10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10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11"/>
    </row>
    <row r="223" spans="2:50" ht="12">
      <c r="B223" s="12"/>
      <c r="C223" s="13" t="s">
        <v>41</v>
      </c>
      <c r="D223" s="14" t="s">
        <v>42</v>
      </c>
      <c r="E223" s="14" t="s">
        <v>43</v>
      </c>
      <c r="F223" s="14" t="s">
        <v>44</v>
      </c>
      <c r="G223" s="14" t="s">
        <v>45</v>
      </c>
      <c r="H223" s="14" t="s">
        <v>46</v>
      </c>
      <c r="I223" s="14" t="s">
        <v>47</v>
      </c>
      <c r="J223" s="14" t="s">
        <v>94</v>
      </c>
      <c r="K223" s="14" t="s">
        <v>95</v>
      </c>
      <c r="L223" s="14" t="s">
        <v>96</v>
      </c>
      <c r="M223" s="14" t="s">
        <v>2</v>
      </c>
      <c r="N223" s="14" t="s">
        <v>3</v>
      </c>
      <c r="O223" s="15" t="s">
        <v>4</v>
      </c>
      <c r="P223" s="14" t="s">
        <v>5</v>
      </c>
      <c r="Q223" s="14" t="s">
        <v>6</v>
      </c>
      <c r="R223" s="14" t="s">
        <v>7</v>
      </c>
      <c r="S223" s="14" t="s">
        <v>8</v>
      </c>
      <c r="T223" s="14" t="s">
        <v>9</v>
      </c>
      <c r="U223" s="14" t="s">
        <v>10</v>
      </c>
      <c r="V223" s="14" t="s">
        <v>11</v>
      </c>
      <c r="W223" s="14" t="s">
        <v>12</v>
      </c>
      <c r="X223" s="14" t="s">
        <v>13</v>
      </c>
      <c r="Y223" s="14" t="s">
        <v>14</v>
      </c>
      <c r="Z223" s="16" t="s">
        <v>15</v>
      </c>
      <c r="AA223" s="14" t="s">
        <v>16</v>
      </c>
      <c r="AB223" s="14" t="s">
        <v>17</v>
      </c>
      <c r="AC223" s="14" t="s">
        <v>18</v>
      </c>
      <c r="AD223" s="14" t="s">
        <v>19</v>
      </c>
      <c r="AE223" s="14" t="s">
        <v>20</v>
      </c>
      <c r="AF223" s="14" t="s">
        <v>21</v>
      </c>
      <c r="AG223" s="14" t="s">
        <v>22</v>
      </c>
      <c r="AH223" s="14" t="s">
        <v>23</v>
      </c>
      <c r="AI223" s="14" t="s">
        <v>24</v>
      </c>
      <c r="AJ223" s="14" t="s">
        <v>25</v>
      </c>
      <c r="AK223" s="14" t="s">
        <v>26</v>
      </c>
      <c r="AL223" s="16" t="s">
        <v>27</v>
      </c>
      <c r="AM223" s="14" t="s">
        <v>28</v>
      </c>
      <c r="AN223" s="14" t="s">
        <v>29</v>
      </c>
      <c r="AO223" s="14" t="s">
        <v>30</v>
      </c>
      <c r="AP223" s="14" t="s">
        <v>31</v>
      </c>
      <c r="AQ223" s="14" t="s">
        <v>32</v>
      </c>
      <c r="AR223" s="14" t="s">
        <v>33</v>
      </c>
      <c r="AS223" s="14" t="s">
        <v>34</v>
      </c>
      <c r="AT223" s="14" t="s">
        <v>35</v>
      </c>
      <c r="AU223" s="14" t="s">
        <v>36</v>
      </c>
      <c r="AV223" s="14" t="s">
        <v>37</v>
      </c>
      <c r="AW223" s="14" t="s">
        <v>38</v>
      </c>
      <c r="AX223" s="17" t="s">
        <v>97</v>
      </c>
    </row>
    <row r="224" spans="2:50" ht="12">
      <c r="B224" s="18" t="s">
        <v>0</v>
      </c>
      <c r="C224" s="19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1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2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2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3"/>
    </row>
    <row r="225" spans="2:50" ht="12">
      <c r="B225" s="24" t="s">
        <v>39</v>
      </c>
      <c r="C225" s="36">
        <v>64848.3762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8">
        <v>0</v>
      </c>
      <c r="P225" s="37">
        <v>0</v>
      </c>
      <c r="Q225" s="37">
        <v>0</v>
      </c>
      <c r="R225" s="37">
        <v>0</v>
      </c>
      <c r="S225" s="37">
        <v>0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9">
        <v>0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7">
        <v>0</v>
      </c>
      <c r="AL225" s="39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0</v>
      </c>
      <c r="AV225" s="37">
        <v>0</v>
      </c>
      <c r="AW225" s="37">
        <v>0</v>
      </c>
      <c r="AX225" s="40">
        <f>SUM(C225:AW225)</f>
        <v>64848.3762</v>
      </c>
    </row>
    <row r="226" spans="2:50" ht="12">
      <c r="B226" s="24" t="s">
        <v>40</v>
      </c>
      <c r="C226" s="36">
        <v>0</v>
      </c>
      <c r="D226" s="37">
        <v>160117.6831</v>
      </c>
      <c r="E226" s="37">
        <v>99.5827</v>
      </c>
      <c r="F226" s="37">
        <v>60.072</v>
      </c>
      <c r="G226" s="37">
        <v>0.1534</v>
      </c>
      <c r="H226" s="37">
        <v>0</v>
      </c>
      <c r="I226" s="37">
        <v>101.572</v>
      </c>
      <c r="J226" s="37">
        <v>0</v>
      </c>
      <c r="K226" s="37">
        <v>0</v>
      </c>
      <c r="L226" s="37">
        <v>0</v>
      </c>
      <c r="M226" s="37">
        <v>217.5343</v>
      </c>
      <c r="N226" s="37">
        <v>0</v>
      </c>
      <c r="O226" s="38">
        <v>0</v>
      </c>
      <c r="P226" s="37">
        <v>0</v>
      </c>
      <c r="Q226" s="37">
        <v>0</v>
      </c>
      <c r="R226" s="37">
        <v>0</v>
      </c>
      <c r="S226" s="37">
        <v>0</v>
      </c>
      <c r="T226" s="37">
        <v>0</v>
      </c>
      <c r="U226" s="37">
        <v>0</v>
      </c>
      <c r="V226" s="37">
        <v>0</v>
      </c>
      <c r="W226" s="37">
        <v>0</v>
      </c>
      <c r="X226" s="37">
        <v>0</v>
      </c>
      <c r="Y226" s="37">
        <v>0</v>
      </c>
      <c r="Z226" s="39">
        <v>0</v>
      </c>
      <c r="AA226" s="37">
        <v>0</v>
      </c>
      <c r="AB226" s="37">
        <v>0</v>
      </c>
      <c r="AC226" s="37">
        <v>0</v>
      </c>
      <c r="AD226" s="37">
        <v>0</v>
      </c>
      <c r="AE226" s="37">
        <v>0</v>
      </c>
      <c r="AF226" s="37">
        <v>0</v>
      </c>
      <c r="AG226" s="37">
        <v>0</v>
      </c>
      <c r="AH226" s="37">
        <v>0</v>
      </c>
      <c r="AI226" s="37">
        <v>0</v>
      </c>
      <c r="AJ226" s="37">
        <v>0</v>
      </c>
      <c r="AK226" s="37">
        <v>0</v>
      </c>
      <c r="AL226" s="39">
        <v>0</v>
      </c>
      <c r="AM226" s="37">
        <v>0</v>
      </c>
      <c r="AN226" s="37">
        <v>0</v>
      </c>
      <c r="AO226" s="37">
        <v>0</v>
      </c>
      <c r="AP226" s="37">
        <v>0</v>
      </c>
      <c r="AQ226" s="37">
        <v>0</v>
      </c>
      <c r="AR226" s="37">
        <v>0</v>
      </c>
      <c r="AS226" s="37">
        <v>0</v>
      </c>
      <c r="AT226" s="37">
        <v>0</v>
      </c>
      <c r="AU226" s="37">
        <v>0</v>
      </c>
      <c r="AV226" s="37">
        <v>0</v>
      </c>
      <c r="AW226" s="37">
        <v>0</v>
      </c>
      <c r="AX226" s="40">
        <f aca="true" t="shared" si="100" ref="AX226:AX272">SUM(C226:AW226)</f>
        <v>160596.59749999997</v>
      </c>
    </row>
    <row r="227" spans="2:50" ht="12">
      <c r="B227" s="24" t="s">
        <v>48</v>
      </c>
      <c r="C227" s="36">
        <v>0</v>
      </c>
      <c r="D227" s="37">
        <v>1154.8325</v>
      </c>
      <c r="E227" s="37">
        <v>99193.7578</v>
      </c>
      <c r="F227" s="37">
        <v>3029.7197</v>
      </c>
      <c r="G227" s="37">
        <v>416.8325</v>
      </c>
      <c r="H227" s="37">
        <v>65.5899</v>
      </c>
      <c r="I227" s="37">
        <v>50.9904</v>
      </c>
      <c r="J227" s="37">
        <v>0</v>
      </c>
      <c r="K227" s="37">
        <v>120.3108</v>
      </c>
      <c r="L227" s="37">
        <v>0</v>
      </c>
      <c r="M227" s="37">
        <v>0</v>
      </c>
      <c r="N227" s="37">
        <v>0</v>
      </c>
      <c r="O227" s="38">
        <v>0</v>
      </c>
      <c r="P227" s="37">
        <v>0</v>
      </c>
      <c r="Q227" s="37">
        <v>0</v>
      </c>
      <c r="R227" s="37">
        <v>0</v>
      </c>
      <c r="S227" s="37">
        <v>0</v>
      </c>
      <c r="T227" s="37">
        <v>0</v>
      </c>
      <c r="U227" s="37">
        <v>0</v>
      </c>
      <c r="V227" s="37">
        <v>0</v>
      </c>
      <c r="W227" s="37">
        <v>0</v>
      </c>
      <c r="X227" s="37">
        <v>0</v>
      </c>
      <c r="Y227" s="37">
        <v>0</v>
      </c>
      <c r="Z227" s="39">
        <v>0</v>
      </c>
      <c r="AA227" s="37">
        <v>0</v>
      </c>
      <c r="AB227" s="37">
        <v>0</v>
      </c>
      <c r="AC227" s="37">
        <v>0</v>
      </c>
      <c r="AD227" s="37">
        <v>0</v>
      </c>
      <c r="AE227" s="37">
        <v>0</v>
      </c>
      <c r="AF227" s="37">
        <v>0</v>
      </c>
      <c r="AG227" s="37">
        <v>0</v>
      </c>
      <c r="AH227" s="37">
        <v>0</v>
      </c>
      <c r="AI227" s="37">
        <v>0</v>
      </c>
      <c r="AJ227" s="37">
        <v>0</v>
      </c>
      <c r="AK227" s="37">
        <v>0</v>
      </c>
      <c r="AL227" s="39">
        <v>0</v>
      </c>
      <c r="AM227" s="37">
        <v>0</v>
      </c>
      <c r="AN227" s="37">
        <v>0</v>
      </c>
      <c r="AO227" s="37">
        <v>0</v>
      </c>
      <c r="AP227" s="37">
        <v>0</v>
      </c>
      <c r="AQ227" s="37">
        <v>0</v>
      </c>
      <c r="AR227" s="37">
        <v>0</v>
      </c>
      <c r="AS227" s="37">
        <v>0</v>
      </c>
      <c r="AT227" s="37">
        <v>0</v>
      </c>
      <c r="AU227" s="37">
        <v>0</v>
      </c>
      <c r="AV227" s="37">
        <v>0</v>
      </c>
      <c r="AW227" s="37">
        <v>0</v>
      </c>
      <c r="AX227" s="40">
        <f t="shared" si="100"/>
        <v>104032.03360000002</v>
      </c>
    </row>
    <row r="228" spans="2:50" ht="12">
      <c r="B228" s="24" t="s">
        <v>49</v>
      </c>
      <c r="C228" s="36">
        <v>0</v>
      </c>
      <c r="D228" s="37">
        <v>63.1439</v>
      </c>
      <c r="E228" s="37">
        <v>366.6203</v>
      </c>
      <c r="F228" s="37">
        <v>134911.2986</v>
      </c>
      <c r="G228" s="37">
        <v>49.2009</v>
      </c>
      <c r="H228" s="37">
        <v>1639.1094</v>
      </c>
      <c r="I228" s="37">
        <v>2316.7246</v>
      </c>
      <c r="J228" s="37">
        <v>6.4437</v>
      </c>
      <c r="K228" s="37">
        <v>262.2273</v>
      </c>
      <c r="L228" s="37">
        <v>0.5675</v>
      </c>
      <c r="M228" s="37">
        <v>21.1306</v>
      </c>
      <c r="N228" s="37">
        <v>0</v>
      </c>
      <c r="O228" s="38">
        <v>1.001</v>
      </c>
      <c r="P228" s="37">
        <v>0</v>
      </c>
      <c r="Q228" s="37">
        <v>1.341</v>
      </c>
      <c r="R228" s="37">
        <v>4239.4859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9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7">
        <v>0</v>
      </c>
      <c r="AL228" s="39">
        <v>0</v>
      </c>
      <c r="AM228" s="37">
        <v>0</v>
      </c>
      <c r="AN228" s="37">
        <v>0</v>
      </c>
      <c r="AO228" s="37">
        <v>0</v>
      </c>
      <c r="AP228" s="37">
        <v>0</v>
      </c>
      <c r="AQ228" s="37">
        <v>0</v>
      </c>
      <c r="AR228" s="37">
        <v>0</v>
      </c>
      <c r="AS228" s="37">
        <v>0</v>
      </c>
      <c r="AT228" s="37">
        <v>0</v>
      </c>
      <c r="AU228" s="37">
        <v>0</v>
      </c>
      <c r="AV228" s="37">
        <v>1.1094</v>
      </c>
      <c r="AW228" s="37">
        <v>0</v>
      </c>
      <c r="AX228" s="40">
        <f t="shared" si="100"/>
        <v>143879.40409999996</v>
      </c>
    </row>
    <row r="229" spans="2:50" ht="12">
      <c r="B229" s="24" t="s">
        <v>50</v>
      </c>
      <c r="C229" s="36">
        <v>0</v>
      </c>
      <c r="D229" s="37">
        <v>23.1434</v>
      </c>
      <c r="E229" s="37">
        <v>96.4457</v>
      </c>
      <c r="F229" s="37">
        <v>589.2532</v>
      </c>
      <c r="G229" s="37">
        <v>48592.4096</v>
      </c>
      <c r="H229" s="37">
        <v>224.5386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8">
        <v>0</v>
      </c>
      <c r="P229" s="37">
        <v>0</v>
      </c>
      <c r="Q229" s="37">
        <v>0</v>
      </c>
      <c r="R229" s="37">
        <v>0</v>
      </c>
      <c r="S229" s="37">
        <v>0</v>
      </c>
      <c r="T229" s="37">
        <v>0</v>
      </c>
      <c r="U229" s="37">
        <v>0</v>
      </c>
      <c r="V229" s="37">
        <v>0</v>
      </c>
      <c r="W229" s="37">
        <v>0</v>
      </c>
      <c r="X229" s="37">
        <v>0</v>
      </c>
      <c r="Y229" s="37">
        <v>0</v>
      </c>
      <c r="Z229" s="39">
        <v>0</v>
      </c>
      <c r="AA229" s="37">
        <v>0</v>
      </c>
      <c r="AB229" s="37">
        <v>0</v>
      </c>
      <c r="AC229" s="37">
        <v>0</v>
      </c>
      <c r="AD229" s="37">
        <v>0</v>
      </c>
      <c r="AE229" s="37">
        <v>0</v>
      </c>
      <c r="AF229" s="37">
        <v>0</v>
      </c>
      <c r="AG229" s="37">
        <v>0</v>
      </c>
      <c r="AH229" s="37">
        <v>0</v>
      </c>
      <c r="AI229" s="37">
        <v>0</v>
      </c>
      <c r="AJ229" s="37">
        <v>0</v>
      </c>
      <c r="AK229" s="37">
        <v>0</v>
      </c>
      <c r="AL229" s="39">
        <v>0</v>
      </c>
      <c r="AM229" s="37">
        <v>0</v>
      </c>
      <c r="AN229" s="37">
        <v>0</v>
      </c>
      <c r="AO229" s="37">
        <v>0</v>
      </c>
      <c r="AP229" s="37">
        <v>0</v>
      </c>
      <c r="AQ229" s="37">
        <v>0</v>
      </c>
      <c r="AR229" s="37">
        <v>0</v>
      </c>
      <c r="AS229" s="37">
        <v>0</v>
      </c>
      <c r="AT229" s="37">
        <v>0</v>
      </c>
      <c r="AU229" s="37">
        <v>0</v>
      </c>
      <c r="AV229" s="37">
        <v>0</v>
      </c>
      <c r="AW229" s="37">
        <v>0</v>
      </c>
      <c r="AX229" s="40">
        <f t="shared" si="100"/>
        <v>49525.790499999996</v>
      </c>
    </row>
    <row r="230" spans="2:50" ht="12">
      <c r="B230" s="24" t="s">
        <v>51</v>
      </c>
      <c r="C230" s="36">
        <v>0</v>
      </c>
      <c r="D230" s="37">
        <v>6.6534</v>
      </c>
      <c r="E230" s="37">
        <v>0</v>
      </c>
      <c r="F230" s="37">
        <v>709.9464</v>
      </c>
      <c r="G230" s="37">
        <v>738.7058</v>
      </c>
      <c r="H230" s="37">
        <v>50954.3541</v>
      </c>
      <c r="I230" s="37">
        <v>70.5313</v>
      </c>
      <c r="J230" s="37">
        <v>20.8409</v>
      </c>
      <c r="K230" s="37">
        <v>94.7608</v>
      </c>
      <c r="L230" s="37">
        <v>18.9463</v>
      </c>
      <c r="M230" s="37">
        <v>66.7263</v>
      </c>
      <c r="N230" s="37">
        <v>0</v>
      </c>
      <c r="O230" s="38">
        <v>0</v>
      </c>
      <c r="P230" s="37">
        <v>117.467</v>
      </c>
      <c r="Q230" s="37">
        <v>47.9039</v>
      </c>
      <c r="R230" s="37">
        <v>0</v>
      </c>
      <c r="S230" s="37">
        <v>0</v>
      </c>
      <c r="T230" s="37">
        <v>0</v>
      </c>
      <c r="U230" s="37">
        <v>0</v>
      </c>
      <c r="V230" s="37">
        <v>16.938</v>
      </c>
      <c r="W230" s="37">
        <v>0</v>
      </c>
      <c r="X230" s="37">
        <v>40.3212</v>
      </c>
      <c r="Y230" s="37">
        <v>66.312</v>
      </c>
      <c r="Z230" s="39">
        <v>0</v>
      </c>
      <c r="AA230" s="37">
        <v>0</v>
      </c>
      <c r="AB230" s="37">
        <v>0</v>
      </c>
      <c r="AC230" s="37">
        <v>0</v>
      </c>
      <c r="AD230" s="37">
        <v>0</v>
      </c>
      <c r="AE230" s="37">
        <v>0</v>
      </c>
      <c r="AF230" s="37">
        <v>0</v>
      </c>
      <c r="AG230" s="37">
        <v>0</v>
      </c>
      <c r="AH230" s="37">
        <v>0</v>
      </c>
      <c r="AI230" s="37">
        <v>0</v>
      </c>
      <c r="AJ230" s="37">
        <v>0</v>
      </c>
      <c r="AK230" s="37">
        <v>0</v>
      </c>
      <c r="AL230" s="39">
        <v>0</v>
      </c>
      <c r="AM230" s="37">
        <v>0</v>
      </c>
      <c r="AN230" s="37">
        <v>0</v>
      </c>
      <c r="AO230" s="37">
        <v>0</v>
      </c>
      <c r="AP230" s="37">
        <v>0</v>
      </c>
      <c r="AQ230" s="37">
        <v>0</v>
      </c>
      <c r="AR230" s="37">
        <v>0</v>
      </c>
      <c r="AS230" s="37">
        <v>0</v>
      </c>
      <c r="AT230" s="37">
        <v>0</v>
      </c>
      <c r="AU230" s="37">
        <v>0</v>
      </c>
      <c r="AV230" s="37">
        <v>0</v>
      </c>
      <c r="AW230" s="37">
        <v>0</v>
      </c>
      <c r="AX230" s="40">
        <f t="shared" si="100"/>
        <v>52970.4074</v>
      </c>
    </row>
    <row r="231" spans="2:50" ht="12">
      <c r="B231" s="24" t="s">
        <v>52</v>
      </c>
      <c r="C231" s="36">
        <v>0</v>
      </c>
      <c r="D231" s="37">
        <v>0</v>
      </c>
      <c r="E231" s="37">
        <v>11.0784</v>
      </c>
      <c r="F231" s="37">
        <v>41894.4625</v>
      </c>
      <c r="G231" s="37">
        <v>0</v>
      </c>
      <c r="H231" s="37">
        <v>38.6443</v>
      </c>
      <c r="I231" s="37">
        <v>121462.621</v>
      </c>
      <c r="J231" s="37">
        <v>257.5003</v>
      </c>
      <c r="K231" s="37">
        <v>867.1734</v>
      </c>
      <c r="L231" s="37">
        <v>13.2051</v>
      </c>
      <c r="M231" s="37">
        <v>85.8654</v>
      </c>
      <c r="N231" s="37">
        <v>81.0609</v>
      </c>
      <c r="O231" s="38">
        <v>74.7023</v>
      </c>
      <c r="P231" s="37">
        <v>0</v>
      </c>
      <c r="Q231" s="37">
        <v>13.2754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0</v>
      </c>
      <c r="Z231" s="39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4.191</v>
      </c>
      <c r="AI231" s="37">
        <v>0</v>
      </c>
      <c r="AJ231" s="37">
        <v>0</v>
      </c>
      <c r="AK231" s="37">
        <v>0</v>
      </c>
      <c r="AL231" s="39">
        <v>0</v>
      </c>
      <c r="AM231" s="37">
        <v>0</v>
      </c>
      <c r="AN231" s="37">
        <v>0</v>
      </c>
      <c r="AO231" s="37">
        <v>0</v>
      </c>
      <c r="AP231" s="37">
        <v>3.0709</v>
      </c>
      <c r="AQ231" s="37">
        <v>0</v>
      </c>
      <c r="AR231" s="37">
        <v>0</v>
      </c>
      <c r="AS231" s="37">
        <v>0</v>
      </c>
      <c r="AT231" s="37">
        <v>0</v>
      </c>
      <c r="AU231" s="37">
        <v>0</v>
      </c>
      <c r="AV231" s="37">
        <v>0</v>
      </c>
      <c r="AW231" s="37">
        <v>0</v>
      </c>
      <c r="AX231" s="40">
        <f t="shared" si="100"/>
        <v>164806.85090000002</v>
      </c>
    </row>
    <row r="232" spans="2:50" ht="12">
      <c r="B232" s="24" t="s">
        <v>53</v>
      </c>
      <c r="C232" s="36">
        <v>0</v>
      </c>
      <c r="D232" s="37">
        <v>15.9343</v>
      </c>
      <c r="E232" s="37">
        <v>0</v>
      </c>
      <c r="F232" s="37">
        <v>40.7046</v>
      </c>
      <c r="G232" s="37">
        <v>0</v>
      </c>
      <c r="H232" s="37">
        <v>2.1203</v>
      </c>
      <c r="I232" s="37">
        <v>50.4283</v>
      </c>
      <c r="J232" s="37">
        <v>114378.1931</v>
      </c>
      <c r="K232" s="37">
        <v>16314.8948</v>
      </c>
      <c r="L232" s="37">
        <v>1475.7475</v>
      </c>
      <c r="M232" s="37">
        <v>704.2285</v>
      </c>
      <c r="N232" s="37">
        <v>29393.2641</v>
      </c>
      <c r="O232" s="38">
        <v>549.1507</v>
      </c>
      <c r="P232" s="37">
        <v>685.6612</v>
      </c>
      <c r="Q232" s="37">
        <v>0</v>
      </c>
      <c r="R232" s="37">
        <v>0</v>
      </c>
      <c r="S232" s="37">
        <v>0.5624</v>
      </c>
      <c r="T232" s="37">
        <v>0</v>
      </c>
      <c r="U232" s="37">
        <v>1.2972</v>
      </c>
      <c r="V232" s="37">
        <v>20.4697</v>
      </c>
      <c r="W232" s="37">
        <v>0</v>
      </c>
      <c r="X232" s="37">
        <v>1.9636</v>
      </c>
      <c r="Y232" s="37">
        <v>0</v>
      </c>
      <c r="Z232" s="39">
        <v>1.7998</v>
      </c>
      <c r="AA232" s="37">
        <v>0</v>
      </c>
      <c r="AB232" s="37">
        <v>0</v>
      </c>
      <c r="AC232" s="37">
        <v>0</v>
      </c>
      <c r="AD232" s="37">
        <v>10.0984</v>
      </c>
      <c r="AE232" s="37">
        <v>0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7">
        <v>0</v>
      </c>
      <c r="AL232" s="39">
        <v>0</v>
      </c>
      <c r="AM232" s="37">
        <v>0</v>
      </c>
      <c r="AN232" s="37">
        <v>0</v>
      </c>
      <c r="AO232" s="37">
        <v>0</v>
      </c>
      <c r="AP232" s="37">
        <v>0</v>
      </c>
      <c r="AQ232" s="37">
        <v>0</v>
      </c>
      <c r="AR232" s="37">
        <v>0</v>
      </c>
      <c r="AS232" s="37">
        <v>0</v>
      </c>
      <c r="AT232" s="37">
        <v>0</v>
      </c>
      <c r="AU232" s="37">
        <v>0</v>
      </c>
      <c r="AV232" s="37">
        <v>0</v>
      </c>
      <c r="AW232" s="37">
        <v>0</v>
      </c>
      <c r="AX232" s="40">
        <f t="shared" si="100"/>
        <v>163646.51849999998</v>
      </c>
    </row>
    <row r="233" spans="2:50" ht="12">
      <c r="B233" s="24" t="s">
        <v>54</v>
      </c>
      <c r="C233" s="36">
        <v>0</v>
      </c>
      <c r="D233" s="37">
        <v>0</v>
      </c>
      <c r="E233" s="37">
        <v>0</v>
      </c>
      <c r="F233" s="37">
        <v>0</v>
      </c>
      <c r="G233" s="37">
        <v>0</v>
      </c>
      <c r="H233" s="37">
        <v>17.7863</v>
      </c>
      <c r="I233" s="37">
        <v>180.9257</v>
      </c>
      <c r="J233" s="37">
        <v>45725.6453</v>
      </c>
      <c r="K233" s="37">
        <v>91456.5135</v>
      </c>
      <c r="L233" s="37">
        <v>13282.6508</v>
      </c>
      <c r="M233" s="37">
        <v>17507.6869</v>
      </c>
      <c r="N233" s="37">
        <v>1001.9808</v>
      </c>
      <c r="O233" s="38">
        <v>12789.2139</v>
      </c>
      <c r="P233" s="37">
        <v>226.6867</v>
      </c>
      <c r="Q233" s="37">
        <v>0</v>
      </c>
      <c r="R233" s="37">
        <v>0</v>
      </c>
      <c r="S233" s="37">
        <v>0</v>
      </c>
      <c r="T233" s="37">
        <v>0</v>
      </c>
      <c r="U233" s="37">
        <v>7.2409</v>
      </c>
      <c r="V233" s="37">
        <v>99.3645</v>
      </c>
      <c r="W233" s="37">
        <v>0</v>
      </c>
      <c r="X233" s="37">
        <v>0</v>
      </c>
      <c r="Y233" s="37">
        <v>0</v>
      </c>
      <c r="Z233" s="39">
        <v>0</v>
      </c>
      <c r="AA233" s="37">
        <v>0</v>
      </c>
      <c r="AB233" s="37">
        <v>0</v>
      </c>
      <c r="AC233" s="37">
        <v>0</v>
      </c>
      <c r="AD233" s="37">
        <v>0</v>
      </c>
      <c r="AE233" s="37">
        <v>0</v>
      </c>
      <c r="AF233" s="37">
        <v>4.5475</v>
      </c>
      <c r="AG233" s="37">
        <v>0</v>
      </c>
      <c r="AH233" s="37">
        <v>0</v>
      </c>
      <c r="AI233" s="37">
        <v>0</v>
      </c>
      <c r="AJ233" s="37">
        <v>56.1293</v>
      </c>
      <c r="AK233" s="37">
        <v>0</v>
      </c>
      <c r="AL233" s="39">
        <v>0</v>
      </c>
      <c r="AM233" s="37">
        <v>0</v>
      </c>
      <c r="AN233" s="37">
        <v>0</v>
      </c>
      <c r="AO233" s="37">
        <v>0</v>
      </c>
      <c r="AP233" s="37">
        <v>56.1293</v>
      </c>
      <c r="AQ233" s="37">
        <v>0</v>
      </c>
      <c r="AR233" s="37">
        <v>0</v>
      </c>
      <c r="AS233" s="37">
        <v>0</v>
      </c>
      <c r="AT233" s="37">
        <v>0</v>
      </c>
      <c r="AU233" s="37">
        <v>0</v>
      </c>
      <c r="AV233" s="37">
        <v>0</v>
      </c>
      <c r="AW233" s="37">
        <v>0</v>
      </c>
      <c r="AX233" s="40">
        <f t="shared" si="100"/>
        <v>182412.50139999998</v>
      </c>
    </row>
    <row r="234" spans="2:50" ht="12">
      <c r="B234" s="25" t="s">
        <v>93</v>
      </c>
      <c r="C234" s="41">
        <v>0</v>
      </c>
      <c r="D234" s="42">
        <v>3.0374</v>
      </c>
      <c r="E234" s="42">
        <v>0</v>
      </c>
      <c r="F234" s="42">
        <v>0.0437</v>
      </c>
      <c r="G234" s="42">
        <v>0</v>
      </c>
      <c r="H234" s="42">
        <v>0</v>
      </c>
      <c r="I234" s="42">
        <v>1611.4215</v>
      </c>
      <c r="J234" s="42">
        <v>2493.4411</v>
      </c>
      <c r="K234" s="42">
        <v>2146.896</v>
      </c>
      <c r="L234" s="42">
        <v>48783.719</v>
      </c>
      <c r="M234" s="42">
        <v>2457.2392</v>
      </c>
      <c r="N234" s="42">
        <v>73.2195</v>
      </c>
      <c r="O234" s="43">
        <v>1274.6221</v>
      </c>
      <c r="P234" s="42">
        <v>309.7725</v>
      </c>
      <c r="Q234" s="42">
        <v>420.3198</v>
      </c>
      <c r="R234" s="42">
        <v>248.1199</v>
      </c>
      <c r="S234" s="42">
        <v>0</v>
      </c>
      <c r="T234" s="42">
        <v>0</v>
      </c>
      <c r="U234" s="42">
        <v>0</v>
      </c>
      <c r="V234" s="42">
        <v>947.8741</v>
      </c>
      <c r="W234" s="42">
        <v>84.3069</v>
      </c>
      <c r="X234" s="42">
        <v>0</v>
      </c>
      <c r="Y234" s="42">
        <v>65.4709</v>
      </c>
      <c r="Z234" s="44">
        <v>0</v>
      </c>
      <c r="AA234" s="42">
        <v>0</v>
      </c>
      <c r="AB234" s="42">
        <v>9.3674</v>
      </c>
      <c r="AC234" s="42">
        <v>0</v>
      </c>
      <c r="AD234" s="42">
        <v>0</v>
      </c>
      <c r="AE234" s="42">
        <v>0</v>
      </c>
      <c r="AF234" s="42">
        <v>0</v>
      </c>
      <c r="AG234" s="42">
        <v>0</v>
      </c>
      <c r="AH234" s="42">
        <v>0</v>
      </c>
      <c r="AI234" s="42">
        <v>0</v>
      </c>
      <c r="AJ234" s="42">
        <v>0</v>
      </c>
      <c r="AK234" s="42">
        <v>0</v>
      </c>
      <c r="AL234" s="44">
        <v>0</v>
      </c>
      <c r="AM234" s="42">
        <v>0</v>
      </c>
      <c r="AN234" s="42">
        <v>0</v>
      </c>
      <c r="AO234" s="42">
        <v>0</v>
      </c>
      <c r="AP234" s="42">
        <v>0</v>
      </c>
      <c r="AQ234" s="42">
        <v>0</v>
      </c>
      <c r="AR234" s="42">
        <v>0</v>
      </c>
      <c r="AS234" s="42">
        <v>0</v>
      </c>
      <c r="AT234" s="42">
        <v>0</v>
      </c>
      <c r="AU234" s="42">
        <v>0</v>
      </c>
      <c r="AV234" s="42">
        <v>0</v>
      </c>
      <c r="AW234" s="42">
        <v>0</v>
      </c>
      <c r="AX234" s="45">
        <f t="shared" si="100"/>
        <v>60928.87099999999</v>
      </c>
    </row>
    <row r="235" spans="2:50" ht="12">
      <c r="B235" s="24" t="s">
        <v>55</v>
      </c>
      <c r="C235" s="36">
        <v>0.26</v>
      </c>
      <c r="D235" s="37">
        <v>0.4061</v>
      </c>
      <c r="E235" s="37">
        <v>164.3024</v>
      </c>
      <c r="F235" s="37">
        <v>24.2926</v>
      </c>
      <c r="G235" s="37">
        <v>0</v>
      </c>
      <c r="H235" s="37">
        <v>299.4248</v>
      </c>
      <c r="I235" s="37">
        <v>3036.0203</v>
      </c>
      <c r="J235" s="37">
        <v>15967.0349</v>
      </c>
      <c r="K235" s="37">
        <v>3583.8154</v>
      </c>
      <c r="L235" s="37">
        <v>4808.8751</v>
      </c>
      <c r="M235" s="37">
        <v>159016.7057</v>
      </c>
      <c r="N235" s="37">
        <v>9316.909</v>
      </c>
      <c r="O235" s="38">
        <v>23097.5214</v>
      </c>
      <c r="P235" s="37">
        <v>16963.9725</v>
      </c>
      <c r="Q235" s="37">
        <v>17.3019</v>
      </c>
      <c r="R235" s="37">
        <v>0</v>
      </c>
      <c r="S235" s="37">
        <v>0.0271</v>
      </c>
      <c r="T235" s="37">
        <v>0</v>
      </c>
      <c r="U235" s="37">
        <v>448.9823</v>
      </c>
      <c r="V235" s="37">
        <v>134.9072</v>
      </c>
      <c r="W235" s="37">
        <v>22.2922</v>
      </c>
      <c r="X235" s="37">
        <v>267.3651</v>
      </c>
      <c r="Y235" s="37">
        <v>17.5577</v>
      </c>
      <c r="Z235" s="39">
        <v>0</v>
      </c>
      <c r="AA235" s="37">
        <v>0</v>
      </c>
      <c r="AB235" s="37">
        <v>109.2916</v>
      </c>
      <c r="AC235" s="37">
        <v>18.8658</v>
      </c>
      <c r="AD235" s="37">
        <v>347.6172</v>
      </c>
      <c r="AE235" s="37">
        <v>0</v>
      </c>
      <c r="AF235" s="37">
        <v>0</v>
      </c>
      <c r="AG235" s="37">
        <v>0</v>
      </c>
      <c r="AH235" s="37">
        <v>0</v>
      </c>
      <c r="AI235" s="37">
        <v>0</v>
      </c>
      <c r="AJ235" s="37">
        <v>0</v>
      </c>
      <c r="AK235" s="37">
        <v>0</v>
      </c>
      <c r="AL235" s="39">
        <v>0</v>
      </c>
      <c r="AM235" s="37">
        <v>0</v>
      </c>
      <c r="AN235" s="37">
        <v>186.1942</v>
      </c>
      <c r="AO235" s="37">
        <v>0</v>
      </c>
      <c r="AP235" s="37">
        <v>20.2012</v>
      </c>
      <c r="AQ235" s="37">
        <v>0</v>
      </c>
      <c r="AR235" s="37">
        <v>0</v>
      </c>
      <c r="AS235" s="37">
        <v>0</v>
      </c>
      <c r="AT235" s="37">
        <v>0</v>
      </c>
      <c r="AU235" s="37">
        <v>0</v>
      </c>
      <c r="AV235" s="37">
        <v>0</v>
      </c>
      <c r="AW235" s="37">
        <v>0</v>
      </c>
      <c r="AX235" s="40">
        <f t="shared" si="100"/>
        <v>237870.1437</v>
      </c>
    </row>
    <row r="236" spans="2:50" ht="12">
      <c r="B236" s="24" t="s">
        <v>56</v>
      </c>
      <c r="C236" s="36">
        <v>1.8696</v>
      </c>
      <c r="D236" s="37">
        <v>0</v>
      </c>
      <c r="E236" s="37">
        <v>0</v>
      </c>
      <c r="F236" s="37">
        <v>0</v>
      </c>
      <c r="G236" s="37">
        <v>0</v>
      </c>
      <c r="H236" s="37">
        <v>0</v>
      </c>
      <c r="I236" s="37">
        <v>5.3163</v>
      </c>
      <c r="J236" s="37">
        <v>3144.3184</v>
      </c>
      <c r="K236" s="37">
        <v>1167.0777</v>
      </c>
      <c r="L236" s="37">
        <v>209.0306</v>
      </c>
      <c r="M236" s="37">
        <v>1500.185</v>
      </c>
      <c r="N236" s="37">
        <v>88681.8336</v>
      </c>
      <c r="O236" s="38">
        <v>3992.0396</v>
      </c>
      <c r="P236" s="37">
        <v>1323.7499</v>
      </c>
      <c r="Q236" s="37">
        <v>2.6581</v>
      </c>
      <c r="R236" s="37">
        <v>0.8577</v>
      </c>
      <c r="S236" s="37">
        <v>0</v>
      </c>
      <c r="T236" s="37">
        <v>0</v>
      </c>
      <c r="U236" s="37">
        <v>0</v>
      </c>
      <c r="V236" s="37">
        <v>15.4995</v>
      </c>
      <c r="W236" s="37">
        <v>0</v>
      </c>
      <c r="X236" s="37">
        <v>5.3489</v>
      </c>
      <c r="Y236" s="37">
        <v>38.1879</v>
      </c>
      <c r="Z236" s="39">
        <v>0</v>
      </c>
      <c r="AA236" s="37">
        <v>0</v>
      </c>
      <c r="AB236" s="37">
        <v>0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1.8433</v>
      </c>
      <c r="AJ236" s="37">
        <v>0</v>
      </c>
      <c r="AK236" s="37">
        <v>0</v>
      </c>
      <c r="AL236" s="39">
        <v>0</v>
      </c>
      <c r="AM236" s="37">
        <v>0</v>
      </c>
      <c r="AN236" s="37">
        <v>0</v>
      </c>
      <c r="AO236" s="37">
        <v>0</v>
      </c>
      <c r="AP236" s="37">
        <v>0</v>
      </c>
      <c r="AQ236" s="37">
        <v>0</v>
      </c>
      <c r="AR236" s="37">
        <v>0</v>
      </c>
      <c r="AS236" s="37">
        <v>0</v>
      </c>
      <c r="AT236" s="37">
        <v>0</v>
      </c>
      <c r="AU236" s="37">
        <v>0</v>
      </c>
      <c r="AV236" s="37">
        <v>0</v>
      </c>
      <c r="AW236" s="37">
        <v>0</v>
      </c>
      <c r="AX236" s="40">
        <f t="shared" si="100"/>
        <v>100089.8161</v>
      </c>
    </row>
    <row r="237" spans="2:50" ht="12">
      <c r="B237" s="24" t="s">
        <v>57</v>
      </c>
      <c r="C237" s="36">
        <v>0</v>
      </c>
      <c r="D237" s="37">
        <v>0</v>
      </c>
      <c r="E237" s="37">
        <v>0</v>
      </c>
      <c r="F237" s="37">
        <v>27.9542</v>
      </c>
      <c r="G237" s="37">
        <v>0</v>
      </c>
      <c r="H237" s="37">
        <v>0</v>
      </c>
      <c r="I237" s="37">
        <v>160.0739</v>
      </c>
      <c r="J237" s="37">
        <v>626.9181</v>
      </c>
      <c r="K237" s="37">
        <v>984.3209</v>
      </c>
      <c r="L237" s="37">
        <v>107.4415</v>
      </c>
      <c r="M237" s="37">
        <v>70331.5011</v>
      </c>
      <c r="N237" s="37">
        <v>3668.4311</v>
      </c>
      <c r="O237" s="38">
        <v>118762.5209</v>
      </c>
      <c r="P237" s="37">
        <v>15528.0065</v>
      </c>
      <c r="Q237" s="37">
        <v>0</v>
      </c>
      <c r="R237" s="37">
        <v>0</v>
      </c>
      <c r="S237" s="37">
        <v>0</v>
      </c>
      <c r="T237" s="37">
        <v>0</v>
      </c>
      <c r="U237" s="37">
        <v>37203.963</v>
      </c>
      <c r="V237" s="37">
        <v>9.7295</v>
      </c>
      <c r="W237" s="37">
        <v>0</v>
      </c>
      <c r="X237" s="37">
        <v>2.8722</v>
      </c>
      <c r="Y237" s="37">
        <v>0.0372</v>
      </c>
      <c r="Z237" s="39">
        <v>2.1714</v>
      </c>
      <c r="AA237" s="37">
        <v>0</v>
      </c>
      <c r="AB237" s="37">
        <v>0</v>
      </c>
      <c r="AC237" s="37">
        <v>0</v>
      </c>
      <c r="AD237" s="37">
        <v>1.9274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9">
        <v>0</v>
      </c>
      <c r="AM237" s="37">
        <v>0</v>
      </c>
      <c r="AN237" s="37">
        <v>89.9999</v>
      </c>
      <c r="AO237" s="37">
        <v>0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10.3339</v>
      </c>
      <c r="AW237" s="37">
        <v>0</v>
      </c>
      <c r="AX237" s="40">
        <f t="shared" si="100"/>
        <v>247518.20269999997</v>
      </c>
    </row>
    <row r="238" spans="2:50" ht="12">
      <c r="B238" s="24" t="s">
        <v>58</v>
      </c>
      <c r="C238" s="36">
        <v>0</v>
      </c>
      <c r="D238" s="37">
        <v>34.8589</v>
      </c>
      <c r="E238" s="37">
        <v>13.4682</v>
      </c>
      <c r="F238" s="37">
        <v>224.8526</v>
      </c>
      <c r="G238" s="37">
        <v>0</v>
      </c>
      <c r="H238" s="37">
        <v>0</v>
      </c>
      <c r="I238" s="37">
        <v>146.8683</v>
      </c>
      <c r="J238" s="37">
        <v>411.0291</v>
      </c>
      <c r="K238" s="37">
        <v>450.2434</v>
      </c>
      <c r="L238" s="37">
        <v>150.3012</v>
      </c>
      <c r="M238" s="37">
        <v>486.2919</v>
      </c>
      <c r="N238" s="37">
        <v>5078.0871</v>
      </c>
      <c r="O238" s="38">
        <v>23728.5952</v>
      </c>
      <c r="P238" s="37">
        <v>96108.9228</v>
      </c>
      <c r="Q238" s="37">
        <v>14.5042</v>
      </c>
      <c r="R238" s="37">
        <v>0</v>
      </c>
      <c r="S238" s="37">
        <v>0</v>
      </c>
      <c r="T238" s="37">
        <v>0</v>
      </c>
      <c r="U238" s="37">
        <v>113.8826</v>
      </c>
      <c r="V238" s="37">
        <v>53.8727</v>
      </c>
      <c r="W238" s="37">
        <v>0</v>
      </c>
      <c r="X238" s="37">
        <v>10094.5884</v>
      </c>
      <c r="Y238" s="37">
        <v>161.9367</v>
      </c>
      <c r="Z238" s="39">
        <v>2.6141</v>
      </c>
      <c r="AA238" s="37">
        <v>122.9178</v>
      </c>
      <c r="AB238" s="37">
        <v>40.856</v>
      </c>
      <c r="AC238" s="37">
        <v>34.5226</v>
      </c>
      <c r="AD238" s="37">
        <v>0</v>
      </c>
      <c r="AE238" s="37">
        <v>0</v>
      </c>
      <c r="AF238" s="37">
        <v>24.9122</v>
      </c>
      <c r="AG238" s="37">
        <v>0</v>
      </c>
      <c r="AH238" s="37">
        <v>0</v>
      </c>
      <c r="AI238" s="37">
        <v>69.0452</v>
      </c>
      <c r="AJ238" s="37">
        <v>0</v>
      </c>
      <c r="AK238" s="37">
        <v>0</v>
      </c>
      <c r="AL238" s="39">
        <v>0</v>
      </c>
      <c r="AM238" s="37">
        <v>0</v>
      </c>
      <c r="AN238" s="37">
        <v>0</v>
      </c>
      <c r="AO238" s="37">
        <v>0</v>
      </c>
      <c r="AP238" s="37">
        <v>0</v>
      </c>
      <c r="AQ238" s="37">
        <v>0</v>
      </c>
      <c r="AR238" s="37">
        <v>0</v>
      </c>
      <c r="AS238" s="37">
        <v>0</v>
      </c>
      <c r="AT238" s="37">
        <v>0</v>
      </c>
      <c r="AU238" s="37">
        <v>0</v>
      </c>
      <c r="AV238" s="37">
        <v>0</v>
      </c>
      <c r="AW238" s="37">
        <v>0</v>
      </c>
      <c r="AX238" s="40">
        <f t="shared" si="100"/>
        <v>137567.17119999998</v>
      </c>
    </row>
    <row r="239" spans="2:50" ht="12">
      <c r="B239" s="24" t="s">
        <v>59</v>
      </c>
      <c r="C239" s="36">
        <v>0</v>
      </c>
      <c r="D239" s="37">
        <v>0</v>
      </c>
      <c r="E239" s="37">
        <v>0</v>
      </c>
      <c r="F239" s="37">
        <v>97.2626</v>
      </c>
      <c r="G239" s="37">
        <v>1.2357</v>
      </c>
      <c r="H239" s="37">
        <v>13.0731</v>
      </c>
      <c r="I239" s="37">
        <v>20.3135</v>
      </c>
      <c r="J239" s="37">
        <v>10.5047</v>
      </c>
      <c r="K239" s="37">
        <v>122.5726</v>
      </c>
      <c r="L239" s="37">
        <v>311.1003</v>
      </c>
      <c r="M239" s="37">
        <v>289.4971</v>
      </c>
      <c r="N239" s="37">
        <v>14.8472</v>
      </c>
      <c r="O239" s="38">
        <v>21.9048</v>
      </c>
      <c r="P239" s="37">
        <v>48.8826</v>
      </c>
      <c r="Q239" s="37">
        <v>190606.6811</v>
      </c>
      <c r="R239" s="37">
        <v>156.5851</v>
      </c>
      <c r="S239" s="37">
        <v>9.4159</v>
      </c>
      <c r="T239" s="37">
        <v>0</v>
      </c>
      <c r="U239" s="37">
        <v>21.3013</v>
      </c>
      <c r="V239" s="37">
        <v>3462.6615</v>
      </c>
      <c r="W239" s="37">
        <v>0</v>
      </c>
      <c r="X239" s="37">
        <v>113.1464</v>
      </c>
      <c r="Y239" s="37">
        <v>8.3696</v>
      </c>
      <c r="Z239" s="39">
        <v>0</v>
      </c>
      <c r="AA239" s="37">
        <v>0</v>
      </c>
      <c r="AB239" s="37">
        <v>0</v>
      </c>
      <c r="AC239" s="37">
        <v>0</v>
      </c>
      <c r="AD239" s="37">
        <v>43.5354</v>
      </c>
      <c r="AE239" s="37">
        <v>0</v>
      </c>
      <c r="AF239" s="37">
        <v>0</v>
      </c>
      <c r="AG239" s="37">
        <v>0</v>
      </c>
      <c r="AH239" s="37">
        <v>0</v>
      </c>
      <c r="AI239" s="37">
        <v>0</v>
      </c>
      <c r="AJ239" s="37">
        <v>0</v>
      </c>
      <c r="AK239" s="37">
        <v>0</v>
      </c>
      <c r="AL239" s="39">
        <v>0</v>
      </c>
      <c r="AM239" s="37">
        <v>0</v>
      </c>
      <c r="AN239" s="37">
        <v>0</v>
      </c>
      <c r="AO239" s="37">
        <v>0</v>
      </c>
      <c r="AP239" s="37">
        <v>73.8011</v>
      </c>
      <c r="AQ239" s="37">
        <v>0</v>
      </c>
      <c r="AR239" s="37">
        <v>0</v>
      </c>
      <c r="AS239" s="37">
        <v>0</v>
      </c>
      <c r="AT239" s="37">
        <v>0</v>
      </c>
      <c r="AU239" s="37">
        <v>0</v>
      </c>
      <c r="AV239" s="37">
        <v>0</v>
      </c>
      <c r="AW239" s="37">
        <v>0</v>
      </c>
      <c r="AX239" s="40">
        <f t="shared" si="100"/>
        <v>195446.69159999996</v>
      </c>
    </row>
    <row r="240" spans="2:50" ht="12">
      <c r="B240" s="24" t="s">
        <v>60</v>
      </c>
      <c r="C240" s="36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8">
        <v>0</v>
      </c>
      <c r="P240" s="37">
        <v>132.0492</v>
      </c>
      <c r="Q240" s="37">
        <v>472.6383</v>
      </c>
      <c r="R240" s="37">
        <v>66018.1104</v>
      </c>
      <c r="S240" s="37">
        <v>234.6009</v>
      </c>
      <c r="T240" s="37">
        <v>35.7029</v>
      </c>
      <c r="U240" s="37">
        <v>0</v>
      </c>
      <c r="V240" s="37">
        <v>0</v>
      </c>
      <c r="W240" s="37">
        <v>0</v>
      </c>
      <c r="X240" s="37">
        <v>0</v>
      </c>
      <c r="Y240" s="37">
        <v>0</v>
      </c>
      <c r="Z240" s="39">
        <v>0</v>
      </c>
      <c r="AA240" s="37">
        <v>0</v>
      </c>
      <c r="AB240" s="37">
        <v>0</v>
      </c>
      <c r="AC240" s="37">
        <v>1.881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9">
        <v>0</v>
      </c>
      <c r="AM240" s="37">
        <v>0</v>
      </c>
      <c r="AN240" s="37">
        <v>0</v>
      </c>
      <c r="AO240" s="37">
        <v>0</v>
      </c>
      <c r="AP240" s="37">
        <v>0</v>
      </c>
      <c r="AQ240" s="37">
        <v>0</v>
      </c>
      <c r="AR240" s="37">
        <v>0</v>
      </c>
      <c r="AS240" s="37">
        <v>0</v>
      </c>
      <c r="AT240" s="37">
        <v>0</v>
      </c>
      <c r="AU240" s="37">
        <v>0</v>
      </c>
      <c r="AV240" s="37">
        <v>0</v>
      </c>
      <c r="AW240" s="37">
        <v>0</v>
      </c>
      <c r="AX240" s="40">
        <f t="shared" si="100"/>
        <v>66894.98270000001</v>
      </c>
    </row>
    <row r="241" spans="2:50" ht="12">
      <c r="B241" s="24" t="s">
        <v>61</v>
      </c>
      <c r="C241" s="36">
        <v>0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0.6216</v>
      </c>
      <c r="J241" s="37">
        <v>0</v>
      </c>
      <c r="K241" s="37">
        <v>0</v>
      </c>
      <c r="L241" s="37">
        <v>0</v>
      </c>
      <c r="M241" s="37">
        <v>0</v>
      </c>
      <c r="N241" s="37">
        <v>1.6577</v>
      </c>
      <c r="O241" s="38">
        <v>0</v>
      </c>
      <c r="P241" s="37">
        <v>0</v>
      </c>
      <c r="Q241" s="37">
        <v>0</v>
      </c>
      <c r="R241" s="37">
        <v>11338.1074</v>
      </c>
      <c r="S241" s="37">
        <v>69648.2142</v>
      </c>
      <c r="T241" s="37">
        <v>18988.1815</v>
      </c>
      <c r="U241" s="37">
        <v>0</v>
      </c>
      <c r="V241" s="37">
        <v>0</v>
      </c>
      <c r="W241" s="37">
        <v>0</v>
      </c>
      <c r="X241" s="37">
        <v>0</v>
      </c>
      <c r="Y241" s="37">
        <v>0</v>
      </c>
      <c r="Z241" s="39">
        <v>0</v>
      </c>
      <c r="AA241" s="37">
        <v>0</v>
      </c>
      <c r="AB241" s="37">
        <v>37.4425</v>
      </c>
      <c r="AC241" s="37">
        <v>357.209</v>
      </c>
      <c r="AD241" s="37">
        <v>180.8058</v>
      </c>
      <c r="AE241" s="37">
        <v>0</v>
      </c>
      <c r="AF241" s="37">
        <v>0</v>
      </c>
      <c r="AG241" s="37">
        <v>0</v>
      </c>
      <c r="AH241" s="37">
        <v>0</v>
      </c>
      <c r="AI241" s="37">
        <v>0</v>
      </c>
      <c r="AJ241" s="37">
        <v>0</v>
      </c>
      <c r="AK241" s="37">
        <v>0</v>
      </c>
      <c r="AL241" s="39">
        <v>0</v>
      </c>
      <c r="AM241" s="37">
        <v>0</v>
      </c>
      <c r="AN241" s="37">
        <v>0</v>
      </c>
      <c r="AO241" s="37">
        <v>0</v>
      </c>
      <c r="AP241" s="37">
        <v>0</v>
      </c>
      <c r="AQ241" s="37">
        <v>0</v>
      </c>
      <c r="AR241" s="37">
        <v>0</v>
      </c>
      <c r="AS241" s="37">
        <v>0</v>
      </c>
      <c r="AT241" s="37">
        <v>0</v>
      </c>
      <c r="AU241" s="37">
        <v>0</v>
      </c>
      <c r="AV241" s="37">
        <v>0</v>
      </c>
      <c r="AW241" s="37">
        <v>0</v>
      </c>
      <c r="AX241" s="40">
        <f t="shared" si="100"/>
        <v>100552.2397</v>
      </c>
    </row>
    <row r="242" spans="2:50" ht="12">
      <c r="B242" s="24" t="s">
        <v>62</v>
      </c>
      <c r="C242" s="36">
        <v>0</v>
      </c>
      <c r="D242" s="37">
        <v>0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8">
        <v>0</v>
      </c>
      <c r="P242" s="37">
        <v>0</v>
      </c>
      <c r="Q242" s="37">
        <v>0</v>
      </c>
      <c r="R242" s="37">
        <v>260.7736</v>
      </c>
      <c r="S242" s="37">
        <v>401.5724</v>
      </c>
      <c r="T242" s="37">
        <v>39603.4609</v>
      </c>
      <c r="U242" s="37">
        <v>0</v>
      </c>
      <c r="V242" s="37">
        <v>0</v>
      </c>
      <c r="W242" s="37">
        <v>14.7077</v>
      </c>
      <c r="X242" s="37">
        <v>0</v>
      </c>
      <c r="Y242" s="37">
        <v>45.2124</v>
      </c>
      <c r="Z242" s="39">
        <v>0</v>
      </c>
      <c r="AA242" s="37">
        <v>340.6814</v>
      </c>
      <c r="AB242" s="37">
        <v>25.6696</v>
      </c>
      <c r="AC242" s="37">
        <v>115.3951</v>
      </c>
      <c r="AD242" s="37">
        <v>813.7231</v>
      </c>
      <c r="AE242" s="37">
        <v>0</v>
      </c>
      <c r="AF242" s="37">
        <v>0</v>
      </c>
      <c r="AG242" s="37">
        <v>0</v>
      </c>
      <c r="AH242" s="37">
        <v>0</v>
      </c>
      <c r="AI242" s="37">
        <v>193.5499</v>
      </c>
      <c r="AJ242" s="37">
        <v>0</v>
      </c>
      <c r="AK242" s="37">
        <v>0</v>
      </c>
      <c r="AL242" s="39">
        <v>0</v>
      </c>
      <c r="AM242" s="37">
        <v>0</v>
      </c>
      <c r="AN242" s="37">
        <v>0</v>
      </c>
      <c r="AO242" s="37">
        <v>0</v>
      </c>
      <c r="AP242" s="37">
        <v>0</v>
      </c>
      <c r="AQ242" s="37">
        <v>0</v>
      </c>
      <c r="AR242" s="37">
        <v>0</v>
      </c>
      <c r="AS242" s="37">
        <v>0</v>
      </c>
      <c r="AT242" s="37">
        <v>0</v>
      </c>
      <c r="AU242" s="37">
        <v>0</v>
      </c>
      <c r="AV242" s="37">
        <v>0</v>
      </c>
      <c r="AW242" s="37">
        <v>0</v>
      </c>
      <c r="AX242" s="40">
        <f t="shared" si="100"/>
        <v>41814.7461</v>
      </c>
    </row>
    <row r="243" spans="2:50" ht="12">
      <c r="B243" s="24" t="s">
        <v>63</v>
      </c>
      <c r="C243" s="36">
        <v>0</v>
      </c>
      <c r="D243" s="37">
        <v>0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0.02</v>
      </c>
      <c r="K243" s="37">
        <v>0</v>
      </c>
      <c r="L243" s="37">
        <v>9.5474</v>
      </c>
      <c r="M243" s="37">
        <v>29.677</v>
      </c>
      <c r="N243" s="37">
        <v>33.0794</v>
      </c>
      <c r="O243" s="38">
        <v>573.7652</v>
      </c>
      <c r="P243" s="37">
        <v>376.2634</v>
      </c>
      <c r="Q243" s="37">
        <v>0</v>
      </c>
      <c r="R243" s="37">
        <v>0.648</v>
      </c>
      <c r="S243" s="37">
        <v>0</v>
      </c>
      <c r="T243" s="37">
        <v>0</v>
      </c>
      <c r="U243" s="37">
        <v>19621.3489</v>
      </c>
      <c r="V243" s="37">
        <v>590.9889</v>
      </c>
      <c r="W243" s="37">
        <v>0</v>
      </c>
      <c r="X243" s="37">
        <v>799.8802</v>
      </c>
      <c r="Y243" s="37">
        <v>0</v>
      </c>
      <c r="Z243" s="39">
        <v>0</v>
      </c>
      <c r="AA243" s="37">
        <v>0</v>
      </c>
      <c r="AB243" s="37">
        <v>0</v>
      </c>
      <c r="AC243" s="37">
        <v>0</v>
      </c>
      <c r="AD243" s="37">
        <v>0</v>
      </c>
      <c r="AE243" s="37">
        <v>0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9">
        <v>0</v>
      </c>
      <c r="AM243" s="37">
        <v>0</v>
      </c>
      <c r="AN243" s="37">
        <v>0</v>
      </c>
      <c r="AO243" s="37">
        <v>0</v>
      </c>
      <c r="AP243" s="37">
        <v>0</v>
      </c>
      <c r="AQ243" s="37">
        <v>0</v>
      </c>
      <c r="AR243" s="37">
        <v>0</v>
      </c>
      <c r="AS243" s="37">
        <v>0</v>
      </c>
      <c r="AT243" s="37">
        <v>0</v>
      </c>
      <c r="AU243" s="37">
        <v>0</v>
      </c>
      <c r="AV243" s="37">
        <v>0</v>
      </c>
      <c r="AW243" s="37">
        <v>0</v>
      </c>
      <c r="AX243" s="40">
        <f t="shared" si="100"/>
        <v>22035.2184</v>
      </c>
    </row>
    <row r="244" spans="2:50" ht="12">
      <c r="B244" s="24" t="s">
        <v>64</v>
      </c>
      <c r="C244" s="36">
        <v>0</v>
      </c>
      <c r="D244" s="37">
        <v>0</v>
      </c>
      <c r="E244" s="37">
        <v>0.012</v>
      </c>
      <c r="F244" s="37">
        <v>0</v>
      </c>
      <c r="G244" s="37">
        <v>0</v>
      </c>
      <c r="H244" s="37">
        <v>0</v>
      </c>
      <c r="I244" s="37">
        <v>175.8211</v>
      </c>
      <c r="J244" s="37">
        <v>113.3293</v>
      </c>
      <c r="K244" s="37">
        <v>551.1472</v>
      </c>
      <c r="L244" s="37">
        <v>692.1622</v>
      </c>
      <c r="M244" s="37">
        <v>306.0535</v>
      </c>
      <c r="N244" s="37">
        <v>161.9622</v>
      </c>
      <c r="O244" s="38">
        <v>240.7306</v>
      </c>
      <c r="P244" s="37">
        <v>168.998</v>
      </c>
      <c r="Q244" s="37">
        <v>718.5742</v>
      </c>
      <c r="R244" s="37">
        <v>188.8928</v>
      </c>
      <c r="S244" s="37">
        <v>29.541</v>
      </c>
      <c r="T244" s="37">
        <v>5.7401</v>
      </c>
      <c r="U244" s="37">
        <v>662.8</v>
      </c>
      <c r="V244" s="37">
        <v>117649.5048</v>
      </c>
      <c r="W244" s="37">
        <v>115.8265</v>
      </c>
      <c r="X244" s="37">
        <v>2.6206</v>
      </c>
      <c r="Y244" s="37">
        <v>475.2389</v>
      </c>
      <c r="Z244" s="39">
        <v>41.9875</v>
      </c>
      <c r="AA244" s="37">
        <v>0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>
        <v>0</v>
      </c>
      <c r="AJ244" s="37">
        <v>0</v>
      </c>
      <c r="AK244" s="37">
        <v>0</v>
      </c>
      <c r="AL244" s="39">
        <v>0</v>
      </c>
      <c r="AM244" s="37">
        <v>0</v>
      </c>
      <c r="AN244" s="37">
        <v>0</v>
      </c>
      <c r="AO244" s="37">
        <v>0</v>
      </c>
      <c r="AP244" s="37">
        <v>0</v>
      </c>
      <c r="AQ244" s="37">
        <v>0</v>
      </c>
      <c r="AR244" s="37">
        <v>0</v>
      </c>
      <c r="AS244" s="37">
        <v>0</v>
      </c>
      <c r="AT244" s="37">
        <v>0</v>
      </c>
      <c r="AU244" s="37">
        <v>0</v>
      </c>
      <c r="AV244" s="37">
        <v>0</v>
      </c>
      <c r="AW244" s="37">
        <v>0</v>
      </c>
      <c r="AX244" s="40">
        <f t="shared" si="100"/>
        <v>122300.94249999999</v>
      </c>
    </row>
    <row r="245" spans="2:50" ht="12">
      <c r="B245" s="26" t="s">
        <v>65</v>
      </c>
      <c r="C245" s="46">
        <v>0</v>
      </c>
      <c r="D245" s="47">
        <v>0</v>
      </c>
      <c r="E245" s="47">
        <v>0</v>
      </c>
      <c r="F245" s="47">
        <v>0.0011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1.3562</v>
      </c>
      <c r="N245" s="47">
        <v>1.1159</v>
      </c>
      <c r="O245" s="48">
        <v>1.2691</v>
      </c>
      <c r="P245" s="47">
        <v>1.572</v>
      </c>
      <c r="Q245" s="47">
        <v>0.1152</v>
      </c>
      <c r="R245" s="47">
        <v>0</v>
      </c>
      <c r="S245" s="47">
        <v>41.0578</v>
      </c>
      <c r="T245" s="47">
        <v>0</v>
      </c>
      <c r="U245" s="47">
        <v>58.1103</v>
      </c>
      <c r="V245" s="47">
        <v>51.6082</v>
      </c>
      <c r="W245" s="47">
        <v>108187.5458</v>
      </c>
      <c r="X245" s="47">
        <v>36.7379</v>
      </c>
      <c r="Y245" s="47">
        <v>26027.3592</v>
      </c>
      <c r="Z245" s="49">
        <v>91.6158</v>
      </c>
      <c r="AA245" s="47">
        <v>1745.4453</v>
      </c>
      <c r="AB245" s="47">
        <v>2.0078</v>
      </c>
      <c r="AC245" s="47">
        <v>102.9126</v>
      </c>
      <c r="AD245" s="47">
        <v>280.041</v>
      </c>
      <c r="AE245" s="47">
        <v>9.5352</v>
      </c>
      <c r="AF245" s="47">
        <v>38.0968</v>
      </c>
      <c r="AG245" s="47">
        <v>0</v>
      </c>
      <c r="AH245" s="47">
        <v>0</v>
      </c>
      <c r="AI245" s="47">
        <v>0</v>
      </c>
      <c r="AJ245" s="47">
        <v>0.0011</v>
      </c>
      <c r="AK245" s="47">
        <v>0</v>
      </c>
      <c r="AL245" s="49">
        <v>0</v>
      </c>
      <c r="AM245" s="47">
        <v>0</v>
      </c>
      <c r="AN245" s="47">
        <v>0</v>
      </c>
      <c r="AO245" s="47">
        <v>0</v>
      </c>
      <c r="AP245" s="47">
        <v>149.0203</v>
      </c>
      <c r="AQ245" s="47">
        <v>0</v>
      </c>
      <c r="AR245" s="47">
        <v>0</v>
      </c>
      <c r="AS245" s="47">
        <v>0</v>
      </c>
      <c r="AT245" s="47">
        <v>0</v>
      </c>
      <c r="AU245" s="47">
        <v>0</v>
      </c>
      <c r="AV245" s="47">
        <v>0</v>
      </c>
      <c r="AW245" s="47">
        <v>0</v>
      </c>
      <c r="AX245" s="50">
        <f t="shared" si="100"/>
        <v>136826.5246</v>
      </c>
    </row>
    <row r="246" spans="2:50" ht="12">
      <c r="B246" s="24" t="s">
        <v>66</v>
      </c>
      <c r="C246" s="36">
        <v>0</v>
      </c>
      <c r="D246" s="37">
        <v>0</v>
      </c>
      <c r="E246" s="37">
        <v>0</v>
      </c>
      <c r="F246" s="37">
        <v>87.0025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401.6379</v>
      </c>
      <c r="N246" s="37">
        <v>1880.8856</v>
      </c>
      <c r="O246" s="38">
        <v>721.102</v>
      </c>
      <c r="P246" s="37">
        <v>765.3057</v>
      </c>
      <c r="Q246" s="37">
        <v>0</v>
      </c>
      <c r="R246" s="37">
        <v>0</v>
      </c>
      <c r="S246" s="37">
        <v>0</v>
      </c>
      <c r="T246" s="37">
        <v>0</v>
      </c>
      <c r="U246" s="37">
        <v>152.2217</v>
      </c>
      <c r="V246" s="37">
        <v>811.3941</v>
      </c>
      <c r="W246" s="37">
        <v>6.2209</v>
      </c>
      <c r="X246" s="37">
        <v>181321.8875</v>
      </c>
      <c r="Y246" s="37">
        <v>8167.0013</v>
      </c>
      <c r="Z246" s="39">
        <v>49.1135</v>
      </c>
      <c r="AA246" s="37">
        <v>0</v>
      </c>
      <c r="AB246" s="37">
        <v>0</v>
      </c>
      <c r="AC246" s="37">
        <v>0</v>
      </c>
      <c r="AD246" s="37">
        <v>304.5149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9">
        <v>0</v>
      </c>
      <c r="AM246" s="37">
        <v>0</v>
      </c>
      <c r="AN246" s="37">
        <v>0</v>
      </c>
      <c r="AO246" s="37">
        <v>0</v>
      </c>
      <c r="AP246" s="37">
        <v>275.1991</v>
      </c>
      <c r="AQ246" s="37">
        <v>124.5035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40">
        <f t="shared" si="100"/>
        <v>195067.99020000003</v>
      </c>
    </row>
    <row r="247" spans="2:50" ht="12">
      <c r="B247" s="24" t="s">
        <v>67</v>
      </c>
      <c r="C247" s="36">
        <v>0</v>
      </c>
      <c r="D247" s="37">
        <v>0</v>
      </c>
      <c r="E247" s="37">
        <v>17.3197</v>
      </c>
      <c r="F247" s="37">
        <v>419.7806</v>
      </c>
      <c r="G247" s="37">
        <v>0</v>
      </c>
      <c r="H247" s="37">
        <v>0.0283</v>
      </c>
      <c r="I247" s="37">
        <v>0</v>
      </c>
      <c r="J247" s="37">
        <v>0</v>
      </c>
      <c r="K247" s="37">
        <v>38.9342</v>
      </c>
      <c r="L247" s="37">
        <v>18.4519</v>
      </c>
      <c r="M247" s="37">
        <v>194.3419</v>
      </c>
      <c r="N247" s="37">
        <v>0</v>
      </c>
      <c r="O247" s="38">
        <v>36.5468</v>
      </c>
      <c r="P247" s="37">
        <v>105.9047</v>
      </c>
      <c r="Q247" s="37">
        <v>34.122</v>
      </c>
      <c r="R247" s="37">
        <v>5.6402</v>
      </c>
      <c r="S247" s="37">
        <v>259.301</v>
      </c>
      <c r="T247" s="37">
        <v>771.9052</v>
      </c>
      <c r="U247" s="37">
        <v>13.7282</v>
      </c>
      <c r="V247" s="37">
        <v>322.6662</v>
      </c>
      <c r="W247" s="37">
        <v>15112.3655</v>
      </c>
      <c r="X247" s="37">
        <v>1351.8859</v>
      </c>
      <c r="Y247" s="37">
        <v>224053.9628</v>
      </c>
      <c r="Z247" s="39">
        <v>2234.5321</v>
      </c>
      <c r="AA247" s="37">
        <v>1597.0977</v>
      </c>
      <c r="AB247" s="37">
        <v>75.7081</v>
      </c>
      <c r="AC247" s="37">
        <v>306.1758</v>
      </c>
      <c r="AD247" s="37">
        <v>224.668</v>
      </c>
      <c r="AE247" s="37">
        <v>112.2103</v>
      </c>
      <c r="AF247" s="37">
        <v>0</v>
      </c>
      <c r="AG247" s="37">
        <v>0</v>
      </c>
      <c r="AH247" s="37">
        <v>46.1734</v>
      </c>
      <c r="AI247" s="37">
        <v>119.4271</v>
      </c>
      <c r="AJ247" s="37">
        <v>43.3007</v>
      </c>
      <c r="AK247" s="37">
        <v>0</v>
      </c>
      <c r="AL247" s="39">
        <v>34.0169</v>
      </c>
      <c r="AM247" s="37">
        <v>182.4163</v>
      </c>
      <c r="AN247" s="37">
        <v>117.8156</v>
      </c>
      <c r="AO247" s="37">
        <v>0</v>
      </c>
      <c r="AP247" s="37">
        <v>165.5805</v>
      </c>
      <c r="AQ247" s="37">
        <v>0</v>
      </c>
      <c r="AR247" s="37">
        <v>2.137</v>
      </c>
      <c r="AS247" s="37">
        <v>0</v>
      </c>
      <c r="AT247" s="37">
        <v>0</v>
      </c>
      <c r="AU247" s="37">
        <v>0</v>
      </c>
      <c r="AV247" s="37">
        <v>0</v>
      </c>
      <c r="AW247" s="37">
        <v>0</v>
      </c>
      <c r="AX247" s="40">
        <f t="shared" si="100"/>
        <v>248018.14460000003</v>
      </c>
    </row>
    <row r="248" spans="2:50" ht="12">
      <c r="B248" s="24" t="s">
        <v>68</v>
      </c>
      <c r="C248" s="36">
        <v>0</v>
      </c>
      <c r="D248" s="37">
        <v>0</v>
      </c>
      <c r="E248" s="37">
        <v>0.4349</v>
      </c>
      <c r="F248" s="37">
        <v>0</v>
      </c>
      <c r="G248" s="37">
        <v>0.0519</v>
      </c>
      <c r="H248" s="37">
        <v>0</v>
      </c>
      <c r="I248" s="37">
        <v>0</v>
      </c>
      <c r="J248" s="37">
        <v>2.4222</v>
      </c>
      <c r="K248" s="37">
        <v>0.0125</v>
      </c>
      <c r="L248" s="37">
        <v>0</v>
      </c>
      <c r="M248" s="37">
        <v>43.9614</v>
      </c>
      <c r="N248" s="37">
        <v>0</v>
      </c>
      <c r="O248" s="38">
        <v>17.1319</v>
      </c>
      <c r="P248" s="37">
        <v>3.2597</v>
      </c>
      <c r="Q248" s="37">
        <v>5.5906</v>
      </c>
      <c r="R248" s="37">
        <v>2.0756</v>
      </c>
      <c r="S248" s="37">
        <v>0</v>
      </c>
      <c r="T248" s="37">
        <v>167.339</v>
      </c>
      <c r="U248" s="37">
        <v>0.1142</v>
      </c>
      <c r="V248" s="37">
        <v>0</v>
      </c>
      <c r="W248" s="37">
        <v>101.7345</v>
      </c>
      <c r="X248" s="37">
        <v>134.4713</v>
      </c>
      <c r="Y248" s="37">
        <v>5795.9815</v>
      </c>
      <c r="Z248" s="39">
        <v>44406.2819</v>
      </c>
      <c r="AA248" s="37">
        <v>222.6624</v>
      </c>
      <c r="AB248" s="37">
        <v>0</v>
      </c>
      <c r="AC248" s="37">
        <v>243.6637</v>
      </c>
      <c r="AD248" s="37">
        <v>35.1179</v>
      </c>
      <c r="AE248" s="37">
        <v>480.3095</v>
      </c>
      <c r="AF248" s="37">
        <v>622.0056</v>
      </c>
      <c r="AG248" s="37">
        <v>0</v>
      </c>
      <c r="AH248" s="37">
        <v>0</v>
      </c>
      <c r="AI248" s="37">
        <v>0</v>
      </c>
      <c r="AJ248" s="37">
        <v>0</v>
      </c>
      <c r="AK248" s="37">
        <v>0</v>
      </c>
      <c r="AL248" s="39">
        <v>0</v>
      </c>
      <c r="AM248" s="37">
        <v>0</v>
      </c>
      <c r="AN248" s="37">
        <v>0</v>
      </c>
      <c r="AO248" s="37">
        <v>0</v>
      </c>
      <c r="AP248" s="37">
        <v>0</v>
      </c>
      <c r="AQ248" s="37">
        <v>0</v>
      </c>
      <c r="AR248" s="37">
        <v>0</v>
      </c>
      <c r="AS248" s="37">
        <v>0</v>
      </c>
      <c r="AT248" s="37">
        <v>0</v>
      </c>
      <c r="AU248" s="37">
        <v>0</v>
      </c>
      <c r="AV248" s="37">
        <v>0</v>
      </c>
      <c r="AW248" s="37">
        <v>0</v>
      </c>
      <c r="AX248" s="40">
        <f t="shared" si="100"/>
        <v>52284.6222</v>
      </c>
    </row>
    <row r="249" spans="2:50" ht="12">
      <c r="B249" s="24" t="s">
        <v>69</v>
      </c>
      <c r="C249" s="36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192.7141</v>
      </c>
      <c r="O249" s="38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553.8342</v>
      </c>
      <c r="X249" s="37">
        <v>40.3877</v>
      </c>
      <c r="Y249" s="37">
        <v>0</v>
      </c>
      <c r="Z249" s="39">
        <v>141.4099</v>
      </c>
      <c r="AA249" s="37">
        <v>9151.7367</v>
      </c>
      <c r="AB249" s="37">
        <v>428.7273</v>
      </c>
      <c r="AC249" s="37">
        <v>96.4793</v>
      </c>
      <c r="AD249" s="37">
        <v>13.7253</v>
      </c>
      <c r="AE249" s="37">
        <v>324.7521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9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40">
        <f t="shared" si="100"/>
        <v>10943.7666</v>
      </c>
    </row>
    <row r="250" spans="2:50" ht="12">
      <c r="B250" s="24" t="s">
        <v>70</v>
      </c>
      <c r="C250" s="36">
        <v>0</v>
      </c>
      <c r="D250" s="37">
        <v>0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8">
        <v>0</v>
      </c>
      <c r="P250" s="37">
        <v>0</v>
      </c>
      <c r="Q250" s="37">
        <v>0</v>
      </c>
      <c r="R250" s="37">
        <v>0</v>
      </c>
      <c r="S250" s="37">
        <v>0</v>
      </c>
      <c r="T250" s="37">
        <v>644.1455</v>
      </c>
      <c r="U250" s="37">
        <v>0</v>
      </c>
      <c r="V250" s="37">
        <v>0</v>
      </c>
      <c r="W250" s="37">
        <v>0.4486</v>
      </c>
      <c r="X250" s="37">
        <v>0</v>
      </c>
      <c r="Y250" s="37">
        <v>75.8824</v>
      </c>
      <c r="Z250" s="39">
        <v>0</v>
      </c>
      <c r="AA250" s="37">
        <v>1282.7399</v>
      </c>
      <c r="AB250" s="37">
        <v>67390.2242</v>
      </c>
      <c r="AC250" s="37">
        <v>2420.5662</v>
      </c>
      <c r="AD250" s="37">
        <v>7816.6764</v>
      </c>
      <c r="AE250" s="37">
        <v>294.213</v>
      </c>
      <c r="AF250" s="37">
        <v>3.8689</v>
      </c>
      <c r="AG250" s="37">
        <v>6.8296</v>
      </c>
      <c r="AH250" s="37">
        <v>0</v>
      </c>
      <c r="AI250" s="37">
        <v>0</v>
      </c>
      <c r="AJ250" s="37">
        <v>1.2848</v>
      </c>
      <c r="AK250" s="37">
        <v>0</v>
      </c>
      <c r="AL250" s="39">
        <v>2.095</v>
      </c>
      <c r="AM250" s="37">
        <v>0</v>
      </c>
      <c r="AN250" s="37">
        <v>0</v>
      </c>
      <c r="AO250" s="37">
        <v>0</v>
      </c>
      <c r="AP250" s="37">
        <v>0</v>
      </c>
      <c r="AQ250" s="37">
        <v>0</v>
      </c>
      <c r="AR250" s="37">
        <v>0</v>
      </c>
      <c r="AS250" s="37">
        <v>0</v>
      </c>
      <c r="AT250" s="37">
        <v>0</v>
      </c>
      <c r="AU250" s="37">
        <v>0</v>
      </c>
      <c r="AV250" s="37">
        <v>0</v>
      </c>
      <c r="AW250" s="37">
        <v>0</v>
      </c>
      <c r="AX250" s="40">
        <f t="shared" si="100"/>
        <v>79938.9745</v>
      </c>
    </row>
    <row r="251" spans="2:50" ht="12">
      <c r="B251" s="24" t="s">
        <v>71</v>
      </c>
      <c r="C251" s="36">
        <v>0</v>
      </c>
      <c r="D251" s="37">
        <v>60.7465</v>
      </c>
      <c r="E251" s="37">
        <v>0.1119</v>
      </c>
      <c r="F251" s="37">
        <v>0</v>
      </c>
      <c r="G251" s="37">
        <v>0</v>
      </c>
      <c r="H251" s="37">
        <v>0</v>
      </c>
      <c r="I251" s="37">
        <v>437.774</v>
      </c>
      <c r="J251" s="37">
        <v>717.4121</v>
      </c>
      <c r="K251" s="37">
        <v>37.847</v>
      </c>
      <c r="L251" s="37">
        <v>0.4566</v>
      </c>
      <c r="M251" s="37">
        <v>730.839</v>
      </c>
      <c r="N251" s="37">
        <v>17.0223</v>
      </c>
      <c r="O251" s="38">
        <v>181.6143</v>
      </c>
      <c r="P251" s="37">
        <v>13.8533</v>
      </c>
      <c r="Q251" s="37">
        <v>13.1071</v>
      </c>
      <c r="R251" s="37">
        <v>161.7336</v>
      </c>
      <c r="S251" s="37">
        <v>116.4037</v>
      </c>
      <c r="T251" s="37">
        <v>324.0587</v>
      </c>
      <c r="U251" s="37">
        <v>0</v>
      </c>
      <c r="V251" s="37">
        <v>60.9928</v>
      </c>
      <c r="W251" s="37">
        <v>136.9681</v>
      </c>
      <c r="X251" s="37">
        <v>59.0841</v>
      </c>
      <c r="Y251" s="37">
        <v>11390.4685</v>
      </c>
      <c r="Z251" s="39">
        <v>563.8673</v>
      </c>
      <c r="AA251" s="37">
        <v>3902.4824</v>
      </c>
      <c r="AB251" s="37">
        <v>2843.2297</v>
      </c>
      <c r="AC251" s="37">
        <v>78416.9481</v>
      </c>
      <c r="AD251" s="37">
        <v>5652.37</v>
      </c>
      <c r="AE251" s="37">
        <v>14960.9282</v>
      </c>
      <c r="AF251" s="37">
        <v>936.4448</v>
      </c>
      <c r="AG251" s="37">
        <v>8.0592</v>
      </c>
      <c r="AH251" s="37">
        <v>0.9173</v>
      </c>
      <c r="AI251" s="37">
        <v>1521.1116</v>
      </c>
      <c r="AJ251" s="37">
        <v>580.8676</v>
      </c>
      <c r="AK251" s="37">
        <v>142.5411</v>
      </c>
      <c r="AL251" s="39">
        <v>5.4389</v>
      </c>
      <c r="AM251" s="37">
        <v>23.57</v>
      </c>
      <c r="AN251" s="37">
        <v>2.2564</v>
      </c>
      <c r="AO251" s="37">
        <v>0.2592</v>
      </c>
      <c r="AP251" s="37">
        <v>22.2824</v>
      </c>
      <c r="AQ251" s="37">
        <v>0</v>
      </c>
      <c r="AR251" s="37">
        <v>21.8076</v>
      </c>
      <c r="AS251" s="37">
        <v>3.3206</v>
      </c>
      <c r="AT251" s="37">
        <v>0</v>
      </c>
      <c r="AU251" s="37">
        <v>0</v>
      </c>
      <c r="AV251" s="37">
        <v>0</v>
      </c>
      <c r="AW251" s="37">
        <v>0</v>
      </c>
      <c r="AX251" s="40">
        <f t="shared" si="100"/>
        <v>124069.196</v>
      </c>
    </row>
    <row r="252" spans="2:50" ht="12">
      <c r="B252" s="24" t="s">
        <v>72</v>
      </c>
      <c r="C252" s="36">
        <v>0</v>
      </c>
      <c r="D252" s="37">
        <v>0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8">
        <v>9.7582</v>
      </c>
      <c r="P252" s="37">
        <v>0</v>
      </c>
      <c r="Q252" s="37">
        <v>0</v>
      </c>
      <c r="R252" s="37">
        <v>1.3337</v>
      </c>
      <c r="S252" s="37">
        <v>1.1114</v>
      </c>
      <c r="T252" s="37">
        <v>0</v>
      </c>
      <c r="U252" s="37">
        <v>0</v>
      </c>
      <c r="V252" s="37">
        <v>0</v>
      </c>
      <c r="W252" s="37">
        <v>0</v>
      </c>
      <c r="X252" s="37">
        <v>1.3941</v>
      </c>
      <c r="Y252" s="37">
        <v>54.9138</v>
      </c>
      <c r="Z252" s="39">
        <v>240.9619</v>
      </c>
      <c r="AA252" s="37">
        <v>25.6029</v>
      </c>
      <c r="AB252" s="37">
        <v>72.7755</v>
      </c>
      <c r="AC252" s="37">
        <v>7533.5238</v>
      </c>
      <c r="AD252" s="37">
        <v>84976.6489</v>
      </c>
      <c r="AE252" s="37">
        <v>5.0305</v>
      </c>
      <c r="AF252" s="37">
        <v>25.5094</v>
      </c>
      <c r="AG252" s="37">
        <v>316.145</v>
      </c>
      <c r="AH252" s="37">
        <v>30.5418</v>
      </c>
      <c r="AI252" s="37">
        <v>730.143</v>
      </c>
      <c r="AJ252" s="37">
        <v>164.8099</v>
      </c>
      <c r="AK252" s="37">
        <v>812.0343</v>
      </c>
      <c r="AL252" s="39">
        <v>6.193</v>
      </c>
      <c r="AM252" s="37">
        <v>117.857</v>
      </c>
      <c r="AN252" s="37">
        <v>28.4259</v>
      </c>
      <c r="AO252" s="37">
        <v>8.2574</v>
      </c>
      <c r="AP252" s="37">
        <v>0</v>
      </c>
      <c r="AQ252" s="37">
        <v>0</v>
      </c>
      <c r="AR252" s="37">
        <v>0</v>
      </c>
      <c r="AS252" s="37">
        <v>1.6671</v>
      </c>
      <c r="AT252" s="37">
        <v>0</v>
      </c>
      <c r="AU252" s="37">
        <v>3.3342</v>
      </c>
      <c r="AV252" s="37">
        <v>0</v>
      </c>
      <c r="AW252" s="37">
        <v>0</v>
      </c>
      <c r="AX252" s="40">
        <f t="shared" si="100"/>
        <v>95167.9727</v>
      </c>
    </row>
    <row r="253" spans="2:50" ht="12">
      <c r="B253" s="24" t="s">
        <v>73</v>
      </c>
      <c r="C253" s="36">
        <v>0</v>
      </c>
      <c r="D253" s="37">
        <v>0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8">
        <v>0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 s="37">
        <v>0</v>
      </c>
      <c r="V253" s="37">
        <v>0</v>
      </c>
      <c r="W253" s="37">
        <v>0</v>
      </c>
      <c r="X253" s="37">
        <v>1425.9701</v>
      </c>
      <c r="Y253" s="37">
        <v>0</v>
      </c>
      <c r="Z253" s="39">
        <v>3350.3677</v>
      </c>
      <c r="AA253" s="37">
        <v>159.2689</v>
      </c>
      <c r="AB253" s="37">
        <v>633.1933</v>
      </c>
      <c r="AC253" s="37">
        <v>1200.1999</v>
      </c>
      <c r="AD253" s="37">
        <v>974.1699</v>
      </c>
      <c r="AE253" s="37">
        <v>18520.6232</v>
      </c>
      <c r="AF253" s="37">
        <v>161.0436</v>
      </c>
      <c r="AG253" s="37">
        <v>0</v>
      </c>
      <c r="AH253" s="37">
        <v>0</v>
      </c>
      <c r="AI253" s="37">
        <v>106.361</v>
      </c>
      <c r="AJ253" s="37">
        <v>0</v>
      </c>
      <c r="AK253" s="37">
        <v>0</v>
      </c>
      <c r="AL253" s="39">
        <v>0</v>
      </c>
      <c r="AM253" s="37">
        <v>0</v>
      </c>
      <c r="AN253" s="37">
        <v>0</v>
      </c>
      <c r="AO253" s="37">
        <v>0</v>
      </c>
      <c r="AP253" s="37">
        <v>0</v>
      </c>
      <c r="AQ253" s="37">
        <v>0</v>
      </c>
      <c r="AR253" s="37">
        <v>0</v>
      </c>
      <c r="AS253" s="37">
        <v>0</v>
      </c>
      <c r="AT253" s="37">
        <v>0</v>
      </c>
      <c r="AU253" s="37">
        <v>0</v>
      </c>
      <c r="AV253" s="37">
        <v>0</v>
      </c>
      <c r="AW253" s="37">
        <v>0</v>
      </c>
      <c r="AX253" s="40">
        <f t="shared" si="100"/>
        <v>26531.197600000003</v>
      </c>
    </row>
    <row r="254" spans="2:50" ht="12">
      <c r="B254" s="27" t="s">
        <v>92</v>
      </c>
      <c r="C254" s="51">
        <v>0</v>
      </c>
      <c r="D254" s="52">
        <v>0</v>
      </c>
      <c r="E254" s="52">
        <v>0</v>
      </c>
      <c r="F254" s="52">
        <v>48.2092</v>
      </c>
      <c r="G254" s="52">
        <v>0</v>
      </c>
      <c r="H254" s="52">
        <v>4.9366</v>
      </c>
      <c r="I254" s="52">
        <v>0</v>
      </c>
      <c r="J254" s="52">
        <v>0</v>
      </c>
      <c r="K254" s="52">
        <v>0</v>
      </c>
      <c r="L254" s="52">
        <v>0</v>
      </c>
      <c r="M254" s="52">
        <v>44.1917</v>
      </c>
      <c r="N254" s="52">
        <v>0</v>
      </c>
      <c r="O254" s="53">
        <v>40.1743</v>
      </c>
      <c r="P254" s="52">
        <v>0</v>
      </c>
      <c r="Q254" s="52">
        <v>0</v>
      </c>
      <c r="R254" s="52">
        <v>0</v>
      </c>
      <c r="S254" s="52">
        <v>0</v>
      </c>
      <c r="T254" s="52">
        <v>0</v>
      </c>
      <c r="U254" s="52">
        <v>0</v>
      </c>
      <c r="V254" s="52">
        <v>0</v>
      </c>
      <c r="W254" s="52">
        <v>0</v>
      </c>
      <c r="X254" s="52">
        <v>0</v>
      </c>
      <c r="Y254" s="52">
        <v>32.1394</v>
      </c>
      <c r="Z254" s="54">
        <v>614.6605</v>
      </c>
      <c r="AA254" s="52">
        <v>0</v>
      </c>
      <c r="AB254" s="52">
        <v>86.3939</v>
      </c>
      <c r="AC254" s="52">
        <v>1935.9449</v>
      </c>
      <c r="AD254" s="52">
        <v>2.2885</v>
      </c>
      <c r="AE254" s="52">
        <v>2264.489</v>
      </c>
      <c r="AF254" s="52">
        <v>50289.0493</v>
      </c>
      <c r="AG254" s="52">
        <v>0</v>
      </c>
      <c r="AH254" s="52">
        <v>0</v>
      </c>
      <c r="AI254" s="52">
        <v>12.1418</v>
      </c>
      <c r="AJ254" s="52">
        <v>0</v>
      </c>
      <c r="AK254" s="52">
        <v>0</v>
      </c>
      <c r="AL254" s="54">
        <v>8.7695</v>
      </c>
      <c r="AM254" s="52">
        <v>0</v>
      </c>
      <c r="AN254" s="52">
        <v>0</v>
      </c>
      <c r="AO254" s="52">
        <v>0</v>
      </c>
      <c r="AP254" s="52">
        <v>0</v>
      </c>
      <c r="AQ254" s="52">
        <v>0</v>
      </c>
      <c r="AR254" s="52">
        <v>0</v>
      </c>
      <c r="AS254" s="52">
        <v>0</v>
      </c>
      <c r="AT254" s="52">
        <v>0</v>
      </c>
      <c r="AU254" s="52">
        <v>0</v>
      </c>
      <c r="AV254" s="52">
        <v>0</v>
      </c>
      <c r="AW254" s="52">
        <v>0</v>
      </c>
      <c r="AX254" s="55">
        <f t="shared" si="100"/>
        <v>55383.3886</v>
      </c>
    </row>
    <row r="255" spans="2:50" ht="12">
      <c r="B255" s="24" t="s">
        <v>74</v>
      </c>
      <c r="C255" s="36">
        <v>0</v>
      </c>
      <c r="D255" s="37">
        <v>0</v>
      </c>
      <c r="E255" s="37">
        <v>0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15.9546</v>
      </c>
      <c r="N255" s="37">
        <v>0</v>
      </c>
      <c r="O255" s="38">
        <v>0</v>
      </c>
      <c r="P255" s="37">
        <v>0</v>
      </c>
      <c r="Q255" s="37">
        <v>0</v>
      </c>
      <c r="R255" s="37">
        <v>0</v>
      </c>
      <c r="S255" s="37">
        <v>0</v>
      </c>
      <c r="T255" s="37">
        <v>0</v>
      </c>
      <c r="U255" s="37">
        <v>0</v>
      </c>
      <c r="V255" s="37">
        <v>0</v>
      </c>
      <c r="W255" s="37">
        <v>11.2013</v>
      </c>
      <c r="X255" s="37">
        <v>9.5527</v>
      </c>
      <c r="Y255" s="37">
        <v>0</v>
      </c>
      <c r="Z255" s="39">
        <v>11.6924</v>
      </c>
      <c r="AA255" s="37">
        <v>0</v>
      </c>
      <c r="AB255" s="37">
        <v>15.9546</v>
      </c>
      <c r="AC255" s="37">
        <v>3.1336</v>
      </c>
      <c r="AD255" s="37">
        <v>169.1282</v>
      </c>
      <c r="AE255" s="37">
        <v>36.5766</v>
      </c>
      <c r="AF255" s="37">
        <v>0</v>
      </c>
      <c r="AG255" s="37">
        <v>17745.4834</v>
      </c>
      <c r="AH255" s="37">
        <v>682.9902</v>
      </c>
      <c r="AI255" s="37">
        <v>127.0535</v>
      </c>
      <c r="AJ255" s="37">
        <v>8.7747</v>
      </c>
      <c r="AK255" s="37">
        <v>9.2019</v>
      </c>
      <c r="AL255" s="39">
        <v>0</v>
      </c>
      <c r="AM255" s="37">
        <v>215.6233</v>
      </c>
      <c r="AN255" s="37">
        <v>0</v>
      </c>
      <c r="AO255" s="37">
        <v>0</v>
      </c>
      <c r="AP255" s="37">
        <v>16.7786</v>
      </c>
      <c r="AQ255" s="37">
        <v>0</v>
      </c>
      <c r="AR255" s="37">
        <v>0</v>
      </c>
      <c r="AS255" s="37">
        <v>0</v>
      </c>
      <c r="AT255" s="37">
        <v>0</v>
      </c>
      <c r="AU255" s="37">
        <v>0</v>
      </c>
      <c r="AV255" s="37">
        <v>0</v>
      </c>
      <c r="AW255" s="37">
        <v>0</v>
      </c>
      <c r="AX255" s="40">
        <f t="shared" si="100"/>
        <v>19079.099600000005</v>
      </c>
    </row>
    <row r="256" spans="2:50" ht="12">
      <c r="B256" s="24" t="s">
        <v>75</v>
      </c>
      <c r="C256" s="36">
        <v>0</v>
      </c>
      <c r="D256" s="37">
        <v>0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8">
        <v>0</v>
      </c>
      <c r="P256" s="37">
        <v>0</v>
      </c>
      <c r="Q256" s="37">
        <v>0</v>
      </c>
      <c r="R256" s="37">
        <v>0</v>
      </c>
      <c r="S256" s="37">
        <v>0</v>
      </c>
      <c r="T256" s="37">
        <v>0</v>
      </c>
      <c r="U256" s="37">
        <v>0</v>
      </c>
      <c r="V256" s="37">
        <v>0</v>
      </c>
      <c r="W256" s="37">
        <v>0</v>
      </c>
      <c r="X256" s="37">
        <v>0</v>
      </c>
      <c r="Y256" s="37">
        <v>0</v>
      </c>
      <c r="Z256" s="39">
        <v>0</v>
      </c>
      <c r="AA256" s="37">
        <v>0</v>
      </c>
      <c r="AB256" s="37">
        <v>0</v>
      </c>
      <c r="AC256" s="37">
        <v>15.7065</v>
      </c>
      <c r="AD256" s="37">
        <v>10.3381</v>
      </c>
      <c r="AE256" s="37">
        <v>0</v>
      </c>
      <c r="AF256" s="37">
        <v>0</v>
      </c>
      <c r="AG256" s="37">
        <v>566.2172</v>
      </c>
      <c r="AH256" s="37">
        <v>21125.439</v>
      </c>
      <c r="AI256" s="37">
        <v>202.3329</v>
      </c>
      <c r="AJ256" s="37">
        <v>1118.1814</v>
      </c>
      <c r="AK256" s="37">
        <v>4.5171</v>
      </c>
      <c r="AL256" s="39">
        <v>0</v>
      </c>
      <c r="AM256" s="37">
        <v>0</v>
      </c>
      <c r="AN256" s="37">
        <v>0</v>
      </c>
      <c r="AO256" s="37">
        <v>0</v>
      </c>
      <c r="AP256" s="37">
        <v>0</v>
      </c>
      <c r="AQ256" s="37">
        <v>0</v>
      </c>
      <c r="AR256" s="37">
        <v>0</v>
      </c>
      <c r="AS256" s="37">
        <v>0</v>
      </c>
      <c r="AT256" s="37">
        <v>0</v>
      </c>
      <c r="AU256" s="37">
        <v>0</v>
      </c>
      <c r="AV256" s="37">
        <v>0</v>
      </c>
      <c r="AW256" s="37">
        <v>0</v>
      </c>
      <c r="AX256" s="40">
        <f t="shared" si="100"/>
        <v>23042.732200000002</v>
      </c>
    </row>
    <row r="257" spans="2:50" ht="12">
      <c r="B257" s="24" t="s">
        <v>76</v>
      </c>
      <c r="C257" s="36">
        <v>0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0.2504</v>
      </c>
      <c r="O257" s="38">
        <v>0</v>
      </c>
      <c r="P257" s="37">
        <v>0</v>
      </c>
      <c r="Q257" s="37">
        <v>0</v>
      </c>
      <c r="R257" s="37">
        <v>0</v>
      </c>
      <c r="S257" s="37">
        <v>0</v>
      </c>
      <c r="T257" s="37">
        <v>0</v>
      </c>
      <c r="U257" s="37">
        <v>0</v>
      </c>
      <c r="V257" s="37">
        <v>0</v>
      </c>
      <c r="W257" s="37">
        <v>171.8185</v>
      </c>
      <c r="X257" s="37">
        <v>0</v>
      </c>
      <c r="Y257" s="37">
        <v>9.3887</v>
      </c>
      <c r="Z257" s="39">
        <v>1.2518</v>
      </c>
      <c r="AA257" s="37">
        <v>100.4344</v>
      </c>
      <c r="AB257" s="37">
        <v>154.894</v>
      </c>
      <c r="AC257" s="37">
        <v>368.6649</v>
      </c>
      <c r="AD257" s="37">
        <v>539.1178</v>
      </c>
      <c r="AE257" s="37">
        <v>1.3282</v>
      </c>
      <c r="AF257" s="37">
        <v>81.8457</v>
      </c>
      <c r="AG257" s="37">
        <v>248.134</v>
      </c>
      <c r="AH257" s="37">
        <v>89.7013</v>
      </c>
      <c r="AI257" s="37">
        <v>86165.969</v>
      </c>
      <c r="AJ257" s="37">
        <v>1610.4695</v>
      </c>
      <c r="AK257" s="37">
        <v>399.6427</v>
      </c>
      <c r="AL257" s="39">
        <v>99.1786</v>
      </c>
      <c r="AM257" s="37">
        <v>1158.3659</v>
      </c>
      <c r="AN257" s="37">
        <v>311.7065</v>
      </c>
      <c r="AO257" s="37">
        <v>261.4216</v>
      </c>
      <c r="AP257" s="37">
        <v>0</v>
      </c>
      <c r="AQ257" s="37">
        <v>0</v>
      </c>
      <c r="AR257" s="37">
        <v>0</v>
      </c>
      <c r="AS257" s="37">
        <v>0</v>
      </c>
      <c r="AT257" s="37">
        <v>1.6123</v>
      </c>
      <c r="AU257" s="37">
        <v>0</v>
      </c>
      <c r="AV257" s="37">
        <v>0</v>
      </c>
      <c r="AW257" s="37">
        <v>0</v>
      </c>
      <c r="AX257" s="40">
        <f t="shared" si="100"/>
        <v>91775.1958</v>
      </c>
    </row>
    <row r="258" spans="2:50" ht="12">
      <c r="B258" s="24" t="s">
        <v>77</v>
      </c>
      <c r="C258" s="36">
        <v>0</v>
      </c>
      <c r="D258" s="37">
        <v>0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8">
        <v>0</v>
      </c>
      <c r="P258" s="37">
        <v>7.6911</v>
      </c>
      <c r="Q258" s="37">
        <v>11.6607</v>
      </c>
      <c r="R258" s="37">
        <v>17.1481</v>
      </c>
      <c r="S258" s="37">
        <v>12.3466</v>
      </c>
      <c r="T258" s="37">
        <v>2.0578</v>
      </c>
      <c r="U258" s="37">
        <v>0</v>
      </c>
      <c r="V258" s="37">
        <v>0</v>
      </c>
      <c r="W258" s="37">
        <v>0</v>
      </c>
      <c r="X258" s="37">
        <v>0</v>
      </c>
      <c r="Y258" s="37">
        <v>39.3291</v>
      </c>
      <c r="Z258" s="39">
        <v>0</v>
      </c>
      <c r="AA258" s="37">
        <v>7.6911</v>
      </c>
      <c r="AB258" s="37">
        <v>28.8088</v>
      </c>
      <c r="AC258" s="37">
        <v>41.5931</v>
      </c>
      <c r="AD258" s="37">
        <v>105.9268</v>
      </c>
      <c r="AE258" s="37">
        <v>0</v>
      </c>
      <c r="AF258" s="37">
        <v>0</v>
      </c>
      <c r="AG258" s="37">
        <v>14.3081</v>
      </c>
      <c r="AH258" s="37">
        <v>112.8467</v>
      </c>
      <c r="AI258" s="37">
        <v>2151.956</v>
      </c>
      <c r="AJ258" s="37">
        <v>85611.9587</v>
      </c>
      <c r="AK258" s="37">
        <v>978.7901</v>
      </c>
      <c r="AL258" s="39">
        <v>1.2591</v>
      </c>
      <c r="AM258" s="37">
        <v>34.3457</v>
      </c>
      <c r="AN258" s="37">
        <v>91.5969</v>
      </c>
      <c r="AO258" s="37">
        <v>10.2093</v>
      </c>
      <c r="AP258" s="37">
        <v>36.9355</v>
      </c>
      <c r="AQ258" s="37">
        <v>2.1</v>
      </c>
      <c r="AR258" s="37">
        <v>22.6355</v>
      </c>
      <c r="AS258" s="37">
        <v>0</v>
      </c>
      <c r="AT258" s="37">
        <v>0</v>
      </c>
      <c r="AU258" s="37">
        <v>0</v>
      </c>
      <c r="AV258" s="37">
        <v>0</v>
      </c>
      <c r="AW258" s="37">
        <v>0</v>
      </c>
      <c r="AX258" s="40">
        <f t="shared" si="100"/>
        <v>89343.19480000003</v>
      </c>
    </row>
    <row r="259" spans="2:50" ht="12">
      <c r="B259" s="24" t="s">
        <v>78</v>
      </c>
      <c r="C259" s="36">
        <v>0</v>
      </c>
      <c r="D259" s="37">
        <v>0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8">
        <v>0</v>
      </c>
      <c r="P259" s="37">
        <v>0</v>
      </c>
      <c r="Q259" s="37">
        <v>0</v>
      </c>
      <c r="R259" s="37">
        <v>0</v>
      </c>
      <c r="S259" s="37">
        <v>0</v>
      </c>
      <c r="T259" s="37">
        <v>0</v>
      </c>
      <c r="U259" s="37">
        <v>0</v>
      </c>
      <c r="V259" s="37">
        <v>0</v>
      </c>
      <c r="W259" s="37">
        <v>0</v>
      </c>
      <c r="X259" s="37">
        <v>0</v>
      </c>
      <c r="Y259" s="37">
        <v>0</v>
      </c>
      <c r="Z259" s="39">
        <v>0</v>
      </c>
      <c r="AA259" s="37">
        <v>0</v>
      </c>
      <c r="AB259" s="37">
        <v>0</v>
      </c>
      <c r="AC259" s="37">
        <v>0</v>
      </c>
      <c r="AD259" s="37">
        <v>0</v>
      </c>
      <c r="AE259" s="37">
        <v>0</v>
      </c>
      <c r="AF259" s="37">
        <v>0</v>
      </c>
      <c r="AG259" s="37">
        <v>0</v>
      </c>
      <c r="AH259" s="37">
        <v>54.7982</v>
      </c>
      <c r="AI259" s="37">
        <v>25.0362</v>
      </c>
      <c r="AJ259" s="37">
        <v>418.429</v>
      </c>
      <c r="AK259" s="37">
        <v>35056.6243</v>
      </c>
      <c r="AL259" s="39">
        <v>0</v>
      </c>
      <c r="AM259" s="37">
        <v>0</v>
      </c>
      <c r="AN259" s="37">
        <v>0</v>
      </c>
      <c r="AO259" s="37">
        <v>0</v>
      </c>
      <c r="AP259" s="37">
        <v>195.8519</v>
      </c>
      <c r="AQ259" s="37">
        <v>0</v>
      </c>
      <c r="AR259" s="37">
        <v>0</v>
      </c>
      <c r="AS259" s="37">
        <v>10.8338</v>
      </c>
      <c r="AT259" s="37">
        <v>7.9846</v>
      </c>
      <c r="AU259" s="37">
        <v>0</v>
      </c>
      <c r="AV259" s="37">
        <v>0</v>
      </c>
      <c r="AW259" s="37">
        <v>0</v>
      </c>
      <c r="AX259" s="40">
        <f t="shared" si="100"/>
        <v>35769.55800000001</v>
      </c>
    </row>
    <row r="260" spans="2:50" ht="12">
      <c r="B260" s="24" t="s">
        <v>79</v>
      </c>
      <c r="C260" s="36">
        <v>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8">
        <v>0</v>
      </c>
      <c r="P260" s="37">
        <v>0</v>
      </c>
      <c r="Q260" s="37">
        <v>0</v>
      </c>
      <c r="R260" s="37">
        <v>0</v>
      </c>
      <c r="S260" s="37">
        <v>0</v>
      </c>
      <c r="T260" s="37">
        <v>0</v>
      </c>
      <c r="U260" s="37">
        <v>0</v>
      </c>
      <c r="V260" s="37">
        <v>0</v>
      </c>
      <c r="W260" s="37">
        <v>0</v>
      </c>
      <c r="X260" s="37">
        <v>0</v>
      </c>
      <c r="Y260" s="37">
        <v>121.863</v>
      </c>
      <c r="Z260" s="39">
        <v>0</v>
      </c>
      <c r="AA260" s="37">
        <v>0</v>
      </c>
      <c r="AB260" s="37">
        <v>0</v>
      </c>
      <c r="AC260" s="37">
        <v>330.3739</v>
      </c>
      <c r="AD260" s="37">
        <v>272.1355</v>
      </c>
      <c r="AE260" s="37">
        <v>0</v>
      </c>
      <c r="AF260" s="37">
        <v>43.7927</v>
      </c>
      <c r="AG260" s="37">
        <v>0</v>
      </c>
      <c r="AH260" s="37">
        <v>0</v>
      </c>
      <c r="AI260" s="37">
        <v>0</v>
      </c>
      <c r="AJ260" s="37">
        <v>0</v>
      </c>
      <c r="AK260" s="37">
        <v>0</v>
      </c>
      <c r="AL260" s="39">
        <v>21133.5779</v>
      </c>
      <c r="AM260" s="37">
        <v>1099.1524</v>
      </c>
      <c r="AN260" s="37">
        <v>24.3748</v>
      </c>
      <c r="AO260" s="37">
        <v>0</v>
      </c>
      <c r="AP260" s="37">
        <v>40.621</v>
      </c>
      <c r="AQ260" s="37">
        <v>0</v>
      </c>
      <c r="AR260" s="37">
        <v>0</v>
      </c>
      <c r="AS260" s="37">
        <v>0</v>
      </c>
      <c r="AT260" s="37">
        <v>0</v>
      </c>
      <c r="AU260" s="37">
        <v>0</v>
      </c>
      <c r="AV260" s="37">
        <v>0</v>
      </c>
      <c r="AW260" s="37">
        <v>0</v>
      </c>
      <c r="AX260" s="40">
        <f t="shared" si="100"/>
        <v>23065.8912</v>
      </c>
    </row>
    <row r="261" spans="2:50" ht="12">
      <c r="B261" s="24" t="s">
        <v>80</v>
      </c>
      <c r="C261" s="36">
        <v>0</v>
      </c>
      <c r="D261" s="37">
        <v>0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8">
        <v>0</v>
      </c>
      <c r="P261" s="37">
        <v>0</v>
      </c>
      <c r="Q261" s="37">
        <v>0</v>
      </c>
      <c r="R261" s="37">
        <v>0</v>
      </c>
      <c r="S261" s="37">
        <v>0</v>
      </c>
      <c r="T261" s="37">
        <v>105.3133</v>
      </c>
      <c r="U261" s="37">
        <v>0</v>
      </c>
      <c r="V261" s="37">
        <v>0</v>
      </c>
      <c r="W261" s="37">
        <v>0</v>
      </c>
      <c r="X261" s="37">
        <v>0</v>
      </c>
      <c r="Y261" s="37">
        <v>0</v>
      </c>
      <c r="Z261" s="39">
        <v>0</v>
      </c>
      <c r="AA261" s="37">
        <v>0</v>
      </c>
      <c r="AB261" s="37">
        <v>0</v>
      </c>
      <c r="AC261" s="37">
        <v>6.5648</v>
      </c>
      <c r="AD261" s="37">
        <v>0</v>
      </c>
      <c r="AE261" s="37">
        <v>0</v>
      </c>
      <c r="AF261" s="37">
        <v>0</v>
      </c>
      <c r="AG261" s="37">
        <v>0</v>
      </c>
      <c r="AH261" s="37">
        <v>0</v>
      </c>
      <c r="AI261" s="37">
        <v>957.9042</v>
      </c>
      <c r="AJ261" s="37">
        <v>8.206</v>
      </c>
      <c r="AK261" s="37">
        <v>0</v>
      </c>
      <c r="AL261" s="39">
        <v>6270.6588</v>
      </c>
      <c r="AM261" s="37">
        <v>45928.7753</v>
      </c>
      <c r="AN261" s="37">
        <v>5180.8565</v>
      </c>
      <c r="AO261" s="37">
        <v>610.4487</v>
      </c>
      <c r="AP261" s="37">
        <v>0</v>
      </c>
      <c r="AQ261" s="37">
        <v>0</v>
      </c>
      <c r="AR261" s="37">
        <v>0</v>
      </c>
      <c r="AS261" s="37">
        <v>0</v>
      </c>
      <c r="AT261" s="37">
        <v>0</v>
      </c>
      <c r="AU261" s="37">
        <v>0</v>
      </c>
      <c r="AV261" s="37">
        <v>0</v>
      </c>
      <c r="AW261" s="37">
        <v>0</v>
      </c>
      <c r="AX261" s="40">
        <f t="shared" si="100"/>
        <v>59068.727600000006</v>
      </c>
    </row>
    <row r="262" spans="2:50" ht="12">
      <c r="B262" s="24" t="s">
        <v>81</v>
      </c>
      <c r="C262" s="36">
        <v>0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8">
        <v>0</v>
      </c>
      <c r="P262" s="37">
        <v>0</v>
      </c>
      <c r="Q262" s="37">
        <v>0</v>
      </c>
      <c r="R262" s="37">
        <v>0</v>
      </c>
      <c r="S262" s="37">
        <v>0</v>
      </c>
      <c r="T262" s="37">
        <v>0</v>
      </c>
      <c r="U262" s="37">
        <v>0</v>
      </c>
      <c r="V262" s="37">
        <v>0</v>
      </c>
      <c r="W262" s="37">
        <v>23.05</v>
      </c>
      <c r="X262" s="37">
        <v>0</v>
      </c>
      <c r="Y262" s="37">
        <v>0</v>
      </c>
      <c r="Z262" s="39">
        <v>0</v>
      </c>
      <c r="AA262" s="37">
        <v>0</v>
      </c>
      <c r="AB262" s="37">
        <v>0.1921</v>
      </c>
      <c r="AC262" s="37">
        <v>0.2991</v>
      </c>
      <c r="AD262" s="37">
        <v>0</v>
      </c>
      <c r="AE262" s="37">
        <v>0</v>
      </c>
      <c r="AF262" s="37">
        <v>0</v>
      </c>
      <c r="AG262" s="37">
        <v>0</v>
      </c>
      <c r="AH262" s="37">
        <v>3.718</v>
      </c>
      <c r="AI262" s="37">
        <v>219.7939</v>
      </c>
      <c r="AJ262" s="37">
        <v>14.0492</v>
      </c>
      <c r="AK262" s="37">
        <v>0</v>
      </c>
      <c r="AL262" s="39">
        <v>390.5179</v>
      </c>
      <c r="AM262" s="37">
        <v>318.8275</v>
      </c>
      <c r="AN262" s="37">
        <v>40281.1094</v>
      </c>
      <c r="AO262" s="37">
        <v>264.8637</v>
      </c>
      <c r="AP262" s="37">
        <v>70.7201</v>
      </c>
      <c r="AQ262" s="37">
        <v>0</v>
      </c>
      <c r="AR262" s="37">
        <v>0</v>
      </c>
      <c r="AS262" s="37">
        <v>0</v>
      </c>
      <c r="AT262" s="37">
        <v>0</v>
      </c>
      <c r="AU262" s="37">
        <v>0</v>
      </c>
      <c r="AV262" s="37">
        <v>0</v>
      </c>
      <c r="AW262" s="37">
        <v>0</v>
      </c>
      <c r="AX262" s="40">
        <f t="shared" si="100"/>
        <v>41587.1409</v>
      </c>
    </row>
    <row r="263" spans="2:50" ht="12">
      <c r="B263" s="24" t="s">
        <v>82</v>
      </c>
      <c r="C263" s="36">
        <v>0</v>
      </c>
      <c r="D263" s="37">
        <v>0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8">
        <v>0</v>
      </c>
      <c r="P263" s="37">
        <v>0</v>
      </c>
      <c r="Q263" s="37">
        <v>0</v>
      </c>
      <c r="R263" s="37">
        <v>0</v>
      </c>
      <c r="S263" s="37">
        <v>0</v>
      </c>
      <c r="T263" s="37">
        <v>0</v>
      </c>
      <c r="U263" s="37">
        <v>0</v>
      </c>
      <c r="V263" s="37">
        <v>0</v>
      </c>
      <c r="W263" s="37">
        <v>0</v>
      </c>
      <c r="X263" s="37">
        <v>0</v>
      </c>
      <c r="Y263" s="37">
        <v>0</v>
      </c>
      <c r="Z263" s="39">
        <v>0</v>
      </c>
      <c r="AA263" s="37">
        <v>0</v>
      </c>
      <c r="AB263" s="37">
        <v>0</v>
      </c>
      <c r="AC263" s="37">
        <v>35.5112</v>
      </c>
      <c r="AD263" s="37">
        <v>0</v>
      </c>
      <c r="AE263" s="37">
        <v>0</v>
      </c>
      <c r="AF263" s="37">
        <v>0</v>
      </c>
      <c r="AG263" s="37">
        <v>0</v>
      </c>
      <c r="AH263" s="37">
        <v>0</v>
      </c>
      <c r="AI263" s="37">
        <v>137.3933</v>
      </c>
      <c r="AJ263" s="37">
        <v>0</v>
      </c>
      <c r="AK263" s="37">
        <v>26.6115</v>
      </c>
      <c r="AL263" s="39">
        <v>283.1256</v>
      </c>
      <c r="AM263" s="37">
        <v>127.4729</v>
      </c>
      <c r="AN263" s="37">
        <v>517.3765</v>
      </c>
      <c r="AO263" s="37">
        <v>38834.3861</v>
      </c>
      <c r="AP263" s="37">
        <v>0</v>
      </c>
      <c r="AQ263" s="37">
        <v>0</v>
      </c>
      <c r="AR263" s="37">
        <v>0</v>
      </c>
      <c r="AS263" s="37">
        <v>0</v>
      </c>
      <c r="AT263" s="37">
        <v>26.6115</v>
      </c>
      <c r="AU263" s="37">
        <v>0</v>
      </c>
      <c r="AV263" s="37">
        <v>0</v>
      </c>
      <c r="AW263" s="37">
        <v>0</v>
      </c>
      <c r="AX263" s="40">
        <f t="shared" si="100"/>
        <v>39988.488600000004</v>
      </c>
    </row>
    <row r="264" spans="2:50" ht="12">
      <c r="B264" s="27" t="s">
        <v>83</v>
      </c>
      <c r="C264" s="51">
        <v>0</v>
      </c>
      <c r="D264" s="52">
        <v>0</v>
      </c>
      <c r="E264" s="52">
        <v>10.9884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3">
        <v>367.3489</v>
      </c>
      <c r="P264" s="52">
        <v>4.5679</v>
      </c>
      <c r="Q264" s="52">
        <v>0.7757</v>
      </c>
      <c r="R264" s="52">
        <v>0</v>
      </c>
      <c r="S264" s="52">
        <v>0.0058</v>
      </c>
      <c r="T264" s="52">
        <v>2.0614</v>
      </c>
      <c r="U264" s="52">
        <v>0</v>
      </c>
      <c r="V264" s="52">
        <v>0</v>
      </c>
      <c r="W264" s="52">
        <v>0</v>
      </c>
      <c r="X264" s="52">
        <v>2.1599</v>
      </c>
      <c r="Y264" s="52">
        <v>6.9965</v>
      </c>
      <c r="Z264" s="54">
        <v>0</v>
      </c>
      <c r="AA264" s="52">
        <v>0</v>
      </c>
      <c r="AB264" s="52">
        <v>0</v>
      </c>
      <c r="AC264" s="52">
        <v>104.0393</v>
      </c>
      <c r="AD264" s="52">
        <v>0</v>
      </c>
      <c r="AE264" s="52">
        <v>3.8281</v>
      </c>
      <c r="AF264" s="52">
        <v>0</v>
      </c>
      <c r="AG264" s="52">
        <v>4.943</v>
      </c>
      <c r="AH264" s="52">
        <v>0</v>
      </c>
      <c r="AI264" s="52">
        <v>6.5139</v>
      </c>
      <c r="AJ264" s="52">
        <v>272.3122</v>
      </c>
      <c r="AK264" s="52">
        <v>448.3799</v>
      </c>
      <c r="AL264" s="54">
        <v>0</v>
      </c>
      <c r="AM264" s="52">
        <v>18.9141</v>
      </c>
      <c r="AN264" s="52">
        <v>0.7761</v>
      </c>
      <c r="AO264" s="52">
        <v>52.7201</v>
      </c>
      <c r="AP264" s="52">
        <v>232240.4196</v>
      </c>
      <c r="AQ264" s="52">
        <v>31492.1656</v>
      </c>
      <c r="AR264" s="52">
        <v>303.6608</v>
      </c>
      <c r="AS264" s="52">
        <v>1248.0034</v>
      </c>
      <c r="AT264" s="52">
        <v>2240.3739</v>
      </c>
      <c r="AU264" s="52">
        <v>595.6418</v>
      </c>
      <c r="AV264" s="52">
        <v>439.2768</v>
      </c>
      <c r="AW264" s="52">
        <v>0</v>
      </c>
      <c r="AX264" s="55">
        <f t="shared" si="100"/>
        <v>269866.87309999997</v>
      </c>
    </row>
    <row r="265" spans="2:50" ht="12">
      <c r="B265" s="24" t="s">
        <v>84</v>
      </c>
      <c r="C265" s="36">
        <v>0</v>
      </c>
      <c r="D265" s="37">
        <v>0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8">
        <v>0</v>
      </c>
      <c r="P265" s="37">
        <v>0</v>
      </c>
      <c r="Q265" s="37">
        <v>0</v>
      </c>
      <c r="R265" s="37">
        <v>0</v>
      </c>
      <c r="S265" s="37">
        <v>0</v>
      </c>
      <c r="T265" s="37">
        <v>0</v>
      </c>
      <c r="U265" s="37">
        <v>0</v>
      </c>
      <c r="V265" s="37">
        <v>0</v>
      </c>
      <c r="W265" s="37">
        <v>0</v>
      </c>
      <c r="X265" s="37">
        <v>0</v>
      </c>
      <c r="Y265" s="37">
        <v>0</v>
      </c>
      <c r="Z265" s="39">
        <v>0</v>
      </c>
      <c r="AA265" s="37">
        <v>0</v>
      </c>
      <c r="AB265" s="37">
        <v>0</v>
      </c>
      <c r="AC265" s="37">
        <v>0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7">
        <v>0</v>
      </c>
      <c r="AJ265" s="37">
        <v>0</v>
      </c>
      <c r="AK265" s="37">
        <v>71.7372</v>
      </c>
      <c r="AL265" s="39">
        <v>0</v>
      </c>
      <c r="AM265" s="37">
        <v>0</v>
      </c>
      <c r="AN265" s="37">
        <v>0</v>
      </c>
      <c r="AO265" s="37">
        <v>0</v>
      </c>
      <c r="AP265" s="37">
        <v>5220.3343</v>
      </c>
      <c r="AQ265" s="37">
        <v>23290.2728</v>
      </c>
      <c r="AR265" s="37">
        <v>2879.6688</v>
      </c>
      <c r="AS265" s="37">
        <v>19.2179</v>
      </c>
      <c r="AT265" s="37">
        <v>11.7642</v>
      </c>
      <c r="AU265" s="37">
        <v>0</v>
      </c>
      <c r="AV265" s="37">
        <v>0</v>
      </c>
      <c r="AW265" s="37">
        <v>0</v>
      </c>
      <c r="AX265" s="40">
        <f t="shared" si="100"/>
        <v>31492.995199999998</v>
      </c>
    </row>
    <row r="266" spans="2:50" ht="12">
      <c r="B266" s="24" t="s">
        <v>85</v>
      </c>
      <c r="C266" s="36">
        <v>0</v>
      </c>
      <c r="D266" s="37">
        <v>0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8">
        <v>0</v>
      </c>
      <c r="P266" s="37">
        <v>44.143</v>
      </c>
      <c r="Q266" s="37">
        <v>0</v>
      </c>
      <c r="R266" s="37">
        <v>0</v>
      </c>
      <c r="S266" s="37">
        <v>0</v>
      </c>
      <c r="T266" s="37">
        <v>0</v>
      </c>
      <c r="U266" s="37">
        <v>0</v>
      </c>
      <c r="V266" s="37">
        <v>0</v>
      </c>
      <c r="W266" s="37">
        <v>0</v>
      </c>
      <c r="X266" s="37">
        <v>0</v>
      </c>
      <c r="Y266" s="37">
        <v>0</v>
      </c>
      <c r="Z266" s="39">
        <v>0</v>
      </c>
      <c r="AA266" s="37">
        <v>0</v>
      </c>
      <c r="AB266" s="37">
        <v>0</v>
      </c>
      <c r="AC266" s="37">
        <v>0</v>
      </c>
      <c r="AD266" s="37">
        <v>0</v>
      </c>
      <c r="AE266" s="37">
        <v>0</v>
      </c>
      <c r="AF266" s="37">
        <v>0</v>
      </c>
      <c r="AG266" s="37">
        <v>0</v>
      </c>
      <c r="AH266" s="37">
        <v>0</v>
      </c>
      <c r="AI266" s="37">
        <v>0</v>
      </c>
      <c r="AJ266" s="37">
        <v>0</v>
      </c>
      <c r="AK266" s="37">
        <v>0</v>
      </c>
      <c r="AL266" s="39">
        <v>0</v>
      </c>
      <c r="AM266" s="37">
        <v>0</v>
      </c>
      <c r="AN266" s="37">
        <v>0</v>
      </c>
      <c r="AO266" s="37">
        <v>0</v>
      </c>
      <c r="AP266" s="37">
        <v>463.8092</v>
      </c>
      <c r="AQ266" s="37">
        <v>851.0949</v>
      </c>
      <c r="AR266" s="37">
        <v>22349.18</v>
      </c>
      <c r="AS266" s="37">
        <v>75.1701</v>
      </c>
      <c r="AT266" s="37">
        <v>3.5101</v>
      </c>
      <c r="AU266" s="37">
        <v>3.873</v>
      </c>
      <c r="AV266" s="37">
        <v>86.0704</v>
      </c>
      <c r="AW266" s="37">
        <v>0</v>
      </c>
      <c r="AX266" s="40">
        <f t="shared" si="100"/>
        <v>23876.8507</v>
      </c>
    </row>
    <row r="267" spans="2:50" ht="12">
      <c r="B267" s="24" t="s">
        <v>86</v>
      </c>
      <c r="C267" s="36">
        <v>0</v>
      </c>
      <c r="D267" s="37">
        <v>0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8">
        <v>0</v>
      </c>
      <c r="P267" s="37">
        <v>0</v>
      </c>
      <c r="Q267" s="37">
        <v>0</v>
      </c>
      <c r="R267" s="37">
        <v>0</v>
      </c>
      <c r="S267" s="37">
        <v>0</v>
      </c>
      <c r="T267" s="37">
        <v>0</v>
      </c>
      <c r="U267" s="37">
        <v>0</v>
      </c>
      <c r="V267" s="37">
        <v>0</v>
      </c>
      <c r="W267" s="37">
        <v>0</v>
      </c>
      <c r="X267" s="37">
        <v>0</v>
      </c>
      <c r="Y267" s="37">
        <v>0</v>
      </c>
      <c r="Z267" s="39">
        <v>0</v>
      </c>
      <c r="AA267" s="37">
        <v>0</v>
      </c>
      <c r="AB267" s="37">
        <v>0</v>
      </c>
      <c r="AC267" s="37">
        <v>0</v>
      </c>
      <c r="AD267" s="37">
        <v>0</v>
      </c>
      <c r="AE267" s="37">
        <v>0</v>
      </c>
      <c r="AF267" s="37">
        <v>0</v>
      </c>
      <c r="AG267" s="37">
        <v>0</v>
      </c>
      <c r="AH267" s="37">
        <v>0</v>
      </c>
      <c r="AI267" s="37">
        <v>0</v>
      </c>
      <c r="AJ267" s="37">
        <v>0</v>
      </c>
      <c r="AK267" s="37">
        <v>17.4941</v>
      </c>
      <c r="AL267" s="39">
        <v>0</v>
      </c>
      <c r="AM267" s="37">
        <v>0</v>
      </c>
      <c r="AN267" s="37">
        <v>0</v>
      </c>
      <c r="AO267" s="37">
        <v>0</v>
      </c>
      <c r="AP267" s="37">
        <v>2088.4564</v>
      </c>
      <c r="AQ267" s="37">
        <v>108.8377</v>
      </c>
      <c r="AR267" s="37">
        <v>357.9562</v>
      </c>
      <c r="AS267" s="37">
        <v>54078.4925</v>
      </c>
      <c r="AT267" s="37">
        <v>261.8834</v>
      </c>
      <c r="AU267" s="37">
        <v>0</v>
      </c>
      <c r="AV267" s="37">
        <v>897.1129</v>
      </c>
      <c r="AW267" s="37">
        <v>0</v>
      </c>
      <c r="AX267" s="40">
        <f t="shared" si="100"/>
        <v>57810.2332</v>
      </c>
    </row>
    <row r="268" spans="2:50" ht="12">
      <c r="B268" s="24" t="s">
        <v>87</v>
      </c>
      <c r="C268" s="36">
        <v>0</v>
      </c>
      <c r="D268" s="37">
        <v>0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2.24</v>
      </c>
      <c r="K268" s="37">
        <v>0</v>
      </c>
      <c r="L268" s="37">
        <v>0</v>
      </c>
      <c r="M268" s="37">
        <v>0</v>
      </c>
      <c r="N268" s="37">
        <v>0</v>
      </c>
      <c r="O268" s="38">
        <v>0</v>
      </c>
      <c r="P268" s="37">
        <v>0</v>
      </c>
      <c r="Q268" s="37">
        <v>0</v>
      </c>
      <c r="R268" s="37">
        <v>0</v>
      </c>
      <c r="S268" s="37">
        <v>0</v>
      </c>
      <c r="T268" s="37">
        <v>0</v>
      </c>
      <c r="U268" s="37">
        <v>0</v>
      </c>
      <c r="V268" s="37">
        <v>0</v>
      </c>
      <c r="W268" s="37">
        <v>0</v>
      </c>
      <c r="X268" s="37">
        <v>0</v>
      </c>
      <c r="Y268" s="37">
        <v>0</v>
      </c>
      <c r="Z268" s="39">
        <v>0</v>
      </c>
      <c r="AA268" s="37">
        <v>1.28</v>
      </c>
      <c r="AB268" s="37">
        <v>0</v>
      </c>
      <c r="AC268" s="37">
        <v>0</v>
      </c>
      <c r="AD268" s="37">
        <v>0</v>
      </c>
      <c r="AE268" s="37">
        <v>0</v>
      </c>
      <c r="AF268" s="37">
        <v>0</v>
      </c>
      <c r="AG268" s="37">
        <v>0</v>
      </c>
      <c r="AH268" s="37">
        <v>0</v>
      </c>
      <c r="AI268" s="37">
        <v>0</v>
      </c>
      <c r="AJ268" s="37">
        <v>0.9483</v>
      </c>
      <c r="AK268" s="37">
        <v>161.807</v>
      </c>
      <c r="AL268" s="39">
        <v>0</v>
      </c>
      <c r="AM268" s="37">
        <v>0</v>
      </c>
      <c r="AN268" s="37">
        <v>0</v>
      </c>
      <c r="AO268" s="37">
        <v>0</v>
      </c>
      <c r="AP268" s="37">
        <v>5524.1595</v>
      </c>
      <c r="AQ268" s="37">
        <v>98.6942</v>
      </c>
      <c r="AR268" s="37">
        <v>0</v>
      </c>
      <c r="AS268" s="37">
        <v>373.6935</v>
      </c>
      <c r="AT268" s="37">
        <v>24952.3467</v>
      </c>
      <c r="AU268" s="37">
        <v>187.4605</v>
      </c>
      <c r="AV268" s="37">
        <v>30.7349</v>
      </c>
      <c r="AW268" s="37">
        <v>0</v>
      </c>
      <c r="AX268" s="40">
        <f t="shared" si="100"/>
        <v>31333.364599999997</v>
      </c>
    </row>
    <row r="269" spans="2:50" ht="12">
      <c r="B269" s="24" t="s">
        <v>88</v>
      </c>
      <c r="C269" s="36">
        <v>0</v>
      </c>
      <c r="D269" s="37">
        <v>0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3.7154</v>
      </c>
      <c r="O269" s="38">
        <v>0</v>
      </c>
      <c r="P269" s="37">
        <v>0</v>
      </c>
      <c r="Q269" s="37">
        <v>0</v>
      </c>
      <c r="R269" s="37">
        <v>0</v>
      </c>
      <c r="S269" s="37">
        <v>0</v>
      </c>
      <c r="T269" s="37">
        <v>0</v>
      </c>
      <c r="U269" s="37">
        <v>0</v>
      </c>
      <c r="V269" s="37">
        <v>0</v>
      </c>
      <c r="W269" s="37">
        <v>0</v>
      </c>
      <c r="X269" s="37">
        <v>0</v>
      </c>
      <c r="Y269" s="37">
        <v>0</v>
      </c>
      <c r="Z269" s="39">
        <v>0</v>
      </c>
      <c r="AA269" s="37">
        <v>0</v>
      </c>
      <c r="AB269" s="37">
        <v>0</v>
      </c>
      <c r="AC269" s="37">
        <v>0</v>
      </c>
      <c r="AD269" s="37">
        <v>0</v>
      </c>
      <c r="AE269" s="37">
        <v>0</v>
      </c>
      <c r="AF269" s="37">
        <v>0</v>
      </c>
      <c r="AG269" s="37">
        <v>0</v>
      </c>
      <c r="AH269" s="37">
        <v>0</v>
      </c>
      <c r="AI269" s="37">
        <v>0</v>
      </c>
      <c r="AJ269" s="37">
        <v>0</v>
      </c>
      <c r="AK269" s="37">
        <v>0</v>
      </c>
      <c r="AL269" s="39">
        <v>0</v>
      </c>
      <c r="AM269" s="37">
        <v>0</v>
      </c>
      <c r="AN269" s="37">
        <v>0</v>
      </c>
      <c r="AO269" s="37">
        <v>0</v>
      </c>
      <c r="AP269" s="37">
        <v>69.5769</v>
      </c>
      <c r="AQ269" s="37">
        <v>0</v>
      </c>
      <c r="AR269" s="37">
        <v>12.3466</v>
      </c>
      <c r="AS269" s="37">
        <v>137.6257</v>
      </c>
      <c r="AT269" s="37">
        <v>24.0119</v>
      </c>
      <c r="AU269" s="37">
        <v>39251.5886</v>
      </c>
      <c r="AV269" s="37">
        <v>2908.3622</v>
      </c>
      <c r="AW269" s="37">
        <v>0</v>
      </c>
      <c r="AX269" s="40">
        <f t="shared" si="100"/>
        <v>42407.227300000006</v>
      </c>
    </row>
    <row r="270" spans="2:50" ht="12">
      <c r="B270" s="24" t="s">
        <v>91</v>
      </c>
      <c r="C270" s="36">
        <v>0</v>
      </c>
      <c r="D270" s="37">
        <v>0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3.3965</v>
      </c>
      <c r="O270" s="38">
        <v>30.3256</v>
      </c>
      <c r="P270" s="37">
        <v>26.6865</v>
      </c>
      <c r="Q270" s="37">
        <v>0</v>
      </c>
      <c r="R270" s="37">
        <v>0</v>
      </c>
      <c r="S270" s="37">
        <v>27.293</v>
      </c>
      <c r="T270" s="37">
        <v>6.6716</v>
      </c>
      <c r="U270" s="37">
        <v>0</v>
      </c>
      <c r="V270" s="37">
        <v>10.5207</v>
      </c>
      <c r="W270" s="37">
        <v>0</v>
      </c>
      <c r="X270" s="37">
        <v>0</v>
      </c>
      <c r="Y270" s="37">
        <v>92.7963</v>
      </c>
      <c r="Z270" s="39">
        <v>0</v>
      </c>
      <c r="AA270" s="37">
        <v>39.4233</v>
      </c>
      <c r="AB270" s="37">
        <v>0</v>
      </c>
      <c r="AC270" s="37">
        <v>205.1222</v>
      </c>
      <c r="AD270" s="37">
        <v>0</v>
      </c>
      <c r="AE270" s="37">
        <v>0</v>
      </c>
      <c r="AF270" s="37">
        <v>0</v>
      </c>
      <c r="AG270" s="37">
        <v>0</v>
      </c>
      <c r="AH270" s="37">
        <v>0</v>
      </c>
      <c r="AI270" s="37">
        <v>18.321</v>
      </c>
      <c r="AJ270" s="37">
        <v>48.8242</v>
      </c>
      <c r="AK270" s="37">
        <v>0</v>
      </c>
      <c r="AL270" s="39">
        <v>0</v>
      </c>
      <c r="AM270" s="37">
        <v>11.5728</v>
      </c>
      <c r="AN270" s="37">
        <v>0</v>
      </c>
      <c r="AO270" s="37">
        <v>0</v>
      </c>
      <c r="AP270" s="37">
        <v>233.1776</v>
      </c>
      <c r="AQ270" s="37">
        <v>0</v>
      </c>
      <c r="AR270" s="37">
        <v>0.0266</v>
      </c>
      <c r="AS270" s="37">
        <v>4539.0283</v>
      </c>
      <c r="AT270" s="37">
        <v>0.0665</v>
      </c>
      <c r="AU270" s="37">
        <v>83.9155</v>
      </c>
      <c r="AV270" s="37">
        <v>69271.0374</v>
      </c>
      <c r="AW270" s="37">
        <v>0</v>
      </c>
      <c r="AX270" s="40">
        <f t="shared" si="100"/>
        <v>74648.2056</v>
      </c>
    </row>
    <row r="271" spans="2:50" ht="12">
      <c r="B271" s="28" t="s">
        <v>89</v>
      </c>
      <c r="C271" s="56">
        <v>0</v>
      </c>
      <c r="D271" s="57">
        <v>0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0</v>
      </c>
      <c r="L271" s="57">
        <v>0</v>
      </c>
      <c r="M271" s="57">
        <v>0</v>
      </c>
      <c r="N271" s="57">
        <v>0</v>
      </c>
      <c r="O271" s="58">
        <v>0</v>
      </c>
      <c r="P271" s="57">
        <v>0</v>
      </c>
      <c r="Q271" s="57">
        <v>0</v>
      </c>
      <c r="R271" s="57">
        <v>0</v>
      </c>
      <c r="S271" s="57">
        <v>0</v>
      </c>
      <c r="T271" s="57">
        <v>0</v>
      </c>
      <c r="U271" s="57">
        <v>0</v>
      </c>
      <c r="V271" s="57">
        <v>0</v>
      </c>
      <c r="W271" s="57">
        <v>0</v>
      </c>
      <c r="X271" s="57">
        <v>0</v>
      </c>
      <c r="Y271" s="57">
        <v>0</v>
      </c>
      <c r="Z271" s="59">
        <v>0</v>
      </c>
      <c r="AA271" s="57">
        <v>0</v>
      </c>
      <c r="AB271" s="57">
        <v>0</v>
      </c>
      <c r="AC271" s="57">
        <v>0</v>
      </c>
      <c r="AD271" s="57">
        <v>0</v>
      </c>
      <c r="AE271" s="57">
        <v>0</v>
      </c>
      <c r="AF271" s="57">
        <v>0</v>
      </c>
      <c r="AG271" s="57">
        <v>0</v>
      </c>
      <c r="AH271" s="57">
        <v>0</v>
      </c>
      <c r="AI271" s="57">
        <v>0</v>
      </c>
      <c r="AJ271" s="57">
        <v>0</v>
      </c>
      <c r="AK271" s="57">
        <v>0</v>
      </c>
      <c r="AL271" s="59">
        <v>0</v>
      </c>
      <c r="AM271" s="57">
        <v>0</v>
      </c>
      <c r="AN271" s="57">
        <v>0</v>
      </c>
      <c r="AO271" s="57">
        <v>0</v>
      </c>
      <c r="AP271" s="57">
        <v>0</v>
      </c>
      <c r="AQ271" s="57">
        <v>0</v>
      </c>
      <c r="AR271" s="57">
        <v>0</v>
      </c>
      <c r="AS271" s="57">
        <v>0</v>
      </c>
      <c r="AT271" s="57">
        <v>0</v>
      </c>
      <c r="AU271" s="57">
        <v>0</v>
      </c>
      <c r="AV271" s="57">
        <v>0</v>
      </c>
      <c r="AW271" s="57">
        <v>26653.1201</v>
      </c>
      <c r="AX271" s="60">
        <f t="shared" si="100"/>
        <v>26653.1201</v>
      </c>
    </row>
    <row r="272" spans="2:50" ht="12">
      <c r="B272" s="28" t="s">
        <v>90</v>
      </c>
      <c r="C272" s="56">
        <f aca="true" t="shared" si="101" ref="C272:AW272">SUM(C225:C271)</f>
        <v>64850.5058</v>
      </c>
      <c r="D272" s="57">
        <f t="shared" si="101"/>
        <v>161480.43949999998</v>
      </c>
      <c r="E272" s="57">
        <f t="shared" si="101"/>
        <v>99974.1224</v>
      </c>
      <c r="F272" s="57">
        <f t="shared" si="101"/>
        <v>182164.8561</v>
      </c>
      <c r="G272" s="57">
        <f t="shared" si="101"/>
        <v>49798.5898</v>
      </c>
      <c r="H272" s="57">
        <f t="shared" si="101"/>
        <v>53259.6057</v>
      </c>
      <c r="I272" s="57">
        <f t="shared" si="101"/>
        <v>129828.02380000002</v>
      </c>
      <c r="J272" s="57">
        <f t="shared" si="101"/>
        <v>183877.2932</v>
      </c>
      <c r="K272" s="57">
        <f t="shared" si="101"/>
        <v>118198.74750000001</v>
      </c>
      <c r="L272" s="57">
        <f t="shared" si="101"/>
        <v>69882.20300000001</v>
      </c>
      <c r="M272" s="57">
        <f t="shared" si="101"/>
        <v>254452.60520000002</v>
      </c>
      <c r="N272" s="57">
        <f t="shared" si="101"/>
        <v>139605.4328</v>
      </c>
      <c r="O272" s="58">
        <f t="shared" si="101"/>
        <v>186511.03880000007</v>
      </c>
      <c r="P272" s="57">
        <f t="shared" si="101"/>
        <v>132963.4162</v>
      </c>
      <c r="Q272" s="57">
        <f t="shared" si="101"/>
        <v>192380.56919999997</v>
      </c>
      <c r="R272" s="57">
        <f t="shared" si="101"/>
        <v>82639.512</v>
      </c>
      <c r="S272" s="57">
        <f t="shared" si="101"/>
        <v>70781.4532</v>
      </c>
      <c r="T272" s="57">
        <f t="shared" si="101"/>
        <v>60656.63790000001</v>
      </c>
      <c r="U272" s="57">
        <f t="shared" si="101"/>
        <v>58304.990600000005</v>
      </c>
      <c r="V272" s="57">
        <f t="shared" si="101"/>
        <v>124258.9924</v>
      </c>
      <c r="W272" s="57">
        <f t="shared" si="101"/>
        <v>124542.32070000001</v>
      </c>
      <c r="X272" s="57">
        <f t="shared" si="101"/>
        <v>195711.63780000003</v>
      </c>
      <c r="Y272" s="57">
        <f t="shared" si="101"/>
        <v>276746.4058</v>
      </c>
      <c r="Z272" s="59">
        <f t="shared" si="101"/>
        <v>51754.3276</v>
      </c>
      <c r="AA272" s="57">
        <f t="shared" si="101"/>
        <v>18699.4642</v>
      </c>
      <c r="AB272" s="57">
        <f t="shared" si="101"/>
        <v>71954.7364</v>
      </c>
      <c r="AC272" s="57">
        <f t="shared" si="101"/>
        <v>93895.2964</v>
      </c>
      <c r="AD272" s="57">
        <f t="shared" si="101"/>
        <v>102774.5745</v>
      </c>
      <c r="AE272" s="57">
        <f t="shared" si="101"/>
        <v>37013.8239</v>
      </c>
      <c r="AF272" s="57">
        <f t="shared" si="101"/>
        <v>52231.1165</v>
      </c>
      <c r="AG272" s="57">
        <f t="shared" si="101"/>
        <v>18910.119499999997</v>
      </c>
      <c r="AH272" s="57">
        <f t="shared" si="101"/>
        <v>22151.316899999998</v>
      </c>
      <c r="AI272" s="57">
        <f t="shared" si="101"/>
        <v>92765.89680000002</v>
      </c>
      <c r="AJ272" s="57">
        <f t="shared" si="101"/>
        <v>89958.54660000002</v>
      </c>
      <c r="AK272" s="57">
        <f t="shared" si="101"/>
        <v>38129.38120000001</v>
      </c>
      <c r="AL272" s="59">
        <f t="shared" si="101"/>
        <v>28234.8312</v>
      </c>
      <c r="AM272" s="57">
        <f t="shared" si="101"/>
        <v>49236.893200000006</v>
      </c>
      <c r="AN272" s="57">
        <f t="shared" si="101"/>
        <v>46832.4887</v>
      </c>
      <c r="AO272" s="57">
        <f t="shared" si="101"/>
        <v>40042.566100000004</v>
      </c>
      <c r="AP272" s="57">
        <f t="shared" si="101"/>
        <v>246966.12539999996</v>
      </c>
      <c r="AQ272" s="57">
        <f t="shared" si="101"/>
        <v>55967.66869999999</v>
      </c>
      <c r="AR272" s="57">
        <f t="shared" si="101"/>
        <v>25949.419100000003</v>
      </c>
      <c r="AS272" s="57">
        <f t="shared" si="101"/>
        <v>60487.052899999995</v>
      </c>
      <c r="AT272" s="57">
        <f t="shared" si="101"/>
        <v>27530.165100000002</v>
      </c>
      <c r="AU272" s="57">
        <f t="shared" si="101"/>
        <v>40125.81360000001</v>
      </c>
      <c r="AV272" s="57">
        <f t="shared" si="101"/>
        <v>73644.0379</v>
      </c>
      <c r="AW272" s="57">
        <f t="shared" si="101"/>
        <v>26653.1201</v>
      </c>
      <c r="AX272" s="60">
        <f t="shared" si="100"/>
        <v>4424778.181899998</v>
      </c>
    </row>
    <row r="274" spans="2:4" s="29" customFormat="1" ht="13.5" customHeight="1">
      <c r="B274" s="30" t="s">
        <v>99</v>
      </c>
      <c r="C274" s="61" t="s">
        <v>104</v>
      </c>
      <c r="D274" s="62"/>
    </row>
    <row r="275" spans="2:50" ht="12"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5" t="str">
        <f>$AX$5</f>
        <v>（３日間調査　単位：トン）</v>
      </c>
    </row>
    <row r="276" spans="2:50" ht="12">
      <c r="B276" s="6" t="s">
        <v>1</v>
      </c>
      <c r="C276" s="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9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10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10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11"/>
    </row>
    <row r="277" spans="2:50" ht="12">
      <c r="B277" s="12"/>
      <c r="C277" s="13" t="s">
        <v>41</v>
      </c>
      <c r="D277" s="14" t="s">
        <v>42</v>
      </c>
      <c r="E277" s="14" t="s">
        <v>43</v>
      </c>
      <c r="F277" s="14" t="s">
        <v>44</v>
      </c>
      <c r="G277" s="14" t="s">
        <v>45</v>
      </c>
      <c r="H277" s="14" t="s">
        <v>46</v>
      </c>
      <c r="I277" s="14" t="s">
        <v>47</v>
      </c>
      <c r="J277" s="14" t="s">
        <v>94</v>
      </c>
      <c r="K277" s="14" t="s">
        <v>95</v>
      </c>
      <c r="L277" s="14" t="s">
        <v>96</v>
      </c>
      <c r="M277" s="14" t="s">
        <v>2</v>
      </c>
      <c r="N277" s="14" t="s">
        <v>3</v>
      </c>
      <c r="O277" s="15" t="s">
        <v>4</v>
      </c>
      <c r="P277" s="14" t="s">
        <v>5</v>
      </c>
      <c r="Q277" s="14" t="s">
        <v>6</v>
      </c>
      <c r="R277" s="14" t="s">
        <v>7</v>
      </c>
      <c r="S277" s="14" t="s">
        <v>8</v>
      </c>
      <c r="T277" s="14" t="s">
        <v>9</v>
      </c>
      <c r="U277" s="14" t="s">
        <v>10</v>
      </c>
      <c r="V277" s="14" t="s">
        <v>11</v>
      </c>
      <c r="W277" s="14" t="s">
        <v>12</v>
      </c>
      <c r="X277" s="14" t="s">
        <v>13</v>
      </c>
      <c r="Y277" s="14" t="s">
        <v>14</v>
      </c>
      <c r="Z277" s="16" t="s">
        <v>15</v>
      </c>
      <c r="AA277" s="14" t="s">
        <v>16</v>
      </c>
      <c r="AB277" s="14" t="s">
        <v>17</v>
      </c>
      <c r="AC277" s="14" t="s">
        <v>18</v>
      </c>
      <c r="AD277" s="14" t="s">
        <v>19</v>
      </c>
      <c r="AE277" s="14" t="s">
        <v>20</v>
      </c>
      <c r="AF277" s="14" t="s">
        <v>21</v>
      </c>
      <c r="AG277" s="14" t="s">
        <v>22</v>
      </c>
      <c r="AH277" s="14" t="s">
        <v>23</v>
      </c>
      <c r="AI277" s="14" t="s">
        <v>24</v>
      </c>
      <c r="AJ277" s="14" t="s">
        <v>25</v>
      </c>
      <c r="AK277" s="14" t="s">
        <v>26</v>
      </c>
      <c r="AL277" s="16" t="s">
        <v>27</v>
      </c>
      <c r="AM277" s="14" t="s">
        <v>28</v>
      </c>
      <c r="AN277" s="14" t="s">
        <v>29</v>
      </c>
      <c r="AO277" s="14" t="s">
        <v>30</v>
      </c>
      <c r="AP277" s="14" t="s">
        <v>31</v>
      </c>
      <c r="AQ277" s="14" t="s">
        <v>32</v>
      </c>
      <c r="AR277" s="14" t="s">
        <v>33</v>
      </c>
      <c r="AS277" s="14" t="s">
        <v>34</v>
      </c>
      <c r="AT277" s="14" t="s">
        <v>35</v>
      </c>
      <c r="AU277" s="14" t="s">
        <v>36</v>
      </c>
      <c r="AV277" s="14" t="s">
        <v>37</v>
      </c>
      <c r="AW277" s="14" t="s">
        <v>38</v>
      </c>
      <c r="AX277" s="17" t="s">
        <v>97</v>
      </c>
    </row>
    <row r="278" spans="2:50" ht="12">
      <c r="B278" s="18" t="s">
        <v>0</v>
      </c>
      <c r="C278" s="19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1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2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2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3"/>
    </row>
    <row r="279" spans="2:50" ht="12">
      <c r="B279" s="24" t="s">
        <v>39</v>
      </c>
      <c r="C279" s="36">
        <v>14228.0254</v>
      </c>
      <c r="D279" s="37">
        <v>104.2436</v>
      </c>
      <c r="E279" s="37">
        <v>113.2269</v>
      </c>
      <c r="F279" s="37">
        <v>119.7387</v>
      </c>
      <c r="G279" s="37">
        <v>10.0875</v>
      </c>
      <c r="H279" s="37">
        <v>37.8771</v>
      </c>
      <c r="I279" s="37">
        <v>100.9285</v>
      </c>
      <c r="J279" s="37">
        <v>16.5842</v>
      </c>
      <c r="K279" s="37">
        <v>7.1103</v>
      </c>
      <c r="L279" s="37">
        <v>51.5379</v>
      </c>
      <c r="M279" s="37">
        <v>47.8644</v>
      </c>
      <c r="N279" s="37">
        <v>75.3826</v>
      </c>
      <c r="O279" s="38">
        <v>82.33</v>
      </c>
      <c r="P279" s="37">
        <v>104.5113</v>
      </c>
      <c r="Q279" s="37">
        <v>48.8494</v>
      </c>
      <c r="R279" s="37">
        <v>2.4783</v>
      </c>
      <c r="S279" s="37">
        <v>23.7602</v>
      </c>
      <c r="T279" s="37">
        <v>1.3181</v>
      </c>
      <c r="U279" s="37">
        <v>26.6941</v>
      </c>
      <c r="V279" s="37">
        <v>12.3953</v>
      </c>
      <c r="W279" s="37">
        <v>0.9007</v>
      </c>
      <c r="X279" s="37">
        <v>22.5575</v>
      </c>
      <c r="Y279" s="37">
        <v>87.2863</v>
      </c>
      <c r="Z279" s="39">
        <v>14.974</v>
      </c>
      <c r="AA279" s="37">
        <v>1.1152</v>
      </c>
      <c r="AB279" s="37">
        <v>8.9446</v>
      </c>
      <c r="AC279" s="37">
        <v>26.3056</v>
      </c>
      <c r="AD279" s="37">
        <v>7.8714</v>
      </c>
      <c r="AE279" s="37">
        <v>0.1081</v>
      </c>
      <c r="AF279" s="37">
        <v>0.4221</v>
      </c>
      <c r="AG279" s="37">
        <v>0</v>
      </c>
      <c r="AH279" s="37">
        <v>0.022</v>
      </c>
      <c r="AI279" s="37">
        <v>2.5063</v>
      </c>
      <c r="AJ279" s="37">
        <v>7.5364</v>
      </c>
      <c r="AK279" s="37">
        <v>0</v>
      </c>
      <c r="AL279" s="39">
        <v>0</v>
      </c>
      <c r="AM279" s="37">
        <v>45.0785</v>
      </c>
      <c r="AN279" s="37">
        <v>0.2416</v>
      </c>
      <c r="AO279" s="37">
        <v>0</v>
      </c>
      <c r="AP279" s="37">
        <v>22.8012</v>
      </c>
      <c r="AQ279" s="37">
        <v>5.9314</v>
      </c>
      <c r="AR279" s="37">
        <v>0</v>
      </c>
      <c r="AS279" s="37">
        <v>1.374</v>
      </c>
      <c r="AT279" s="37">
        <v>0</v>
      </c>
      <c r="AU279" s="37">
        <v>1.6915</v>
      </c>
      <c r="AV279" s="37">
        <v>0.3799</v>
      </c>
      <c r="AW279" s="37">
        <v>0</v>
      </c>
      <c r="AX279" s="40">
        <f>SUM(C279:AW279)</f>
        <v>15472.992100000001</v>
      </c>
    </row>
    <row r="280" spans="2:50" ht="12">
      <c r="B280" s="24" t="s">
        <v>40</v>
      </c>
      <c r="C280" s="36">
        <v>195.5597</v>
      </c>
      <c r="D280" s="37">
        <v>541.9428</v>
      </c>
      <c r="E280" s="37">
        <v>591.1797</v>
      </c>
      <c r="F280" s="37">
        <v>321.6721</v>
      </c>
      <c r="G280" s="37">
        <v>125.5459</v>
      </c>
      <c r="H280" s="37">
        <v>154.7604</v>
      </c>
      <c r="I280" s="37">
        <v>216.9567</v>
      </c>
      <c r="J280" s="37">
        <v>31.1901</v>
      </c>
      <c r="K280" s="37">
        <v>89.2892</v>
      </c>
      <c r="L280" s="37">
        <v>146.9615</v>
      </c>
      <c r="M280" s="37">
        <v>314.6829</v>
      </c>
      <c r="N280" s="37">
        <v>208.892</v>
      </c>
      <c r="O280" s="38">
        <v>420.9333</v>
      </c>
      <c r="P280" s="37">
        <v>87.1296</v>
      </c>
      <c r="Q280" s="37">
        <v>107.2106</v>
      </c>
      <c r="R280" s="37">
        <v>9.321</v>
      </c>
      <c r="S280" s="37">
        <v>9.6552</v>
      </c>
      <c r="T280" s="37">
        <v>4.3255</v>
      </c>
      <c r="U280" s="37">
        <v>3.3127</v>
      </c>
      <c r="V280" s="37">
        <v>67.9361</v>
      </c>
      <c r="W280" s="37">
        <v>34.5613</v>
      </c>
      <c r="X280" s="37">
        <v>30.6226</v>
      </c>
      <c r="Y280" s="37">
        <v>54.0343</v>
      </c>
      <c r="Z280" s="39">
        <v>29.3543</v>
      </c>
      <c r="AA280" s="37">
        <v>17.3143</v>
      </c>
      <c r="AB280" s="37">
        <v>80.5969</v>
      </c>
      <c r="AC280" s="37">
        <v>384.6462</v>
      </c>
      <c r="AD280" s="37">
        <v>12.2802</v>
      </c>
      <c r="AE280" s="37">
        <v>1.1053</v>
      </c>
      <c r="AF280" s="37">
        <v>1.6777</v>
      </c>
      <c r="AG280" s="37">
        <v>17.1479</v>
      </c>
      <c r="AH280" s="37">
        <v>1.6854</v>
      </c>
      <c r="AI280" s="37">
        <v>185.2415</v>
      </c>
      <c r="AJ280" s="37">
        <v>22.208</v>
      </c>
      <c r="AK280" s="37">
        <v>12.9512</v>
      </c>
      <c r="AL280" s="39">
        <v>5.8975</v>
      </c>
      <c r="AM280" s="37">
        <v>9.3366</v>
      </c>
      <c r="AN280" s="37">
        <v>9.75</v>
      </c>
      <c r="AO280" s="37">
        <v>0</v>
      </c>
      <c r="AP280" s="37">
        <v>21.7827</v>
      </c>
      <c r="AQ280" s="37">
        <v>0.0094</v>
      </c>
      <c r="AR280" s="37">
        <v>2.1016</v>
      </c>
      <c r="AS280" s="37">
        <v>7.5435</v>
      </c>
      <c r="AT280" s="37">
        <v>2.4247</v>
      </c>
      <c r="AU280" s="37">
        <v>4.2225</v>
      </c>
      <c r="AV280" s="37">
        <v>2.0554</v>
      </c>
      <c r="AW280" s="37">
        <v>0</v>
      </c>
      <c r="AX280" s="40">
        <f aca="true" t="shared" si="102" ref="AX280:AX326">SUM(C280:AW280)</f>
        <v>4599.007999999999</v>
      </c>
    </row>
    <row r="281" spans="2:50" ht="12">
      <c r="B281" s="24" t="s">
        <v>48</v>
      </c>
      <c r="C281" s="36">
        <v>0.4419</v>
      </c>
      <c r="D281" s="37">
        <v>193.4435</v>
      </c>
      <c r="E281" s="37">
        <v>1908.3759</v>
      </c>
      <c r="F281" s="37">
        <v>467.2596</v>
      </c>
      <c r="G281" s="37">
        <v>74.2456</v>
      </c>
      <c r="H281" s="37">
        <v>33.3914</v>
      </c>
      <c r="I281" s="37">
        <v>196.5336</v>
      </c>
      <c r="J281" s="37">
        <v>40.7923</v>
      </c>
      <c r="K281" s="37">
        <v>173.9472</v>
      </c>
      <c r="L281" s="37">
        <v>9.5298</v>
      </c>
      <c r="M281" s="37">
        <v>113.5091</v>
      </c>
      <c r="N281" s="37">
        <v>161.3292</v>
      </c>
      <c r="O281" s="38">
        <v>243.8657</v>
      </c>
      <c r="P281" s="37">
        <v>405.8887</v>
      </c>
      <c r="Q281" s="37">
        <v>91.2418</v>
      </c>
      <c r="R281" s="37">
        <v>5.0972</v>
      </c>
      <c r="S281" s="37">
        <v>21.9297</v>
      </c>
      <c r="T281" s="37">
        <v>12.6825</v>
      </c>
      <c r="U281" s="37">
        <v>6.0207</v>
      </c>
      <c r="V281" s="37">
        <v>74.7724</v>
      </c>
      <c r="W281" s="37">
        <v>0.3892</v>
      </c>
      <c r="X281" s="37">
        <v>75.8832</v>
      </c>
      <c r="Y281" s="37">
        <v>41.3917</v>
      </c>
      <c r="Z281" s="39">
        <v>22.5813</v>
      </c>
      <c r="AA281" s="37">
        <v>13.5179</v>
      </c>
      <c r="AB281" s="37">
        <v>28.8487</v>
      </c>
      <c r="AC281" s="37">
        <v>104.9089</v>
      </c>
      <c r="AD281" s="37">
        <v>31.7285</v>
      </c>
      <c r="AE281" s="37">
        <v>0.0194</v>
      </c>
      <c r="AF281" s="37">
        <v>17.6806</v>
      </c>
      <c r="AG281" s="37">
        <v>6.4893</v>
      </c>
      <c r="AH281" s="37">
        <v>0.0288</v>
      </c>
      <c r="AI281" s="37">
        <v>1.7044</v>
      </c>
      <c r="AJ281" s="37">
        <v>4.5379</v>
      </c>
      <c r="AK281" s="37">
        <v>0.0234</v>
      </c>
      <c r="AL281" s="39">
        <v>1.4103</v>
      </c>
      <c r="AM281" s="37">
        <v>0.0091</v>
      </c>
      <c r="AN281" s="37">
        <v>0.3818</v>
      </c>
      <c r="AO281" s="37">
        <v>0.6315</v>
      </c>
      <c r="AP281" s="37">
        <v>51.2653</v>
      </c>
      <c r="AQ281" s="37">
        <v>23.4476</v>
      </c>
      <c r="AR281" s="37">
        <v>0.0828</v>
      </c>
      <c r="AS281" s="37">
        <v>1.7051</v>
      </c>
      <c r="AT281" s="37">
        <v>3.5681</v>
      </c>
      <c r="AU281" s="37">
        <v>3.8624</v>
      </c>
      <c r="AV281" s="37">
        <v>3.8958</v>
      </c>
      <c r="AW281" s="37">
        <v>0</v>
      </c>
      <c r="AX281" s="40">
        <f t="shared" si="102"/>
        <v>4674.290800000002</v>
      </c>
    </row>
    <row r="282" spans="2:50" ht="12">
      <c r="B282" s="24" t="s">
        <v>49</v>
      </c>
      <c r="C282" s="36">
        <v>12.716</v>
      </c>
      <c r="D282" s="37">
        <v>369.0481</v>
      </c>
      <c r="E282" s="37">
        <v>1996.5984</v>
      </c>
      <c r="F282" s="37">
        <v>2882.9129</v>
      </c>
      <c r="G282" s="37">
        <v>1092.7652</v>
      </c>
      <c r="H282" s="37">
        <v>686.2998</v>
      </c>
      <c r="I282" s="37">
        <v>1468.7458</v>
      </c>
      <c r="J282" s="37">
        <v>136.6472</v>
      </c>
      <c r="K282" s="37">
        <v>40.8545</v>
      </c>
      <c r="L282" s="37">
        <v>270.353</v>
      </c>
      <c r="M282" s="37">
        <v>375.9388</v>
      </c>
      <c r="N282" s="37">
        <v>413.6485</v>
      </c>
      <c r="O282" s="38">
        <v>738.2131</v>
      </c>
      <c r="P282" s="37">
        <v>429.8417</v>
      </c>
      <c r="Q282" s="37">
        <v>56.9243</v>
      </c>
      <c r="R282" s="37">
        <v>27.053</v>
      </c>
      <c r="S282" s="37">
        <v>38.0755</v>
      </c>
      <c r="T282" s="37">
        <v>6.1216</v>
      </c>
      <c r="U282" s="37">
        <v>20.2192</v>
      </c>
      <c r="V282" s="37">
        <v>106.7032</v>
      </c>
      <c r="W282" s="37">
        <v>7.4913</v>
      </c>
      <c r="X282" s="37">
        <v>282.3065</v>
      </c>
      <c r="Y282" s="37">
        <v>242.1853</v>
      </c>
      <c r="Z282" s="39">
        <v>193.2502</v>
      </c>
      <c r="AA282" s="37">
        <v>6.4681</v>
      </c>
      <c r="AB282" s="37">
        <v>13.4972</v>
      </c>
      <c r="AC282" s="37">
        <v>156.435</v>
      </c>
      <c r="AD282" s="37">
        <v>385.7215</v>
      </c>
      <c r="AE282" s="37">
        <v>6.1134</v>
      </c>
      <c r="AF282" s="37">
        <v>42.0342</v>
      </c>
      <c r="AG282" s="37">
        <v>1.0461</v>
      </c>
      <c r="AH282" s="37">
        <v>4.2253</v>
      </c>
      <c r="AI282" s="37">
        <v>15.6666</v>
      </c>
      <c r="AJ282" s="37">
        <v>14.6346</v>
      </c>
      <c r="AK282" s="37">
        <v>5.3127</v>
      </c>
      <c r="AL282" s="39">
        <v>14.6196</v>
      </c>
      <c r="AM282" s="37">
        <v>0.7074</v>
      </c>
      <c r="AN282" s="37">
        <v>2.8223</v>
      </c>
      <c r="AO282" s="37">
        <v>2.0782</v>
      </c>
      <c r="AP282" s="37">
        <v>146.6135</v>
      </c>
      <c r="AQ282" s="37">
        <v>2.588</v>
      </c>
      <c r="AR282" s="37">
        <v>11.4437</v>
      </c>
      <c r="AS282" s="37">
        <v>101.647</v>
      </c>
      <c r="AT282" s="37">
        <v>10.4187</v>
      </c>
      <c r="AU282" s="37">
        <v>2.9123</v>
      </c>
      <c r="AV282" s="37">
        <v>2.1114</v>
      </c>
      <c r="AW282" s="37">
        <v>0</v>
      </c>
      <c r="AX282" s="40">
        <f t="shared" si="102"/>
        <v>12844.029899999998</v>
      </c>
    </row>
    <row r="283" spans="2:50" ht="12">
      <c r="B283" s="24" t="s">
        <v>50</v>
      </c>
      <c r="C283" s="36">
        <v>0.4813</v>
      </c>
      <c r="D283" s="37">
        <v>123.348</v>
      </c>
      <c r="E283" s="37">
        <v>316.5274</v>
      </c>
      <c r="F283" s="37">
        <v>163.7704</v>
      </c>
      <c r="G283" s="37">
        <v>648.6895</v>
      </c>
      <c r="H283" s="37">
        <v>126.684</v>
      </c>
      <c r="I283" s="37">
        <v>216.475</v>
      </c>
      <c r="J283" s="37">
        <v>307.4269</v>
      </c>
      <c r="K283" s="37">
        <v>18.3012</v>
      </c>
      <c r="L283" s="37">
        <v>9.4163</v>
      </c>
      <c r="M283" s="37">
        <v>517.8688</v>
      </c>
      <c r="N283" s="37">
        <v>74.2851</v>
      </c>
      <c r="O283" s="38">
        <v>328.0106</v>
      </c>
      <c r="P283" s="37">
        <v>204.8319</v>
      </c>
      <c r="Q283" s="37">
        <v>157.9091</v>
      </c>
      <c r="R283" s="37">
        <v>24.9845</v>
      </c>
      <c r="S283" s="37">
        <v>19.9976</v>
      </c>
      <c r="T283" s="37">
        <v>6.4022</v>
      </c>
      <c r="U283" s="37">
        <v>3.0625</v>
      </c>
      <c r="V283" s="37">
        <v>32.9031</v>
      </c>
      <c r="W283" s="37">
        <v>29.0078</v>
      </c>
      <c r="X283" s="37">
        <v>31.8455</v>
      </c>
      <c r="Y283" s="37">
        <v>130.2658</v>
      </c>
      <c r="Z283" s="39">
        <v>8.2517</v>
      </c>
      <c r="AA283" s="37">
        <v>6.2514</v>
      </c>
      <c r="AB283" s="37">
        <v>233.1562</v>
      </c>
      <c r="AC283" s="37">
        <v>231.8165</v>
      </c>
      <c r="AD283" s="37">
        <v>11.2475</v>
      </c>
      <c r="AE283" s="37">
        <v>0.5155</v>
      </c>
      <c r="AF283" s="37">
        <v>0</v>
      </c>
      <c r="AG283" s="37">
        <v>3.4412</v>
      </c>
      <c r="AH283" s="37">
        <v>0.1074</v>
      </c>
      <c r="AI283" s="37">
        <v>15.5537</v>
      </c>
      <c r="AJ283" s="37">
        <v>2.2688</v>
      </c>
      <c r="AK283" s="37">
        <v>0.002</v>
      </c>
      <c r="AL283" s="39">
        <v>0.1756</v>
      </c>
      <c r="AM283" s="37">
        <v>0.9877</v>
      </c>
      <c r="AN283" s="37">
        <v>0.3042</v>
      </c>
      <c r="AO283" s="37">
        <v>0.1057</v>
      </c>
      <c r="AP283" s="37">
        <v>6.2708</v>
      </c>
      <c r="AQ283" s="37">
        <v>0.2804</v>
      </c>
      <c r="AR283" s="37">
        <v>0.5487</v>
      </c>
      <c r="AS283" s="37">
        <v>7.4025</v>
      </c>
      <c r="AT283" s="37">
        <v>0.909</v>
      </c>
      <c r="AU283" s="37">
        <v>0.2091</v>
      </c>
      <c r="AV283" s="37">
        <v>1.077</v>
      </c>
      <c r="AW283" s="37">
        <v>0</v>
      </c>
      <c r="AX283" s="40">
        <f t="shared" si="102"/>
        <v>4023.3771</v>
      </c>
    </row>
    <row r="284" spans="2:50" ht="12">
      <c r="B284" s="24" t="s">
        <v>51</v>
      </c>
      <c r="C284" s="36">
        <v>16.048</v>
      </c>
      <c r="D284" s="37">
        <v>55.9433</v>
      </c>
      <c r="E284" s="37">
        <v>85.6169</v>
      </c>
      <c r="F284" s="37">
        <v>184.9962</v>
      </c>
      <c r="G284" s="37">
        <v>103.4091</v>
      </c>
      <c r="H284" s="37">
        <v>716.4026</v>
      </c>
      <c r="I284" s="37">
        <v>186.05</v>
      </c>
      <c r="J284" s="37">
        <v>60.2965</v>
      </c>
      <c r="K284" s="37">
        <v>113.3443</v>
      </c>
      <c r="L284" s="37">
        <v>121.1084</v>
      </c>
      <c r="M284" s="37">
        <v>160.809</v>
      </c>
      <c r="N284" s="37">
        <v>262.6548</v>
      </c>
      <c r="O284" s="38">
        <v>317.9808</v>
      </c>
      <c r="P284" s="37">
        <v>265.1979</v>
      </c>
      <c r="Q284" s="37">
        <v>57.281</v>
      </c>
      <c r="R284" s="37">
        <v>57.5718</v>
      </c>
      <c r="S284" s="37">
        <v>60.5161</v>
      </c>
      <c r="T284" s="37">
        <v>33.9613</v>
      </c>
      <c r="U284" s="37">
        <v>79.34</v>
      </c>
      <c r="V284" s="37">
        <v>37.3966</v>
      </c>
      <c r="W284" s="37">
        <v>54.6682</v>
      </c>
      <c r="X284" s="37">
        <v>82.2771</v>
      </c>
      <c r="Y284" s="37">
        <v>223.2581</v>
      </c>
      <c r="Z284" s="39">
        <v>22.1667</v>
      </c>
      <c r="AA284" s="37">
        <v>47.2224</v>
      </c>
      <c r="AB284" s="37">
        <v>76.6286</v>
      </c>
      <c r="AC284" s="37">
        <v>217.2665</v>
      </c>
      <c r="AD284" s="37">
        <v>52.5375</v>
      </c>
      <c r="AE284" s="37">
        <v>5.0541</v>
      </c>
      <c r="AF284" s="37">
        <v>0.7449</v>
      </c>
      <c r="AG284" s="37">
        <v>0.0731</v>
      </c>
      <c r="AH284" s="37">
        <v>3.1392</v>
      </c>
      <c r="AI284" s="37">
        <v>38.0572</v>
      </c>
      <c r="AJ284" s="37">
        <v>43.245</v>
      </c>
      <c r="AK284" s="37">
        <v>4.9368</v>
      </c>
      <c r="AL284" s="39">
        <v>7.1979</v>
      </c>
      <c r="AM284" s="37">
        <v>18.0623</v>
      </c>
      <c r="AN284" s="37">
        <v>3.7615</v>
      </c>
      <c r="AO284" s="37">
        <v>0.5006</v>
      </c>
      <c r="AP284" s="37">
        <v>138.4684</v>
      </c>
      <c r="AQ284" s="37">
        <v>100.6233</v>
      </c>
      <c r="AR284" s="37">
        <v>0.3894</v>
      </c>
      <c r="AS284" s="37">
        <v>11.8876</v>
      </c>
      <c r="AT284" s="37">
        <v>0.4212</v>
      </c>
      <c r="AU284" s="37">
        <v>0.2076</v>
      </c>
      <c r="AV284" s="37">
        <v>5.7857</v>
      </c>
      <c r="AW284" s="37">
        <v>0</v>
      </c>
      <c r="AX284" s="40">
        <f t="shared" si="102"/>
        <v>4134.5055</v>
      </c>
    </row>
    <row r="285" spans="2:50" ht="12">
      <c r="B285" s="24" t="s">
        <v>52</v>
      </c>
      <c r="C285" s="36">
        <v>4.765</v>
      </c>
      <c r="D285" s="37">
        <v>152.9902</v>
      </c>
      <c r="E285" s="37">
        <v>278.5415</v>
      </c>
      <c r="F285" s="37">
        <v>806.0818</v>
      </c>
      <c r="G285" s="37">
        <v>118.9277</v>
      </c>
      <c r="H285" s="37">
        <v>314.6435</v>
      </c>
      <c r="I285" s="37">
        <v>3814.3742</v>
      </c>
      <c r="J285" s="37">
        <v>925.496</v>
      </c>
      <c r="K285" s="37">
        <v>403.5445</v>
      </c>
      <c r="L285" s="37">
        <v>227.3456</v>
      </c>
      <c r="M285" s="37">
        <v>895.766</v>
      </c>
      <c r="N285" s="37">
        <v>710.9503</v>
      </c>
      <c r="O285" s="38">
        <v>1534.4662</v>
      </c>
      <c r="P285" s="37">
        <v>817.6717</v>
      </c>
      <c r="Q285" s="37">
        <v>261.9657</v>
      </c>
      <c r="R285" s="37">
        <v>17.7706</v>
      </c>
      <c r="S285" s="37">
        <v>217.6477</v>
      </c>
      <c r="T285" s="37">
        <v>33.4279</v>
      </c>
      <c r="U285" s="37">
        <v>29.0448</v>
      </c>
      <c r="V285" s="37">
        <v>90.4094</v>
      </c>
      <c r="W285" s="37">
        <v>60.8623</v>
      </c>
      <c r="X285" s="37">
        <v>171.8894</v>
      </c>
      <c r="Y285" s="37">
        <v>340.479</v>
      </c>
      <c r="Z285" s="39">
        <v>110.4206</v>
      </c>
      <c r="AA285" s="37">
        <v>73.1478</v>
      </c>
      <c r="AB285" s="37">
        <v>27.8459</v>
      </c>
      <c r="AC285" s="37">
        <v>335.8209</v>
      </c>
      <c r="AD285" s="37">
        <v>204.2276</v>
      </c>
      <c r="AE285" s="37">
        <v>4.8039</v>
      </c>
      <c r="AF285" s="37">
        <v>47.7418</v>
      </c>
      <c r="AG285" s="37">
        <v>6.8165</v>
      </c>
      <c r="AH285" s="37">
        <v>11.2826</v>
      </c>
      <c r="AI285" s="37">
        <v>118.2553</v>
      </c>
      <c r="AJ285" s="37">
        <v>57.9368</v>
      </c>
      <c r="AK285" s="37">
        <v>25.072</v>
      </c>
      <c r="AL285" s="39">
        <v>7.8481</v>
      </c>
      <c r="AM285" s="37">
        <v>30.1952</v>
      </c>
      <c r="AN285" s="37">
        <v>29.4034</v>
      </c>
      <c r="AO285" s="37">
        <v>3.0422</v>
      </c>
      <c r="AP285" s="37">
        <v>86.0572</v>
      </c>
      <c r="AQ285" s="37">
        <v>3.4286</v>
      </c>
      <c r="AR285" s="37">
        <v>5.0785</v>
      </c>
      <c r="AS285" s="37">
        <v>6.9811</v>
      </c>
      <c r="AT285" s="37">
        <v>15.9214</v>
      </c>
      <c r="AU285" s="37">
        <v>8.4036</v>
      </c>
      <c r="AV285" s="37">
        <v>9.5233</v>
      </c>
      <c r="AW285" s="37">
        <v>0</v>
      </c>
      <c r="AX285" s="40">
        <f t="shared" si="102"/>
        <v>13458.315300000002</v>
      </c>
    </row>
    <row r="286" spans="2:50" ht="12">
      <c r="B286" s="24" t="s">
        <v>53</v>
      </c>
      <c r="C286" s="36">
        <v>168.3182</v>
      </c>
      <c r="D286" s="37">
        <v>133.9238</v>
      </c>
      <c r="E286" s="37">
        <v>231.8965</v>
      </c>
      <c r="F286" s="37">
        <v>344.4416</v>
      </c>
      <c r="G286" s="37">
        <v>74.2669</v>
      </c>
      <c r="H286" s="37">
        <v>137.8671</v>
      </c>
      <c r="I286" s="37">
        <v>234.4735</v>
      </c>
      <c r="J286" s="37">
        <v>1630.9285</v>
      </c>
      <c r="K286" s="37">
        <v>459.1568</v>
      </c>
      <c r="L286" s="37">
        <v>509.8334</v>
      </c>
      <c r="M286" s="37">
        <v>1178.5059</v>
      </c>
      <c r="N286" s="37">
        <v>698.083</v>
      </c>
      <c r="O286" s="38">
        <v>954.7315</v>
      </c>
      <c r="P286" s="37">
        <v>678.5242</v>
      </c>
      <c r="Q286" s="37">
        <v>292.7358</v>
      </c>
      <c r="R286" s="37">
        <v>76.0955</v>
      </c>
      <c r="S286" s="37">
        <v>119.1634</v>
      </c>
      <c r="T286" s="37">
        <v>96.8147</v>
      </c>
      <c r="U286" s="37">
        <v>69.7597</v>
      </c>
      <c r="V286" s="37">
        <v>201.7571</v>
      </c>
      <c r="W286" s="37">
        <v>175.9376</v>
      </c>
      <c r="X286" s="37">
        <v>396.6261</v>
      </c>
      <c r="Y286" s="37">
        <v>563.1885</v>
      </c>
      <c r="Z286" s="39">
        <v>233.8992</v>
      </c>
      <c r="AA286" s="37">
        <v>75.4791</v>
      </c>
      <c r="AB286" s="37">
        <v>188.3622</v>
      </c>
      <c r="AC286" s="37">
        <v>600.1029</v>
      </c>
      <c r="AD286" s="37">
        <v>360.5286</v>
      </c>
      <c r="AE286" s="37">
        <v>50.0596</v>
      </c>
      <c r="AF286" s="37">
        <v>56.4872</v>
      </c>
      <c r="AG286" s="37">
        <v>18.0209</v>
      </c>
      <c r="AH286" s="37">
        <v>53.4403</v>
      </c>
      <c r="AI286" s="37">
        <v>156.6662</v>
      </c>
      <c r="AJ286" s="37">
        <v>102.4627</v>
      </c>
      <c r="AK286" s="37">
        <v>39.9161</v>
      </c>
      <c r="AL286" s="39">
        <v>24.6325</v>
      </c>
      <c r="AM286" s="37">
        <v>45.2992</v>
      </c>
      <c r="AN286" s="37">
        <v>64.9146</v>
      </c>
      <c r="AO286" s="37">
        <v>20.7447</v>
      </c>
      <c r="AP286" s="37">
        <v>155.2309</v>
      </c>
      <c r="AQ286" s="37">
        <v>25.8928</v>
      </c>
      <c r="AR286" s="37">
        <v>48.6779</v>
      </c>
      <c r="AS286" s="37">
        <v>39.8359</v>
      </c>
      <c r="AT286" s="37">
        <v>55.7683</v>
      </c>
      <c r="AU286" s="37">
        <v>25.1785</v>
      </c>
      <c r="AV286" s="37">
        <v>65.145</v>
      </c>
      <c r="AW286" s="37">
        <v>0</v>
      </c>
      <c r="AX286" s="40">
        <f t="shared" si="102"/>
        <v>11933.774599999997</v>
      </c>
    </row>
    <row r="287" spans="2:50" ht="12">
      <c r="B287" s="24" t="s">
        <v>54</v>
      </c>
      <c r="C287" s="36">
        <v>155.996</v>
      </c>
      <c r="D287" s="37">
        <v>206.4974</v>
      </c>
      <c r="E287" s="37">
        <v>81.9135</v>
      </c>
      <c r="F287" s="37">
        <v>259.7256</v>
      </c>
      <c r="G287" s="37">
        <v>57.8741</v>
      </c>
      <c r="H287" s="37">
        <v>121.6701</v>
      </c>
      <c r="I287" s="37">
        <v>227.7575</v>
      </c>
      <c r="J287" s="37">
        <v>437.4473</v>
      </c>
      <c r="K287" s="37">
        <v>3923.1991</v>
      </c>
      <c r="L287" s="37">
        <v>518.1229</v>
      </c>
      <c r="M287" s="37">
        <v>1330.9971</v>
      </c>
      <c r="N287" s="37">
        <v>944.9738</v>
      </c>
      <c r="O287" s="38">
        <v>2292.9196</v>
      </c>
      <c r="P287" s="37">
        <v>1030.2941</v>
      </c>
      <c r="Q287" s="37">
        <v>398.4862</v>
      </c>
      <c r="R287" s="37">
        <v>166.5512</v>
      </c>
      <c r="S287" s="37">
        <v>59.147</v>
      </c>
      <c r="T287" s="37">
        <v>36.4921</v>
      </c>
      <c r="U287" s="37">
        <v>90.0857</v>
      </c>
      <c r="V287" s="37">
        <v>344.0688</v>
      </c>
      <c r="W287" s="37">
        <v>171.5774</v>
      </c>
      <c r="X287" s="37">
        <v>699.4588</v>
      </c>
      <c r="Y287" s="37">
        <v>500.9306</v>
      </c>
      <c r="Z287" s="39">
        <v>117.8186</v>
      </c>
      <c r="AA287" s="37">
        <v>78.3015</v>
      </c>
      <c r="AB287" s="37">
        <v>151.263</v>
      </c>
      <c r="AC287" s="37">
        <v>383.8313</v>
      </c>
      <c r="AD287" s="37">
        <v>259.4516</v>
      </c>
      <c r="AE287" s="37">
        <v>22.8213</v>
      </c>
      <c r="AF287" s="37">
        <v>38.027</v>
      </c>
      <c r="AG287" s="37">
        <v>11.4337</v>
      </c>
      <c r="AH287" s="37">
        <v>62.2965</v>
      </c>
      <c r="AI287" s="37">
        <v>29.5043</v>
      </c>
      <c r="AJ287" s="37">
        <v>51.6336</v>
      </c>
      <c r="AK287" s="37">
        <v>19.1509</v>
      </c>
      <c r="AL287" s="39">
        <v>5.9678</v>
      </c>
      <c r="AM287" s="37">
        <v>31.8157</v>
      </c>
      <c r="AN287" s="37">
        <v>30.7281</v>
      </c>
      <c r="AO287" s="37">
        <v>4.4893</v>
      </c>
      <c r="AP287" s="37">
        <v>132.5753</v>
      </c>
      <c r="AQ287" s="37">
        <v>47.8967</v>
      </c>
      <c r="AR287" s="37">
        <v>11.8864</v>
      </c>
      <c r="AS287" s="37">
        <v>20.9619</v>
      </c>
      <c r="AT287" s="37">
        <v>13.218</v>
      </c>
      <c r="AU287" s="37">
        <v>13.2222</v>
      </c>
      <c r="AV287" s="37">
        <v>24.7913</v>
      </c>
      <c r="AW287" s="37">
        <v>0</v>
      </c>
      <c r="AX287" s="40">
        <f t="shared" si="102"/>
        <v>15619.2719</v>
      </c>
    </row>
    <row r="288" spans="2:50" ht="12">
      <c r="B288" s="25" t="s">
        <v>93</v>
      </c>
      <c r="C288" s="41">
        <v>2.9457</v>
      </c>
      <c r="D288" s="42">
        <v>97.6186</v>
      </c>
      <c r="E288" s="42">
        <v>363.2956</v>
      </c>
      <c r="F288" s="42">
        <v>371.0827</v>
      </c>
      <c r="G288" s="42">
        <v>234.3309</v>
      </c>
      <c r="H288" s="42">
        <v>182.6001</v>
      </c>
      <c r="I288" s="42">
        <v>199.783</v>
      </c>
      <c r="J288" s="42">
        <v>333.7942</v>
      </c>
      <c r="K288" s="42">
        <v>743.9081</v>
      </c>
      <c r="L288" s="42">
        <v>3887.4307</v>
      </c>
      <c r="M288" s="42">
        <v>1955.3253</v>
      </c>
      <c r="N288" s="42">
        <v>695.8105</v>
      </c>
      <c r="O288" s="43">
        <v>656.9126</v>
      </c>
      <c r="P288" s="42">
        <v>1035.8486</v>
      </c>
      <c r="Q288" s="42">
        <v>461.5802</v>
      </c>
      <c r="R288" s="42">
        <v>72.7613</v>
      </c>
      <c r="S288" s="42">
        <v>140.8699</v>
      </c>
      <c r="T288" s="42">
        <v>36.8579</v>
      </c>
      <c r="U288" s="42">
        <v>194.1666</v>
      </c>
      <c r="V288" s="42">
        <v>396.1737</v>
      </c>
      <c r="W288" s="42">
        <v>192.2965</v>
      </c>
      <c r="X288" s="42">
        <v>501.0614</v>
      </c>
      <c r="Y288" s="42">
        <v>779.9207</v>
      </c>
      <c r="Z288" s="44">
        <v>246.6373</v>
      </c>
      <c r="AA288" s="42">
        <v>64.3143</v>
      </c>
      <c r="AB288" s="42">
        <v>117.7432</v>
      </c>
      <c r="AC288" s="42">
        <v>449.2755</v>
      </c>
      <c r="AD288" s="42">
        <v>214.4399</v>
      </c>
      <c r="AE288" s="42">
        <v>21.7084</v>
      </c>
      <c r="AF288" s="42">
        <v>18.3043</v>
      </c>
      <c r="AG288" s="42">
        <v>61.0657</v>
      </c>
      <c r="AH288" s="42">
        <v>28.6414</v>
      </c>
      <c r="AI288" s="42">
        <v>137.912</v>
      </c>
      <c r="AJ288" s="42">
        <v>143.591</v>
      </c>
      <c r="AK288" s="42">
        <v>29.4071</v>
      </c>
      <c r="AL288" s="44">
        <v>36.9604</v>
      </c>
      <c r="AM288" s="42">
        <v>23.6256</v>
      </c>
      <c r="AN288" s="42">
        <v>38.0344</v>
      </c>
      <c r="AO288" s="42">
        <v>91.5316</v>
      </c>
      <c r="AP288" s="42">
        <v>175.5732</v>
      </c>
      <c r="AQ288" s="42">
        <v>86.2582</v>
      </c>
      <c r="AR288" s="42">
        <v>38.9647</v>
      </c>
      <c r="AS288" s="42">
        <v>52.2236</v>
      </c>
      <c r="AT288" s="42">
        <v>44.3781</v>
      </c>
      <c r="AU288" s="42">
        <v>286.9002</v>
      </c>
      <c r="AV288" s="42">
        <v>41.8346</v>
      </c>
      <c r="AW288" s="42">
        <v>0</v>
      </c>
      <c r="AX288" s="45">
        <f t="shared" si="102"/>
        <v>15985.699500000002</v>
      </c>
    </row>
    <row r="289" spans="2:50" ht="12">
      <c r="B289" s="24" t="s">
        <v>55</v>
      </c>
      <c r="C289" s="36">
        <v>336.9542</v>
      </c>
      <c r="D289" s="37">
        <v>259.9323</v>
      </c>
      <c r="E289" s="37">
        <v>458.5075</v>
      </c>
      <c r="F289" s="37">
        <v>503.2455</v>
      </c>
      <c r="G289" s="37">
        <v>199.2425</v>
      </c>
      <c r="H289" s="37">
        <v>689.773</v>
      </c>
      <c r="I289" s="37">
        <v>454.3865</v>
      </c>
      <c r="J289" s="37">
        <v>1554.6872</v>
      </c>
      <c r="K289" s="37">
        <v>776.3264</v>
      </c>
      <c r="L289" s="37">
        <v>1059.2926</v>
      </c>
      <c r="M289" s="37">
        <v>4973.6673</v>
      </c>
      <c r="N289" s="37">
        <v>2320.3369</v>
      </c>
      <c r="O289" s="38">
        <v>5685.9376</v>
      </c>
      <c r="P289" s="37">
        <v>2061.9444</v>
      </c>
      <c r="Q289" s="37">
        <v>1068.9206</v>
      </c>
      <c r="R289" s="37">
        <v>295.2463</v>
      </c>
      <c r="S289" s="37">
        <v>248.009</v>
      </c>
      <c r="T289" s="37">
        <v>62.8887</v>
      </c>
      <c r="U289" s="37">
        <v>378.327</v>
      </c>
      <c r="V289" s="37">
        <v>987.4793</v>
      </c>
      <c r="W289" s="37">
        <v>272.5046</v>
      </c>
      <c r="X289" s="37">
        <v>1073.9708</v>
      </c>
      <c r="Y289" s="37">
        <v>1314.2995</v>
      </c>
      <c r="Z289" s="39">
        <v>302.7001</v>
      </c>
      <c r="AA289" s="37">
        <v>331.3867</v>
      </c>
      <c r="AB289" s="37">
        <v>253.4505</v>
      </c>
      <c r="AC289" s="37">
        <v>1456.6082</v>
      </c>
      <c r="AD289" s="37">
        <v>728.7039</v>
      </c>
      <c r="AE289" s="37">
        <v>100.541</v>
      </c>
      <c r="AF289" s="37">
        <v>109.9549</v>
      </c>
      <c r="AG289" s="37">
        <v>12.7182</v>
      </c>
      <c r="AH289" s="37">
        <v>58.4626</v>
      </c>
      <c r="AI289" s="37">
        <v>265.9417</v>
      </c>
      <c r="AJ289" s="37">
        <v>260.1356</v>
      </c>
      <c r="AK289" s="37">
        <v>103.9479</v>
      </c>
      <c r="AL289" s="39">
        <v>59.8501</v>
      </c>
      <c r="AM289" s="37">
        <v>135.6474</v>
      </c>
      <c r="AN289" s="37">
        <v>89.4717</v>
      </c>
      <c r="AO289" s="37">
        <v>23.4021</v>
      </c>
      <c r="AP289" s="37">
        <v>527.2485</v>
      </c>
      <c r="AQ289" s="37">
        <v>111.394</v>
      </c>
      <c r="AR289" s="37">
        <v>41.1594</v>
      </c>
      <c r="AS289" s="37">
        <v>118.5914</v>
      </c>
      <c r="AT289" s="37">
        <v>70.2011</v>
      </c>
      <c r="AU289" s="37">
        <v>51.1046</v>
      </c>
      <c r="AV289" s="37">
        <v>89.7568</v>
      </c>
      <c r="AW289" s="37">
        <v>0</v>
      </c>
      <c r="AX289" s="40">
        <f t="shared" si="102"/>
        <v>32338.258099999995</v>
      </c>
    </row>
    <row r="290" spans="2:50" ht="12">
      <c r="B290" s="24" t="s">
        <v>56</v>
      </c>
      <c r="C290" s="36">
        <v>252.1336</v>
      </c>
      <c r="D290" s="37">
        <v>128.2064</v>
      </c>
      <c r="E290" s="37">
        <v>210.2102</v>
      </c>
      <c r="F290" s="37">
        <v>369.8381</v>
      </c>
      <c r="G290" s="37">
        <v>54.3042</v>
      </c>
      <c r="H290" s="37">
        <v>138.4055</v>
      </c>
      <c r="I290" s="37">
        <v>308.2679</v>
      </c>
      <c r="J290" s="37">
        <v>728.272</v>
      </c>
      <c r="K290" s="37">
        <v>446.6016</v>
      </c>
      <c r="L290" s="37">
        <v>502.0567</v>
      </c>
      <c r="M290" s="37">
        <v>1069.5554</v>
      </c>
      <c r="N290" s="37">
        <v>4403.3117</v>
      </c>
      <c r="O290" s="38">
        <v>1165.5553</v>
      </c>
      <c r="P290" s="37">
        <v>1365.113</v>
      </c>
      <c r="Q290" s="37">
        <v>315.1921</v>
      </c>
      <c r="R290" s="37">
        <v>265.416</v>
      </c>
      <c r="S290" s="37">
        <v>74.2837</v>
      </c>
      <c r="T290" s="37">
        <v>27.7883</v>
      </c>
      <c r="U290" s="37">
        <v>82.8441</v>
      </c>
      <c r="V290" s="37">
        <v>248.8395</v>
      </c>
      <c r="W290" s="37">
        <v>203.8727</v>
      </c>
      <c r="X290" s="37">
        <v>511.0973</v>
      </c>
      <c r="Y290" s="37">
        <v>792.5519</v>
      </c>
      <c r="Z290" s="39">
        <v>145.4065</v>
      </c>
      <c r="AA290" s="37">
        <v>112.4497</v>
      </c>
      <c r="AB290" s="37">
        <v>148.7058</v>
      </c>
      <c r="AC290" s="37">
        <v>809.3751</v>
      </c>
      <c r="AD290" s="37">
        <v>459.9405</v>
      </c>
      <c r="AE290" s="37">
        <v>42.4805</v>
      </c>
      <c r="AF290" s="37">
        <v>42.2884</v>
      </c>
      <c r="AG290" s="37">
        <v>11.4176</v>
      </c>
      <c r="AH290" s="37">
        <v>27.8632</v>
      </c>
      <c r="AI290" s="37">
        <v>108.1767</v>
      </c>
      <c r="AJ290" s="37">
        <v>179.8698</v>
      </c>
      <c r="AK290" s="37">
        <v>63.3696</v>
      </c>
      <c r="AL290" s="39">
        <v>21.8154</v>
      </c>
      <c r="AM290" s="37">
        <v>42.3255</v>
      </c>
      <c r="AN290" s="37">
        <v>118.655</v>
      </c>
      <c r="AO290" s="37">
        <v>33.6293</v>
      </c>
      <c r="AP290" s="37">
        <v>390.2593</v>
      </c>
      <c r="AQ290" s="37">
        <v>39.8554</v>
      </c>
      <c r="AR290" s="37">
        <v>18.2517</v>
      </c>
      <c r="AS290" s="37">
        <v>45.1939</v>
      </c>
      <c r="AT290" s="37">
        <v>46.5104</v>
      </c>
      <c r="AU290" s="37">
        <v>27.4475</v>
      </c>
      <c r="AV290" s="37">
        <v>82.8737</v>
      </c>
      <c r="AW290" s="37">
        <v>0</v>
      </c>
      <c r="AX290" s="40">
        <f t="shared" si="102"/>
        <v>16681.877699999997</v>
      </c>
    </row>
    <row r="291" spans="2:50" ht="12">
      <c r="B291" s="24" t="s">
        <v>57</v>
      </c>
      <c r="C291" s="36">
        <v>439.8609</v>
      </c>
      <c r="D291" s="37">
        <v>236.9105</v>
      </c>
      <c r="E291" s="37">
        <v>236.2609</v>
      </c>
      <c r="F291" s="37">
        <v>804.7572</v>
      </c>
      <c r="G291" s="37">
        <v>473.1493</v>
      </c>
      <c r="H291" s="37">
        <v>222.6731</v>
      </c>
      <c r="I291" s="37">
        <v>2641.7322</v>
      </c>
      <c r="J291" s="37">
        <v>1092.0224</v>
      </c>
      <c r="K291" s="37">
        <v>1443.6799</v>
      </c>
      <c r="L291" s="37">
        <v>1583.2986</v>
      </c>
      <c r="M291" s="37">
        <v>5695.6082</v>
      </c>
      <c r="N291" s="37">
        <v>3256.0101</v>
      </c>
      <c r="O291" s="38">
        <v>12131.506</v>
      </c>
      <c r="P291" s="37">
        <v>4802.1723</v>
      </c>
      <c r="Q291" s="37">
        <v>1005.2133</v>
      </c>
      <c r="R291" s="37">
        <v>251.3345</v>
      </c>
      <c r="S291" s="37">
        <v>327.4463</v>
      </c>
      <c r="T291" s="37">
        <v>94.5931</v>
      </c>
      <c r="U291" s="37">
        <v>348.6322</v>
      </c>
      <c r="V291" s="37">
        <v>1352.9958</v>
      </c>
      <c r="W291" s="37">
        <v>302.0121</v>
      </c>
      <c r="X291" s="37">
        <v>697.1403</v>
      </c>
      <c r="Y291" s="37">
        <v>1315.1099</v>
      </c>
      <c r="Z291" s="39">
        <v>323.0543</v>
      </c>
      <c r="AA291" s="37">
        <v>278.4312</v>
      </c>
      <c r="AB291" s="37">
        <v>349.9419</v>
      </c>
      <c r="AC291" s="37">
        <v>1679.878</v>
      </c>
      <c r="AD291" s="37">
        <v>2268.3666</v>
      </c>
      <c r="AE291" s="37">
        <v>149.3237</v>
      </c>
      <c r="AF291" s="37">
        <v>73.9136</v>
      </c>
      <c r="AG291" s="37">
        <v>168.1</v>
      </c>
      <c r="AH291" s="37">
        <v>20.1369</v>
      </c>
      <c r="AI291" s="37">
        <v>291.4069</v>
      </c>
      <c r="AJ291" s="37">
        <v>338.0958</v>
      </c>
      <c r="AK291" s="37">
        <v>92.0352</v>
      </c>
      <c r="AL291" s="39">
        <v>32.0445</v>
      </c>
      <c r="AM291" s="37">
        <v>48.7865</v>
      </c>
      <c r="AN291" s="37">
        <v>356.7155</v>
      </c>
      <c r="AO291" s="37">
        <v>13.0876</v>
      </c>
      <c r="AP291" s="37">
        <v>841.4081</v>
      </c>
      <c r="AQ291" s="37">
        <v>135.9569</v>
      </c>
      <c r="AR291" s="37">
        <v>101.7326</v>
      </c>
      <c r="AS291" s="37">
        <v>174.0424</v>
      </c>
      <c r="AT291" s="37">
        <v>65.6855</v>
      </c>
      <c r="AU291" s="37">
        <v>45.8673</v>
      </c>
      <c r="AV291" s="37">
        <v>239.6941</v>
      </c>
      <c r="AW291" s="37">
        <v>0</v>
      </c>
      <c r="AX291" s="40">
        <f t="shared" si="102"/>
        <v>48841.824199999995</v>
      </c>
    </row>
    <row r="292" spans="2:50" ht="12">
      <c r="B292" s="24" t="s">
        <v>58</v>
      </c>
      <c r="C292" s="36">
        <v>295.8832</v>
      </c>
      <c r="D292" s="37">
        <v>158.8989</v>
      </c>
      <c r="E292" s="37">
        <v>364.6556</v>
      </c>
      <c r="F292" s="37">
        <v>493.2233</v>
      </c>
      <c r="G292" s="37">
        <v>132.6594</v>
      </c>
      <c r="H292" s="37">
        <v>397.8495</v>
      </c>
      <c r="I292" s="37">
        <v>563.7017</v>
      </c>
      <c r="J292" s="37">
        <v>847.3295</v>
      </c>
      <c r="K292" s="37">
        <v>1018.9759</v>
      </c>
      <c r="L292" s="37">
        <v>559.5792</v>
      </c>
      <c r="M292" s="37">
        <v>6004.7553</v>
      </c>
      <c r="N292" s="37">
        <v>1489.7622</v>
      </c>
      <c r="O292" s="38">
        <v>3817.4857</v>
      </c>
      <c r="P292" s="37">
        <v>10717.8619</v>
      </c>
      <c r="Q292" s="37">
        <v>532.2553</v>
      </c>
      <c r="R292" s="37">
        <v>255.4896</v>
      </c>
      <c r="S292" s="37">
        <v>106.3225</v>
      </c>
      <c r="T292" s="37">
        <v>74.0955</v>
      </c>
      <c r="U292" s="37">
        <v>230.3495</v>
      </c>
      <c r="V292" s="37">
        <v>510.775</v>
      </c>
      <c r="W292" s="37">
        <v>232.5768</v>
      </c>
      <c r="X292" s="37">
        <v>1104.7895</v>
      </c>
      <c r="Y292" s="37">
        <v>1181.1161</v>
      </c>
      <c r="Z292" s="39">
        <v>984.1229</v>
      </c>
      <c r="AA292" s="37">
        <v>257.6614</v>
      </c>
      <c r="AB292" s="37">
        <v>302.5643</v>
      </c>
      <c r="AC292" s="37">
        <v>1264.3199</v>
      </c>
      <c r="AD292" s="37">
        <v>1190.8241</v>
      </c>
      <c r="AE292" s="37">
        <v>86.3074</v>
      </c>
      <c r="AF292" s="37">
        <v>80.4741</v>
      </c>
      <c r="AG292" s="37">
        <v>34.3808</v>
      </c>
      <c r="AH292" s="37">
        <v>26.0062</v>
      </c>
      <c r="AI292" s="37">
        <v>220.4087</v>
      </c>
      <c r="AJ292" s="37">
        <v>233.2357</v>
      </c>
      <c r="AK292" s="37">
        <v>103.8789</v>
      </c>
      <c r="AL292" s="39">
        <v>96.5323</v>
      </c>
      <c r="AM292" s="37">
        <v>48.6799</v>
      </c>
      <c r="AN292" s="37">
        <v>80.7725</v>
      </c>
      <c r="AO292" s="37">
        <v>31.6976</v>
      </c>
      <c r="AP292" s="37">
        <v>493.5965</v>
      </c>
      <c r="AQ292" s="37">
        <v>113.5768</v>
      </c>
      <c r="AR292" s="37">
        <v>68.0306</v>
      </c>
      <c r="AS292" s="37">
        <v>133.5979</v>
      </c>
      <c r="AT292" s="37">
        <v>82.04</v>
      </c>
      <c r="AU292" s="37">
        <v>20.6737</v>
      </c>
      <c r="AV292" s="37">
        <v>52.309</v>
      </c>
      <c r="AW292" s="37">
        <v>0</v>
      </c>
      <c r="AX292" s="40">
        <f t="shared" si="102"/>
        <v>37096.0823</v>
      </c>
    </row>
    <row r="293" spans="2:50" ht="12">
      <c r="B293" s="24" t="s">
        <v>59</v>
      </c>
      <c r="C293" s="36">
        <v>0</v>
      </c>
      <c r="D293" s="37">
        <v>59.8149</v>
      </c>
      <c r="E293" s="37">
        <v>397.4164</v>
      </c>
      <c r="F293" s="37">
        <v>739.7734</v>
      </c>
      <c r="G293" s="37">
        <v>333.5037</v>
      </c>
      <c r="H293" s="37">
        <v>1026.2329</v>
      </c>
      <c r="I293" s="37">
        <v>278.3393</v>
      </c>
      <c r="J293" s="37">
        <v>744.5634</v>
      </c>
      <c r="K293" s="37">
        <v>609.105</v>
      </c>
      <c r="L293" s="37">
        <v>1643.9293</v>
      </c>
      <c r="M293" s="37">
        <v>2502.3802</v>
      </c>
      <c r="N293" s="37">
        <v>1122.9594</v>
      </c>
      <c r="O293" s="38">
        <v>1542.0586</v>
      </c>
      <c r="P293" s="37">
        <v>1035.9482</v>
      </c>
      <c r="Q293" s="37">
        <v>3330.6785</v>
      </c>
      <c r="R293" s="37">
        <v>216.4828</v>
      </c>
      <c r="S293" s="37">
        <v>203.2249</v>
      </c>
      <c r="T293" s="37">
        <v>167.9993</v>
      </c>
      <c r="U293" s="37">
        <v>27.5067</v>
      </c>
      <c r="V293" s="37">
        <v>503.2674</v>
      </c>
      <c r="W293" s="37">
        <v>256.3852</v>
      </c>
      <c r="X293" s="37">
        <v>495.2143</v>
      </c>
      <c r="Y293" s="37">
        <v>1300.9459</v>
      </c>
      <c r="Z293" s="39">
        <v>353.9187</v>
      </c>
      <c r="AA293" s="37">
        <v>277.0048</v>
      </c>
      <c r="AB293" s="37">
        <v>175.8564</v>
      </c>
      <c r="AC293" s="37">
        <v>1766.4794</v>
      </c>
      <c r="AD293" s="37">
        <v>736.3674</v>
      </c>
      <c r="AE293" s="37">
        <v>39.8833</v>
      </c>
      <c r="AF293" s="37">
        <v>69.8545</v>
      </c>
      <c r="AG293" s="37">
        <v>31.2329</v>
      </c>
      <c r="AH293" s="37">
        <v>21.6359</v>
      </c>
      <c r="AI293" s="37">
        <v>442.7076</v>
      </c>
      <c r="AJ293" s="37">
        <v>299.2565</v>
      </c>
      <c r="AK293" s="37">
        <v>143.0994</v>
      </c>
      <c r="AL293" s="39">
        <v>48.1394</v>
      </c>
      <c r="AM293" s="37">
        <v>108.2238</v>
      </c>
      <c r="AN293" s="37">
        <v>58.7028</v>
      </c>
      <c r="AO293" s="37">
        <v>129.3376</v>
      </c>
      <c r="AP293" s="37">
        <v>557.0194</v>
      </c>
      <c r="AQ293" s="37">
        <v>59.4278</v>
      </c>
      <c r="AR293" s="37">
        <v>37.7214</v>
      </c>
      <c r="AS293" s="37">
        <v>75.0334</v>
      </c>
      <c r="AT293" s="37">
        <v>37.208</v>
      </c>
      <c r="AU293" s="37">
        <v>9.5442</v>
      </c>
      <c r="AV293" s="37">
        <v>47.9726</v>
      </c>
      <c r="AW293" s="37">
        <v>0</v>
      </c>
      <c r="AX293" s="40">
        <f t="shared" si="102"/>
        <v>24063.356899999995</v>
      </c>
    </row>
    <row r="294" spans="2:50" ht="12">
      <c r="B294" s="24" t="s">
        <v>60</v>
      </c>
      <c r="C294" s="36">
        <v>0</v>
      </c>
      <c r="D294" s="37">
        <v>39.6192</v>
      </c>
      <c r="E294" s="37">
        <v>86.8373</v>
      </c>
      <c r="F294" s="37">
        <v>29.3232</v>
      </c>
      <c r="G294" s="37">
        <v>38.2766</v>
      </c>
      <c r="H294" s="37">
        <v>73.9421</v>
      </c>
      <c r="I294" s="37">
        <v>59.6374</v>
      </c>
      <c r="J294" s="37">
        <v>143.3705</v>
      </c>
      <c r="K294" s="37">
        <v>77.9999</v>
      </c>
      <c r="L294" s="37">
        <v>108.2262</v>
      </c>
      <c r="M294" s="37">
        <v>450.1156</v>
      </c>
      <c r="N294" s="37">
        <v>224.7184</v>
      </c>
      <c r="O294" s="38">
        <v>185.4941</v>
      </c>
      <c r="P294" s="37">
        <v>256.0492</v>
      </c>
      <c r="Q294" s="37">
        <v>84.0111</v>
      </c>
      <c r="R294" s="37">
        <v>630.322</v>
      </c>
      <c r="S294" s="37">
        <v>211.638</v>
      </c>
      <c r="T294" s="37">
        <v>97.4442</v>
      </c>
      <c r="U294" s="37">
        <v>71.0579</v>
      </c>
      <c r="V294" s="37">
        <v>208.0637</v>
      </c>
      <c r="W294" s="37">
        <v>139.4057</v>
      </c>
      <c r="X294" s="37">
        <v>225.6396</v>
      </c>
      <c r="Y294" s="37">
        <v>269.6107</v>
      </c>
      <c r="Z294" s="39">
        <v>152.748</v>
      </c>
      <c r="AA294" s="37">
        <v>100.4768</v>
      </c>
      <c r="AB294" s="37">
        <v>63.1938</v>
      </c>
      <c r="AC294" s="37">
        <v>310.5882</v>
      </c>
      <c r="AD294" s="37">
        <v>278.4956</v>
      </c>
      <c r="AE294" s="37">
        <v>124.8795</v>
      </c>
      <c r="AF294" s="37">
        <v>34.7433</v>
      </c>
      <c r="AG294" s="37">
        <v>2.7905</v>
      </c>
      <c r="AH294" s="37">
        <v>18.216</v>
      </c>
      <c r="AI294" s="37">
        <v>37.6246</v>
      </c>
      <c r="AJ294" s="37">
        <v>102.452</v>
      </c>
      <c r="AK294" s="37">
        <v>26.7377</v>
      </c>
      <c r="AL294" s="39">
        <v>6.1948</v>
      </c>
      <c r="AM294" s="37">
        <v>7.8228</v>
      </c>
      <c r="AN294" s="37">
        <v>30.864</v>
      </c>
      <c r="AO294" s="37">
        <v>12.4698</v>
      </c>
      <c r="AP294" s="37">
        <v>106.4142</v>
      </c>
      <c r="AQ294" s="37">
        <v>12.443</v>
      </c>
      <c r="AR294" s="37">
        <v>4.0175</v>
      </c>
      <c r="AS294" s="37">
        <v>70.1105</v>
      </c>
      <c r="AT294" s="37">
        <v>43.009</v>
      </c>
      <c r="AU294" s="37">
        <v>9.8921</v>
      </c>
      <c r="AV294" s="37">
        <v>86.8742</v>
      </c>
      <c r="AW294" s="37">
        <v>0</v>
      </c>
      <c r="AX294" s="40">
        <f t="shared" si="102"/>
        <v>5353.8605</v>
      </c>
    </row>
    <row r="295" spans="2:50" ht="12">
      <c r="B295" s="24" t="s">
        <v>61</v>
      </c>
      <c r="C295" s="36">
        <v>0</v>
      </c>
      <c r="D295" s="37">
        <v>13.7706</v>
      </c>
      <c r="E295" s="37">
        <v>161.7478</v>
      </c>
      <c r="F295" s="37">
        <v>27.6086</v>
      </c>
      <c r="G295" s="37">
        <v>13.1907</v>
      </c>
      <c r="H295" s="37">
        <v>44.6155</v>
      </c>
      <c r="I295" s="37">
        <v>74.6441</v>
      </c>
      <c r="J295" s="37">
        <v>91.1265</v>
      </c>
      <c r="K295" s="37">
        <v>91.9778</v>
      </c>
      <c r="L295" s="37">
        <v>99.6563</v>
      </c>
      <c r="M295" s="37">
        <v>463.7204</v>
      </c>
      <c r="N295" s="37">
        <v>254.0482</v>
      </c>
      <c r="O295" s="38">
        <v>952.94</v>
      </c>
      <c r="P295" s="37">
        <v>327.6546</v>
      </c>
      <c r="Q295" s="37">
        <v>127.0254</v>
      </c>
      <c r="R295" s="37">
        <v>724.074</v>
      </c>
      <c r="S295" s="37">
        <v>2828.6588</v>
      </c>
      <c r="T295" s="37">
        <v>492.2264</v>
      </c>
      <c r="U295" s="37">
        <v>113.4212</v>
      </c>
      <c r="V295" s="37">
        <v>181.2569</v>
      </c>
      <c r="W295" s="37">
        <v>87.8471</v>
      </c>
      <c r="X295" s="37">
        <v>170.5738</v>
      </c>
      <c r="Y295" s="37">
        <v>639.214</v>
      </c>
      <c r="Z295" s="39">
        <v>62.667</v>
      </c>
      <c r="AA295" s="37">
        <v>157.3349</v>
      </c>
      <c r="AB295" s="37">
        <v>149.0332</v>
      </c>
      <c r="AC295" s="37">
        <v>857.9821</v>
      </c>
      <c r="AD295" s="37">
        <v>269.5645</v>
      </c>
      <c r="AE295" s="37">
        <v>20.5407</v>
      </c>
      <c r="AF295" s="37">
        <v>69.3187</v>
      </c>
      <c r="AG295" s="37">
        <v>92.212</v>
      </c>
      <c r="AH295" s="37">
        <v>16.5058</v>
      </c>
      <c r="AI295" s="37">
        <v>170.4869</v>
      </c>
      <c r="AJ295" s="37">
        <v>271.6795</v>
      </c>
      <c r="AK295" s="37">
        <v>15.0345</v>
      </c>
      <c r="AL295" s="39">
        <v>4.8548</v>
      </c>
      <c r="AM295" s="37">
        <v>42.3786</v>
      </c>
      <c r="AN295" s="37">
        <v>32.7618</v>
      </c>
      <c r="AO295" s="37">
        <v>9.3442</v>
      </c>
      <c r="AP295" s="37">
        <v>249.5169</v>
      </c>
      <c r="AQ295" s="37">
        <v>32.4652</v>
      </c>
      <c r="AR295" s="37">
        <v>12.8579</v>
      </c>
      <c r="AS295" s="37">
        <v>15.119</v>
      </c>
      <c r="AT295" s="37">
        <v>55.4592</v>
      </c>
      <c r="AU295" s="37">
        <v>17.7588</v>
      </c>
      <c r="AV295" s="37">
        <v>85.331</v>
      </c>
      <c r="AW295" s="37">
        <v>0</v>
      </c>
      <c r="AX295" s="40">
        <f t="shared" si="102"/>
        <v>10691.2059</v>
      </c>
    </row>
    <row r="296" spans="2:50" ht="12">
      <c r="B296" s="24" t="s">
        <v>62</v>
      </c>
      <c r="C296" s="36">
        <v>0</v>
      </c>
      <c r="D296" s="37">
        <v>45.0036</v>
      </c>
      <c r="E296" s="37">
        <v>25.4117</v>
      </c>
      <c r="F296" s="37">
        <v>106.7931</v>
      </c>
      <c r="G296" s="37">
        <v>19.5101</v>
      </c>
      <c r="H296" s="37">
        <v>50.3856</v>
      </c>
      <c r="I296" s="37">
        <v>71.1664</v>
      </c>
      <c r="J296" s="37">
        <v>118.8782</v>
      </c>
      <c r="K296" s="37">
        <v>72.3008</v>
      </c>
      <c r="L296" s="37">
        <v>162.6647</v>
      </c>
      <c r="M296" s="37">
        <v>193.545</v>
      </c>
      <c r="N296" s="37">
        <v>153.3607</v>
      </c>
      <c r="O296" s="38">
        <v>709.8302</v>
      </c>
      <c r="P296" s="37">
        <v>199.7985</v>
      </c>
      <c r="Q296" s="37">
        <v>82.4327</v>
      </c>
      <c r="R296" s="37">
        <v>114.5666</v>
      </c>
      <c r="S296" s="37">
        <v>188.4291</v>
      </c>
      <c r="T296" s="37">
        <v>707.4827</v>
      </c>
      <c r="U296" s="37">
        <v>28.621</v>
      </c>
      <c r="V296" s="37">
        <v>70.9382</v>
      </c>
      <c r="W296" s="37">
        <v>98.7312</v>
      </c>
      <c r="X296" s="37">
        <v>218.2739</v>
      </c>
      <c r="Y296" s="37">
        <v>385.8513</v>
      </c>
      <c r="Z296" s="39">
        <v>92.2963</v>
      </c>
      <c r="AA296" s="37">
        <v>216.6286</v>
      </c>
      <c r="AB296" s="37">
        <v>328.9274</v>
      </c>
      <c r="AC296" s="37">
        <v>719.3625</v>
      </c>
      <c r="AD296" s="37">
        <v>914.2329</v>
      </c>
      <c r="AE296" s="37">
        <v>49.6381</v>
      </c>
      <c r="AF296" s="37">
        <v>18.3705</v>
      </c>
      <c r="AG296" s="37">
        <v>11.4512</v>
      </c>
      <c r="AH296" s="37">
        <v>30.2923</v>
      </c>
      <c r="AI296" s="37">
        <v>74.3717</v>
      </c>
      <c r="AJ296" s="37">
        <v>181.1827</v>
      </c>
      <c r="AK296" s="37">
        <v>7.654</v>
      </c>
      <c r="AL296" s="39">
        <v>35.2687</v>
      </c>
      <c r="AM296" s="37">
        <v>27.6773</v>
      </c>
      <c r="AN296" s="37">
        <v>64.0369</v>
      </c>
      <c r="AO296" s="37">
        <v>11.9624</v>
      </c>
      <c r="AP296" s="37">
        <v>103.5795</v>
      </c>
      <c r="AQ296" s="37">
        <v>21.122</v>
      </c>
      <c r="AR296" s="37">
        <v>6.8919</v>
      </c>
      <c r="AS296" s="37">
        <v>33.6296</v>
      </c>
      <c r="AT296" s="37">
        <v>23.5154</v>
      </c>
      <c r="AU296" s="37">
        <v>14.2967</v>
      </c>
      <c r="AV296" s="37">
        <v>10.4851</v>
      </c>
      <c r="AW296" s="37">
        <v>0</v>
      </c>
      <c r="AX296" s="40">
        <f t="shared" si="102"/>
        <v>6820.849000000001</v>
      </c>
    </row>
    <row r="297" spans="2:50" ht="12">
      <c r="B297" s="24" t="s">
        <v>63</v>
      </c>
      <c r="C297" s="36">
        <v>14.3005</v>
      </c>
      <c r="D297" s="37">
        <v>75.9023</v>
      </c>
      <c r="E297" s="37">
        <v>21.7291</v>
      </c>
      <c r="F297" s="37">
        <v>67.63</v>
      </c>
      <c r="G297" s="37">
        <v>9.6845</v>
      </c>
      <c r="H297" s="37">
        <v>25.4279</v>
      </c>
      <c r="I297" s="37">
        <v>42.1222</v>
      </c>
      <c r="J297" s="37">
        <v>70.1374</v>
      </c>
      <c r="K297" s="37">
        <v>68.1707</v>
      </c>
      <c r="L297" s="37">
        <v>74.5637</v>
      </c>
      <c r="M297" s="37">
        <v>239.2393</v>
      </c>
      <c r="N297" s="37">
        <v>161.8633</v>
      </c>
      <c r="O297" s="38">
        <v>234.2458</v>
      </c>
      <c r="P297" s="37">
        <v>151.2807</v>
      </c>
      <c r="Q297" s="37">
        <v>39.8728</v>
      </c>
      <c r="R297" s="37">
        <v>48.149</v>
      </c>
      <c r="S297" s="37">
        <v>15.8185</v>
      </c>
      <c r="T297" s="37">
        <v>7.8851</v>
      </c>
      <c r="U297" s="37">
        <v>92.7154</v>
      </c>
      <c r="V297" s="37">
        <v>135.8816</v>
      </c>
      <c r="W297" s="37">
        <v>82.5323</v>
      </c>
      <c r="X297" s="37">
        <v>200.4876</v>
      </c>
      <c r="Y297" s="37">
        <v>263.6923</v>
      </c>
      <c r="Z297" s="39">
        <v>59.4381</v>
      </c>
      <c r="AA297" s="37">
        <v>21.3991</v>
      </c>
      <c r="AB297" s="37">
        <v>33.8279</v>
      </c>
      <c r="AC297" s="37">
        <v>124.4783</v>
      </c>
      <c r="AD297" s="37">
        <v>53.5244</v>
      </c>
      <c r="AE297" s="37">
        <v>20.3494</v>
      </c>
      <c r="AF297" s="37">
        <v>5.4517</v>
      </c>
      <c r="AG297" s="37">
        <v>13.8682</v>
      </c>
      <c r="AH297" s="37">
        <v>16.5145</v>
      </c>
      <c r="AI297" s="37">
        <v>52.4661</v>
      </c>
      <c r="AJ297" s="37">
        <v>31.936</v>
      </c>
      <c r="AK297" s="37">
        <v>11.5302</v>
      </c>
      <c r="AL297" s="39">
        <v>7.5167</v>
      </c>
      <c r="AM297" s="37">
        <v>5.3843</v>
      </c>
      <c r="AN297" s="37">
        <v>20.471</v>
      </c>
      <c r="AO297" s="37">
        <v>5.0531</v>
      </c>
      <c r="AP297" s="37">
        <v>34.4035</v>
      </c>
      <c r="AQ297" s="37">
        <v>8.3152</v>
      </c>
      <c r="AR297" s="37">
        <v>6.1534</v>
      </c>
      <c r="AS297" s="37">
        <v>13.2457</v>
      </c>
      <c r="AT297" s="37">
        <v>6.9142</v>
      </c>
      <c r="AU297" s="37">
        <v>17.0737</v>
      </c>
      <c r="AV297" s="37">
        <v>13.6783</v>
      </c>
      <c r="AW297" s="37">
        <v>0</v>
      </c>
      <c r="AX297" s="40">
        <f t="shared" si="102"/>
        <v>2726.3250000000007</v>
      </c>
    </row>
    <row r="298" spans="2:50" ht="12">
      <c r="B298" s="24" t="s">
        <v>64</v>
      </c>
      <c r="C298" s="36">
        <v>0</v>
      </c>
      <c r="D298" s="37">
        <v>65.3184</v>
      </c>
      <c r="E298" s="37">
        <v>84.224</v>
      </c>
      <c r="F298" s="37">
        <v>264.6072</v>
      </c>
      <c r="G298" s="37">
        <v>106.3881</v>
      </c>
      <c r="H298" s="37">
        <v>161.9115</v>
      </c>
      <c r="I298" s="37">
        <v>331.549</v>
      </c>
      <c r="J298" s="37">
        <v>317.2035</v>
      </c>
      <c r="K298" s="37">
        <v>250.0702</v>
      </c>
      <c r="L298" s="37">
        <v>403.8043</v>
      </c>
      <c r="M298" s="37">
        <v>803.3583</v>
      </c>
      <c r="N298" s="37">
        <v>1005.9798</v>
      </c>
      <c r="O298" s="38">
        <v>925.1419</v>
      </c>
      <c r="P298" s="37">
        <v>680.821</v>
      </c>
      <c r="Q298" s="37">
        <v>471.1303</v>
      </c>
      <c r="R298" s="37">
        <v>141.2416</v>
      </c>
      <c r="S298" s="37">
        <v>117.6108</v>
      </c>
      <c r="T298" s="37">
        <v>36.3076</v>
      </c>
      <c r="U298" s="37">
        <v>137.6899</v>
      </c>
      <c r="V298" s="37">
        <v>1910.8639</v>
      </c>
      <c r="W298" s="37">
        <v>263.9914</v>
      </c>
      <c r="X298" s="37">
        <v>380.8727</v>
      </c>
      <c r="Y298" s="37">
        <v>1131.4389</v>
      </c>
      <c r="Z298" s="39">
        <v>283.1654</v>
      </c>
      <c r="AA298" s="37">
        <v>140.0087</v>
      </c>
      <c r="AB298" s="37">
        <v>218.6301</v>
      </c>
      <c r="AC298" s="37">
        <v>900.819</v>
      </c>
      <c r="AD298" s="37">
        <v>320.7801</v>
      </c>
      <c r="AE298" s="37">
        <v>58.2501</v>
      </c>
      <c r="AF298" s="37">
        <v>36.4001</v>
      </c>
      <c r="AG298" s="37">
        <v>83.9889</v>
      </c>
      <c r="AH298" s="37">
        <v>67.8515</v>
      </c>
      <c r="AI298" s="37">
        <v>130.1398</v>
      </c>
      <c r="AJ298" s="37">
        <v>132.9882</v>
      </c>
      <c r="AK298" s="37">
        <v>154.2224</v>
      </c>
      <c r="AL298" s="39">
        <v>27.4665</v>
      </c>
      <c r="AM298" s="37">
        <v>102.4098</v>
      </c>
      <c r="AN298" s="37">
        <v>73.3152</v>
      </c>
      <c r="AO298" s="37">
        <v>28.0911</v>
      </c>
      <c r="AP298" s="37">
        <v>342.9468</v>
      </c>
      <c r="AQ298" s="37">
        <v>37.308</v>
      </c>
      <c r="AR298" s="37">
        <v>38.9813</v>
      </c>
      <c r="AS298" s="37">
        <v>117.4123</v>
      </c>
      <c r="AT298" s="37">
        <v>43.1298</v>
      </c>
      <c r="AU298" s="37">
        <v>78.7989</v>
      </c>
      <c r="AV298" s="37">
        <v>44.345</v>
      </c>
      <c r="AW298" s="37">
        <v>0</v>
      </c>
      <c r="AX298" s="40">
        <f t="shared" si="102"/>
        <v>13452.973300000003</v>
      </c>
    </row>
    <row r="299" spans="2:50" ht="12">
      <c r="B299" s="26" t="s">
        <v>65</v>
      </c>
      <c r="C299" s="46">
        <v>0.4009</v>
      </c>
      <c r="D299" s="47">
        <v>95.3532</v>
      </c>
      <c r="E299" s="47">
        <v>75.6054</v>
      </c>
      <c r="F299" s="47">
        <v>140.0496</v>
      </c>
      <c r="G299" s="47">
        <v>29.7922</v>
      </c>
      <c r="H299" s="47">
        <v>109.0112</v>
      </c>
      <c r="I299" s="47">
        <v>54.7028</v>
      </c>
      <c r="J299" s="47">
        <v>458.8866</v>
      </c>
      <c r="K299" s="47">
        <v>408.8402</v>
      </c>
      <c r="L299" s="47">
        <v>153.4597</v>
      </c>
      <c r="M299" s="47">
        <v>1084.3381</v>
      </c>
      <c r="N299" s="47">
        <v>407.288</v>
      </c>
      <c r="O299" s="48">
        <v>946.6417</v>
      </c>
      <c r="P299" s="47">
        <v>529.0903</v>
      </c>
      <c r="Q299" s="47">
        <v>278.5123</v>
      </c>
      <c r="R299" s="47">
        <v>114.1154</v>
      </c>
      <c r="S299" s="47">
        <v>225.4249</v>
      </c>
      <c r="T299" s="47">
        <v>141.7286</v>
      </c>
      <c r="U299" s="47">
        <v>41.214</v>
      </c>
      <c r="V299" s="47">
        <v>499.9331</v>
      </c>
      <c r="W299" s="47">
        <v>961.1182</v>
      </c>
      <c r="X299" s="47">
        <v>674.0552</v>
      </c>
      <c r="Y299" s="47">
        <v>2981.1016</v>
      </c>
      <c r="Z299" s="49">
        <v>522.7865</v>
      </c>
      <c r="AA299" s="47">
        <v>400.1204</v>
      </c>
      <c r="AB299" s="47">
        <v>263.6944</v>
      </c>
      <c r="AC299" s="47">
        <v>1312.5021</v>
      </c>
      <c r="AD299" s="47">
        <v>594.0996</v>
      </c>
      <c r="AE299" s="47">
        <v>128.4908</v>
      </c>
      <c r="AF299" s="47">
        <v>73.051</v>
      </c>
      <c r="AG299" s="47">
        <v>37.0732</v>
      </c>
      <c r="AH299" s="47">
        <v>20.4424</v>
      </c>
      <c r="AI299" s="47">
        <v>173.488</v>
      </c>
      <c r="AJ299" s="47">
        <v>158.8529</v>
      </c>
      <c r="AK299" s="47">
        <v>24.7822</v>
      </c>
      <c r="AL299" s="49">
        <v>42.6065</v>
      </c>
      <c r="AM299" s="47">
        <v>51.9423</v>
      </c>
      <c r="AN299" s="47">
        <v>54.6056</v>
      </c>
      <c r="AO299" s="47">
        <v>29.1889</v>
      </c>
      <c r="AP299" s="47">
        <v>391.6866</v>
      </c>
      <c r="AQ299" s="47">
        <v>90.2349</v>
      </c>
      <c r="AR299" s="47">
        <v>17.0392</v>
      </c>
      <c r="AS299" s="47">
        <v>56.714</v>
      </c>
      <c r="AT299" s="47">
        <v>39.1913</v>
      </c>
      <c r="AU299" s="47">
        <v>57.3367</v>
      </c>
      <c r="AV299" s="47">
        <v>116.6015</v>
      </c>
      <c r="AW299" s="47">
        <v>0</v>
      </c>
      <c r="AX299" s="50">
        <f t="shared" si="102"/>
        <v>15067.194199999996</v>
      </c>
    </row>
    <row r="300" spans="2:50" ht="12">
      <c r="B300" s="24" t="s">
        <v>66</v>
      </c>
      <c r="C300" s="36">
        <v>0</v>
      </c>
      <c r="D300" s="37">
        <v>147.4001</v>
      </c>
      <c r="E300" s="37">
        <v>190.6616</v>
      </c>
      <c r="F300" s="37">
        <v>550.8493</v>
      </c>
      <c r="G300" s="37">
        <v>105.8968</v>
      </c>
      <c r="H300" s="37">
        <v>171.1791</v>
      </c>
      <c r="I300" s="37">
        <v>278.9775</v>
      </c>
      <c r="J300" s="37">
        <v>423.2021</v>
      </c>
      <c r="K300" s="37">
        <v>729.8041</v>
      </c>
      <c r="L300" s="37">
        <v>539.631</v>
      </c>
      <c r="M300" s="37">
        <v>1793.717</v>
      </c>
      <c r="N300" s="37">
        <v>797.2809</v>
      </c>
      <c r="O300" s="38">
        <v>2304.996</v>
      </c>
      <c r="P300" s="37">
        <v>1836.0575</v>
      </c>
      <c r="Q300" s="37">
        <v>456.5464</v>
      </c>
      <c r="R300" s="37">
        <v>218.9506</v>
      </c>
      <c r="S300" s="37">
        <v>209.9694</v>
      </c>
      <c r="T300" s="37">
        <v>124.788</v>
      </c>
      <c r="U300" s="37">
        <v>117.1649</v>
      </c>
      <c r="V300" s="37">
        <v>524.7693</v>
      </c>
      <c r="W300" s="37">
        <v>353.1493</v>
      </c>
      <c r="X300" s="37">
        <v>4153.2785</v>
      </c>
      <c r="Y300" s="37">
        <v>1979.1017</v>
      </c>
      <c r="Z300" s="39">
        <v>438.2053</v>
      </c>
      <c r="AA300" s="37">
        <v>269.5449</v>
      </c>
      <c r="AB300" s="37">
        <v>256.2296</v>
      </c>
      <c r="AC300" s="37">
        <v>1473.0196</v>
      </c>
      <c r="AD300" s="37">
        <v>584.5204</v>
      </c>
      <c r="AE300" s="37">
        <v>85.175</v>
      </c>
      <c r="AF300" s="37">
        <v>59.3487</v>
      </c>
      <c r="AG300" s="37">
        <v>78.5399</v>
      </c>
      <c r="AH300" s="37">
        <v>30.8147</v>
      </c>
      <c r="AI300" s="37">
        <v>203.6166</v>
      </c>
      <c r="AJ300" s="37">
        <v>381.7085</v>
      </c>
      <c r="AK300" s="37">
        <v>138.6643</v>
      </c>
      <c r="AL300" s="39">
        <v>36.0147</v>
      </c>
      <c r="AM300" s="37">
        <v>102.8076</v>
      </c>
      <c r="AN300" s="37">
        <v>117.2247</v>
      </c>
      <c r="AO300" s="37">
        <v>30.3007</v>
      </c>
      <c r="AP300" s="37">
        <v>530.2715</v>
      </c>
      <c r="AQ300" s="37">
        <v>204.6335</v>
      </c>
      <c r="AR300" s="37">
        <v>49.5146</v>
      </c>
      <c r="AS300" s="37">
        <v>200.3288</v>
      </c>
      <c r="AT300" s="37">
        <v>73.4046</v>
      </c>
      <c r="AU300" s="37">
        <v>86.1063</v>
      </c>
      <c r="AV300" s="37">
        <v>89.5801</v>
      </c>
      <c r="AW300" s="37">
        <v>1.4024</v>
      </c>
      <c r="AX300" s="40">
        <f t="shared" si="102"/>
        <v>23528.348099999992</v>
      </c>
    </row>
    <row r="301" spans="2:50" ht="12">
      <c r="B301" s="24" t="s">
        <v>67</v>
      </c>
      <c r="C301" s="36">
        <v>16.9234</v>
      </c>
      <c r="D301" s="37">
        <v>176.6793</v>
      </c>
      <c r="E301" s="37">
        <v>457.0518</v>
      </c>
      <c r="F301" s="37">
        <v>883.6984</v>
      </c>
      <c r="G301" s="37">
        <v>851.5887</v>
      </c>
      <c r="H301" s="37">
        <v>164.9447</v>
      </c>
      <c r="I301" s="37">
        <v>330.8389</v>
      </c>
      <c r="J301" s="37">
        <v>587.999</v>
      </c>
      <c r="K301" s="37">
        <v>551.1638</v>
      </c>
      <c r="L301" s="37">
        <v>895.2348</v>
      </c>
      <c r="M301" s="37">
        <v>1668.7558</v>
      </c>
      <c r="N301" s="37">
        <v>800.858</v>
      </c>
      <c r="O301" s="38">
        <v>2158.8173</v>
      </c>
      <c r="P301" s="37">
        <v>1432.3389</v>
      </c>
      <c r="Q301" s="37">
        <v>396.2867</v>
      </c>
      <c r="R301" s="37">
        <v>615.3984</v>
      </c>
      <c r="S301" s="37">
        <v>636.3723</v>
      </c>
      <c r="T301" s="37">
        <v>361.9938</v>
      </c>
      <c r="U301" s="37">
        <v>171.8919</v>
      </c>
      <c r="V301" s="37">
        <v>1445.5535</v>
      </c>
      <c r="W301" s="37">
        <v>2814.2448</v>
      </c>
      <c r="X301" s="37">
        <v>3725.7158</v>
      </c>
      <c r="Y301" s="37">
        <v>18442.9168</v>
      </c>
      <c r="Z301" s="39">
        <v>2174.2666</v>
      </c>
      <c r="AA301" s="37">
        <v>770.2127</v>
      </c>
      <c r="AB301" s="37">
        <v>720.381</v>
      </c>
      <c r="AC301" s="37">
        <v>2838.7833</v>
      </c>
      <c r="AD301" s="37">
        <v>1013.7949</v>
      </c>
      <c r="AE301" s="37">
        <v>180.0488</v>
      </c>
      <c r="AF301" s="37">
        <v>176.0353</v>
      </c>
      <c r="AG301" s="37">
        <v>44.5939</v>
      </c>
      <c r="AH301" s="37">
        <v>138.3921</v>
      </c>
      <c r="AI301" s="37">
        <v>437.3819</v>
      </c>
      <c r="AJ301" s="37">
        <v>887.9613</v>
      </c>
      <c r="AK301" s="37">
        <v>310.2941</v>
      </c>
      <c r="AL301" s="39">
        <v>101.158</v>
      </c>
      <c r="AM301" s="37">
        <v>156.081</v>
      </c>
      <c r="AN301" s="37">
        <v>182.714</v>
      </c>
      <c r="AO301" s="37">
        <v>74.1269</v>
      </c>
      <c r="AP301" s="37">
        <v>894.7996</v>
      </c>
      <c r="AQ301" s="37">
        <v>146.9712</v>
      </c>
      <c r="AR301" s="37">
        <v>144.6472</v>
      </c>
      <c r="AS301" s="37">
        <v>172.0792</v>
      </c>
      <c r="AT301" s="37">
        <v>94.994</v>
      </c>
      <c r="AU301" s="37">
        <v>111.0095</v>
      </c>
      <c r="AV301" s="37">
        <v>212.9804</v>
      </c>
      <c r="AW301" s="37">
        <v>0</v>
      </c>
      <c r="AX301" s="40">
        <f t="shared" si="102"/>
        <v>51570.97370000001</v>
      </c>
    </row>
    <row r="302" spans="2:50" ht="12">
      <c r="B302" s="24" t="s">
        <v>68</v>
      </c>
      <c r="C302" s="36">
        <v>0</v>
      </c>
      <c r="D302" s="37">
        <v>21.3348</v>
      </c>
      <c r="E302" s="37">
        <v>141.1351</v>
      </c>
      <c r="F302" s="37">
        <v>191.4846</v>
      </c>
      <c r="G302" s="37">
        <v>55.07</v>
      </c>
      <c r="H302" s="37">
        <v>82.5955</v>
      </c>
      <c r="I302" s="37">
        <v>81.1883</v>
      </c>
      <c r="J302" s="37">
        <v>257.658</v>
      </c>
      <c r="K302" s="37">
        <v>474.4523</v>
      </c>
      <c r="L302" s="37">
        <v>213.2958</v>
      </c>
      <c r="M302" s="37">
        <v>800.1068</v>
      </c>
      <c r="N302" s="37">
        <v>481.3553</v>
      </c>
      <c r="O302" s="38">
        <v>532.2601</v>
      </c>
      <c r="P302" s="37">
        <v>461.0428</v>
      </c>
      <c r="Q302" s="37">
        <v>129.0486</v>
      </c>
      <c r="R302" s="37">
        <v>567.1364</v>
      </c>
      <c r="S302" s="37">
        <v>264.685</v>
      </c>
      <c r="T302" s="37">
        <v>268.2025</v>
      </c>
      <c r="U302" s="37">
        <v>59.8918</v>
      </c>
      <c r="V302" s="37">
        <v>329.0077</v>
      </c>
      <c r="W302" s="37">
        <v>763.2839</v>
      </c>
      <c r="X302" s="37">
        <v>765.1535</v>
      </c>
      <c r="Y302" s="37">
        <v>2342.4279</v>
      </c>
      <c r="Z302" s="39">
        <v>1702.5496</v>
      </c>
      <c r="AA302" s="37">
        <v>449.6715</v>
      </c>
      <c r="AB302" s="37">
        <v>203.9967</v>
      </c>
      <c r="AC302" s="37">
        <v>1760.2613</v>
      </c>
      <c r="AD302" s="37">
        <v>918.4504</v>
      </c>
      <c r="AE302" s="37">
        <v>141.4712</v>
      </c>
      <c r="AF302" s="37">
        <v>78.5943</v>
      </c>
      <c r="AG302" s="37">
        <v>31.9403</v>
      </c>
      <c r="AH302" s="37">
        <v>17.0066</v>
      </c>
      <c r="AI302" s="37">
        <v>113.997</v>
      </c>
      <c r="AJ302" s="37">
        <v>198.5878</v>
      </c>
      <c r="AK302" s="37">
        <v>54.955</v>
      </c>
      <c r="AL302" s="39">
        <v>33.2923</v>
      </c>
      <c r="AM302" s="37">
        <v>65.7289</v>
      </c>
      <c r="AN302" s="37">
        <v>77.1669</v>
      </c>
      <c r="AO302" s="37">
        <v>34.1008</v>
      </c>
      <c r="AP302" s="37">
        <v>540.1197</v>
      </c>
      <c r="AQ302" s="37">
        <v>28.8591</v>
      </c>
      <c r="AR302" s="37">
        <v>58.6077</v>
      </c>
      <c r="AS302" s="37">
        <v>51.8472</v>
      </c>
      <c r="AT302" s="37">
        <v>90.3298</v>
      </c>
      <c r="AU302" s="37">
        <v>15.2838</v>
      </c>
      <c r="AV302" s="37">
        <v>13.7206</v>
      </c>
      <c r="AW302" s="37">
        <v>0.5762</v>
      </c>
      <c r="AX302" s="40">
        <f t="shared" si="102"/>
        <v>15962.931400000001</v>
      </c>
    </row>
    <row r="303" spans="2:50" ht="12">
      <c r="B303" s="24" t="s">
        <v>69</v>
      </c>
      <c r="C303" s="36">
        <v>0</v>
      </c>
      <c r="D303" s="37">
        <v>142.8486</v>
      </c>
      <c r="E303" s="37">
        <v>136.122</v>
      </c>
      <c r="F303" s="37">
        <v>171.4953</v>
      </c>
      <c r="G303" s="37">
        <v>45.7369</v>
      </c>
      <c r="H303" s="37">
        <v>71.0947</v>
      </c>
      <c r="I303" s="37">
        <v>265.8574</v>
      </c>
      <c r="J303" s="37">
        <v>228.763</v>
      </c>
      <c r="K303" s="37">
        <v>137.2767</v>
      </c>
      <c r="L303" s="37">
        <v>141.7098</v>
      </c>
      <c r="M303" s="37">
        <v>812.7893</v>
      </c>
      <c r="N303" s="37">
        <v>461.4932</v>
      </c>
      <c r="O303" s="38">
        <v>354.6522</v>
      </c>
      <c r="P303" s="37">
        <v>449.3322</v>
      </c>
      <c r="Q303" s="37">
        <v>187.4472</v>
      </c>
      <c r="R303" s="37">
        <v>117.0834</v>
      </c>
      <c r="S303" s="37">
        <v>107.3485</v>
      </c>
      <c r="T303" s="37">
        <v>165.7414</v>
      </c>
      <c r="U303" s="37">
        <v>162.7566</v>
      </c>
      <c r="V303" s="37">
        <v>226.4738</v>
      </c>
      <c r="W303" s="37">
        <v>256.8128</v>
      </c>
      <c r="X303" s="37">
        <v>465.9244</v>
      </c>
      <c r="Y303" s="37">
        <v>792.6155</v>
      </c>
      <c r="Z303" s="39">
        <v>467.6342</v>
      </c>
      <c r="AA303" s="37">
        <v>1143.1291</v>
      </c>
      <c r="AB303" s="37">
        <v>539.8835</v>
      </c>
      <c r="AC303" s="37">
        <v>975.9579</v>
      </c>
      <c r="AD303" s="37">
        <v>510.4118</v>
      </c>
      <c r="AE303" s="37">
        <v>53.9982</v>
      </c>
      <c r="AF303" s="37">
        <v>56.4118</v>
      </c>
      <c r="AG303" s="37">
        <v>60.2306</v>
      </c>
      <c r="AH303" s="37">
        <v>101.678</v>
      </c>
      <c r="AI303" s="37">
        <v>364.5167</v>
      </c>
      <c r="AJ303" s="37">
        <v>338.31</v>
      </c>
      <c r="AK303" s="37">
        <v>97.391</v>
      </c>
      <c r="AL303" s="39">
        <v>92.372</v>
      </c>
      <c r="AM303" s="37">
        <v>187.4604</v>
      </c>
      <c r="AN303" s="37">
        <v>98.0048</v>
      </c>
      <c r="AO303" s="37">
        <v>61.1822</v>
      </c>
      <c r="AP303" s="37">
        <v>374.4286</v>
      </c>
      <c r="AQ303" s="37">
        <v>52.3556</v>
      </c>
      <c r="AR303" s="37">
        <v>111.9083</v>
      </c>
      <c r="AS303" s="37">
        <v>102.8454</v>
      </c>
      <c r="AT303" s="37">
        <v>203.229</v>
      </c>
      <c r="AU303" s="37">
        <v>36.9689</v>
      </c>
      <c r="AV303" s="37">
        <v>99.9271</v>
      </c>
      <c r="AW303" s="37">
        <v>0</v>
      </c>
      <c r="AX303" s="40">
        <f t="shared" si="102"/>
        <v>12031.609999999997</v>
      </c>
    </row>
    <row r="304" spans="2:50" ht="12">
      <c r="B304" s="24" t="s">
        <v>70</v>
      </c>
      <c r="C304" s="36">
        <v>7.8982</v>
      </c>
      <c r="D304" s="37">
        <v>2.2836</v>
      </c>
      <c r="E304" s="37">
        <v>24.7483</v>
      </c>
      <c r="F304" s="37">
        <v>103.1621</v>
      </c>
      <c r="G304" s="37">
        <v>2.935</v>
      </c>
      <c r="H304" s="37">
        <v>176.527</v>
      </c>
      <c r="I304" s="37">
        <v>69.0415</v>
      </c>
      <c r="J304" s="37">
        <v>317.3927</v>
      </c>
      <c r="K304" s="37">
        <v>184.1921</v>
      </c>
      <c r="L304" s="37">
        <v>472.2001</v>
      </c>
      <c r="M304" s="37">
        <v>667.9236</v>
      </c>
      <c r="N304" s="37">
        <v>269.0372</v>
      </c>
      <c r="O304" s="38">
        <v>1514.9587</v>
      </c>
      <c r="P304" s="37">
        <v>1572.248</v>
      </c>
      <c r="Q304" s="37">
        <v>215.5257</v>
      </c>
      <c r="R304" s="37">
        <v>515.9167</v>
      </c>
      <c r="S304" s="37">
        <v>161.8566</v>
      </c>
      <c r="T304" s="37">
        <v>253.6319</v>
      </c>
      <c r="U304" s="37">
        <v>250.5382</v>
      </c>
      <c r="V304" s="37">
        <v>181.9361</v>
      </c>
      <c r="W304" s="37">
        <v>208.6953</v>
      </c>
      <c r="X304" s="37">
        <v>330.4751</v>
      </c>
      <c r="Y304" s="37">
        <v>3729.481</v>
      </c>
      <c r="Z304" s="39">
        <v>1135.7546</v>
      </c>
      <c r="AA304" s="37">
        <v>552.994</v>
      </c>
      <c r="AB304" s="37">
        <v>1414.6225</v>
      </c>
      <c r="AC304" s="37">
        <v>2433.7772</v>
      </c>
      <c r="AD304" s="37">
        <v>3076.5153</v>
      </c>
      <c r="AE304" s="37">
        <v>174.9623</v>
      </c>
      <c r="AF304" s="37">
        <v>39.6313</v>
      </c>
      <c r="AG304" s="37">
        <v>34.968</v>
      </c>
      <c r="AH304" s="37">
        <v>4.2301</v>
      </c>
      <c r="AI304" s="37">
        <v>204.6876</v>
      </c>
      <c r="AJ304" s="37">
        <v>771.7122</v>
      </c>
      <c r="AK304" s="37">
        <v>93.8401</v>
      </c>
      <c r="AL304" s="39">
        <v>85.4615</v>
      </c>
      <c r="AM304" s="37">
        <v>165.3731</v>
      </c>
      <c r="AN304" s="37">
        <v>169.9764</v>
      </c>
      <c r="AO304" s="37">
        <v>98.0999</v>
      </c>
      <c r="AP304" s="37">
        <v>476.2093</v>
      </c>
      <c r="AQ304" s="37">
        <v>18.9276</v>
      </c>
      <c r="AR304" s="37">
        <v>28.751</v>
      </c>
      <c r="AS304" s="37">
        <v>198.7237</v>
      </c>
      <c r="AT304" s="37">
        <v>104.2598</v>
      </c>
      <c r="AU304" s="37">
        <v>217.6146</v>
      </c>
      <c r="AV304" s="37">
        <v>138.7347</v>
      </c>
      <c r="AW304" s="37">
        <v>0</v>
      </c>
      <c r="AX304" s="40">
        <f t="shared" si="102"/>
        <v>22872.431500000006</v>
      </c>
    </row>
    <row r="305" spans="2:50" ht="12">
      <c r="B305" s="24" t="s">
        <v>71</v>
      </c>
      <c r="C305" s="36">
        <v>1.1963</v>
      </c>
      <c r="D305" s="37">
        <v>144.8853</v>
      </c>
      <c r="E305" s="37">
        <v>174.2794</v>
      </c>
      <c r="F305" s="37">
        <v>384.7236</v>
      </c>
      <c r="G305" s="37">
        <v>260.8126</v>
      </c>
      <c r="H305" s="37">
        <v>211.3974</v>
      </c>
      <c r="I305" s="37">
        <v>380.1502</v>
      </c>
      <c r="J305" s="37">
        <v>648.2131</v>
      </c>
      <c r="K305" s="37">
        <v>537.461</v>
      </c>
      <c r="L305" s="37">
        <v>931.1559</v>
      </c>
      <c r="M305" s="37">
        <v>2877.4119</v>
      </c>
      <c r="N305" s="37">
        <v>1501.871</v>
      </c>
      <c r="O305" s="38">
        <v>3282.671</v>
      </c>
      <c r="P305" s="37">
        <v>2211.3453</v>
      </c>
      <c r="Q305" s="37">
        <v>579.3985</v>
      </c>
      <c r="R305" s="37">
        <v>590.3517</v>
      </c>
      <c r="S305" s="37">
        <v>1336.0188</v>
      </c>
      <c r="T305" s="37">
        <v>665.8038</v>
      </c>
      <c r="U305" s="37">
        <v>345.7025</v>
      </c>
      <c r="V305" s="37">
        <v>1036.3833</v>
      </c>
      <c r="W305" s="37">
        <v>972.8031</v>
      </c>
      <c r="X305" s="37">
        <v>1462.1761</v>
      </c>
      <c r="Y305" s="37">
        <v>3776.1499</v>
      </c>
      <c r="Z305" s="39">
        <v>1527.3509</v>
      </c>
      <c r="AA305" s="37">
        <v>1741.5591</v>
      </c>
      <c r="AB305" s="37">
        <v>2492.5019</v>
      </c>
      <c r="AC305" s="37">
        <v>24742.373</v>
      </c>
      <c r="AD305" s="37">
        <v>12487.875</v>
      </c>
      <c r="AE305" s="37">
        <v>1199.3448</v>
      </c>
      <c r="AF305" s="37">
        <v>583.384</v>
      </c>
      <c r="AG305" s="37">
        <v>320.8847</v>
      </c>
      <c r="AH305" s="37">
        <v>615.7215</v>
      </c>
      <c r="AI305" s="37">
        <v>1929.2375</v>
      </c>
      <c r="AJ305" s="37">
        <v>2389.4339</v>
      </c>
      <c r="AK305" s="37">
        <v>1067.3364</v>
      </c>
      <c r="AL305" s="39">
        <v>373.5682</v>
      </c>
      <c r="AM305" s="37">
        <v>670.5829</v>
      </c>
      <c r="AN305" s="37">
        <v>921.1262</v>
      </c>
      <c r="AO305" s="37">
        <v>475.574</v>
      </c>
      <c r="AP305" s="37">
        <v>1684.4332</v>
      </c>
      <c r="AQ305" s="37">
        <v>305.9704</v>
      </c>
      <c r="AR305" s="37">
        <v>413.5701</v>
      </c>
      <c r="AS305" s="37">
        <v>573.1781</v>
      </c>
      <c r="AT305" s="37">
        <v>293.1927</v>
      </c>
      <c r="AU305" s="37">
        <v>260.9876</v>
      </c>
      <c r="AV305" s="37">
        <v>359.3735</v>
      </c>
      <c r="AW305" s="37">
        <v>11.5282</v>
      </c>
      <c r="AX305" s="40">
        <f t="shared" si="102"/>
        <v>81752.4495</v>
      </c>
    </row>
    <row r="306" spans="2:50" ht="12">
      <c r="B306" s="24" t="s">
        <v>72</v>
      </c>
      <c r="C306" s="36">
        <v>5.6932</v>
      </c>
      <c r="D306" s="37">
        <v>123.4805</v>
      </c>
      <c r="E306" s="37">
        <v>295.4604</v>
      </c>
      <c r="F306" s="37">
        <v>233.7812</v>
      </c>
      <c r="G306" s="37">
        <v>93.2548</v>
      </c>
      <c r="H306" s="37">
        <v>134.7362</v>
      </c>
      <c r="I306" s="37">
        <v>298.9919</v>
      </c>
      <c r="J306" s="37">
        <v>413.4826</v>
      </c>
      <c r="K306" s="37">
        <v>263.553</v>
      </c>
      <c r="L306" s="37">
        <v>279.4308</v>
      </c>
      <c r="M306" s="37">
        <v>1338.3346</v>
      </c>
      <c r="N306" s="37">
        <v>798.3812</v>
      </c>
      <c r="O306" s="38">
        <v>2313.6007</v>
      </c>
      <c r="P306" s="37">
        <v>901.9204</v>
      </c>
      <c r="Q306" s="37">
        <v>514.7346</v>
      </c>
      <c r="R306" s="37">
        <v>191.3561</v>
      </c>
      <c r="S306" s="37">
        <v>268.3055</v>
      </c>
      <c r="T306" s="37">
        <v>134.1534</v>
      </c>
      <c r="U306" s="37">
        <v>53.901</v>
      </c>
      <c r="V306" s="37">
        <v>313.0696</v>
      </c>
      <c r="W306" s="37">
        <v>282.5103</v>
      </c>
      <c r="X306" s="37">
        <v>542.4895</v>
      </c>
      <c r="Y306" s="37">
        <v>1481.2893</v>
      </c>
      <c r="Z306" s="39">
        <v>750.8553</v>
      </c>
      <c r="AA306" s="37">
        <v>604.213</v>
      </c>
      <c r="AB306" s="37">
        <v>2025.7422</v>
      </c>
      <c r="AC306" s="37">
        <v>8671.046</v>
      </c>
      <c r="AD306" s="37">
        <v>5382.3838</v>
      </c>
      <c r="AE306" s="37">
        <v>270.9729</v>
      </c>
      <c r="AF306" s="37">
        <v>706.8891</v>
      </c>
      <c r="AG306" s="37">
        <v>130.5942</v>
      </c>
      <c r="AH306" s="37">
        <v>177.4478</v>
      </c>
      <c r="AI306" s="37">
        <v>771.4685</v>
      </c>
      <c r="AJ306" s="37">
        <v>1538.962</v>
      </c>
      <c r="AK306" s="37">
        <v>280.0985</v>
      </c>
      <c r="AL306" s="39">
        <v>167.9038</v>
      </c>
      <c r="AM306" s="37">
        <v>245.4705</v>
      </c>
      <c r="AN306" s="37">
        <v>189.3111</v>
      </c>
      <c r="AO306" s="37">
        <v>244.7753</v>
      </c>
      <c r="AP306" s="37">
        <v>1085.543</v>
      </c>
      <c r="AQ306" s="37">
        <v>218.4463</v>
      </c>
      <c r="AR306" s="37">
        <v>134.0343</v>
      </c>
      <c r="AS306" s="37">
        <v>189.1063</v>
      </c>
      <c r="AT306" s="37">
        <v>82.44</v>
      </c>
      <c r="AU306" s="37">
        <v>91.8018</v>
      </c>
      <c r="AV306" s="37">
        <v>97.158</v>
      </c>
      <c r="AW306" s="37">
        <v>0</v>
      </c>
      <c r="AX306" s="40">
        <f t="shared" si="102"/>
        <v>35332.57450000001</v>
      </c>
    </row>
    <row r="307" spans="2:50" ht="12">
      <c r="B307" s="24" t="s">
        <v>73</v>
      </c>
      <c r="C307" s="36">
        <v>0</v>
      </c>
      <c r="D307" s="37">
        <v>3.2104</v>
      </c>
      <c r="E307" s="37">
        <v>9.5568</v>
      </c>
      <c r="F307" s="37">
        <v>222.1808</v>
      </c>
      <c r="G307" s="37">
        <v>6.3046</v>
      </c>
      <c r="H307" s="37">
        <v>8.6666</v>
      </c>
      <c r="I307" s="37">
        <v>17.9736</v>
      </c>
      <c r="J307" s="37">
        <v>45.2372</v>
      </c>
      <c r="K307" s="37">
        <v>96.7902</v>
      </c>
      <c r="L307" s="37">
        <v>105.14</v>
      </c>
      <c r="M307" s="37">
        <v>336.6246</v>
      </c>
      <c r="N307" s="37">
        <v>132.1385</v>
      </c>
      <c r="O307" s="38">
        <v>253.8473</v>
      </c>
      <c r="P307" s="37">
        <v>155.754</v>
      </c>
      <c r="Q307" s="37">
        <v>61.0694</v>
      </c>
      <c r="R307" s="37">
        <v>52.9529</v>
      </c>
      <c r="S307" s="37">
        <v>31.6827</v>
      </c>
      <c r="T307" s="37">
        <v>272.0243</v>
      </c>
      <c r="U307" s="37">
        <v>9.496</v>
      </c>
      <c r="V307" s="37">
        <v>29.7471</v>
      </c>
      <c r="W307" s="37">
        <v>31.6774</v>
      </c>
      <c r="X307" s="37">
        <v>140.0896</v>
      </c>
      <c r="Y307" s="37">
        <v>447.3271</v>
      </c>
      <c r="Z307" s="39">
        <v>42.1636</v>
      </c>
      <c r="AA307" s="37">
        <v>324.2165</v>
      </c>
      <c r="AB307" s="37">
        <v>189.5276</v>
      </c>
      <c r="AC307" s="37">
        <v>1480.3276</v>
      </c>
      <c r="AD307" s="37">
        <v>539.1266</v>
      </c>
      <c r="AE307" s="37">
        <v>241.0703</v>
      </c>
      <c r="AF307" s="37">
        <v>36.3238</v>
      </c>
      <c r="AG307" s="37">
        <v>4.5221</v>
      </c>
      <c r="AH307" s="37">
        <v>27.1829</v>
      </c>
      <c r="AI307" s="37">
        <v>61.831</v>
      </c>
      <c r="AJ307" s="37">
        <v>141.0862</v>
      </c>
      <c r="AK307" s="37">
        <v>61.4807</v>
      </c>
      <c r="AL307" s="39">
        <v>20.3892</v>
      </c>
      <c r="AM307" s="37">
        <v>21.2349</v>
      </c>
      <c r="AN307" s="37">
        <v>17.418</v>
      </c>
      <c r="AO307" s="37">
        <v>9.0395</v>
      </c>
      <c r="AP307" s="37">
        <v>202.5389</v>
      </c>
      <c r="AQ307" s="37">
        <v>30.0652</v>
      </c>
      <c r="AR307" s="37">
        <v>9.9348</v>
      </c>
      <c r="AS307" s="37">
        <v>15.665</v>
      </c>
      <c r="AT307" s="37">
        <v>55.2979</v>
      </c>
      <c r="AU307" s="37">
        <v>33.3494</v>
      </c>
      <c r="AV307" s="37">
        <v>39.6217</v>
      </c>
      <c r="AW307" s="37">
        <v>0</v>
      </c>
      <c r="AX307" s="40">
        <f t="shared" si="102"/>
        <v>6072.904499999999</v>
      </c>
    </row>
    <row r="308" spans="2:50" ht="12">
      <c r="B308" s="27" t="s">
        <v>92</v>
      </c>
      <c r="C308" s="51">
        <v>0</v>
      </c>
      <c r="D308" s="52">
        <v>7.755</v>
      </c>
      <c r="E308" s="52">
        <v>9.8156</v>
      </c>
      <c r="F308" s="52">
        <v>63.5103</v>
      </c>
      <c r="G308" s="52">
        <v>5.9239</v>
      </c>
      <c r="H308" s="52">
        <v>30.2177</v>
      </c>
      <c r="I308" s="52">
        <v>67.4024</v>
      </c>
      <c r="J308" s="52">
        <v>130.964</v>
      </c>
      <c r="K308" s="52">
        <v>104.2328</v>
      </c>
      <c r="L308" s="52">
        <v>135.7909</v>
      </c>
      <c r="M308" s="52">
        <v>349.3192</v>
      </c>
      <c r="N308" s="52">
        <v>235.6496</v>
      </c>
      <c r="O308" s="53">
        <v>1074.8028</v>
      </c>
      <c r="P308" s="52">
        <v>282.8382</v>
      </c>
      <c r="Q308" s="52">
        <v>106.2605</v>
      </c>
      <c r="R308" s="52">
        <v>60.1631</v>
      </c>
      <c r="S308" s="52">
        <v>21.3646</v>
      </c>
      <c r="T308" s="52">
        <v>30.8489</v>
      </c>
      <c r="U308" s="52">
        <v>4.6573</v>
      </c>
      <c r="V308" s="52">
        <v>36.7584</v>
      </c>
      <c r="W308" s="52">
        <v>61.1055</v>
      </c>
      <c r="X308" s="52">
        <v>191.8356</v>
      </c>
      <c r="Y308" s="52">
        <v>387.2315</v>
      </c>
      <c r="Z308" s="54">
        <v>130.9112</v>
      </c>
      <c r="AA308" s="52">
        <v>79.05</v>
      </c>
      <c r="AB308" s="52">
        <v>263.0555</v>
      </c>
      <c r="AC308" s="52">
        <v>790.2727</v>
      </c>
      <c r="AD308" s="52">
        <v>360.2014</v>
      </c>
      <c r="AE308" s="52">
        <v>43.8411</v>
      </c>
      <c r="AF308" s="52">
        <v>248.8495</v>
      </c>
      <c r="AG308" s="52">
        <v>7.1211</v>
      </c>
      <c r="AH308" s="52">
        <v>2.5124</v>
      </c>
      <c r="AI308" s="52">
        <v>82.0372</v>
      </c>
      <c r="AJ308" s="52">
        <v>120.4161</v>
      </c>
      <c r="AK308" s="52">
        <v>39.7025</v>
      </c>
      <c r="AL308" s="54">
        <v>67.8234</v>
      </c>
      <c r="AM308" s="52">
        <v>46.9986</v>
      </c>
      <c r="AN308" s="52">
        <v>17.3322</v>
      </c>
      <c r="AO308" s="52">
        <v>22.5246</v>
      </c>
      <c r="AP308" s="52">
        <v>121.1815</v>
      </c>
      <c r="AQ308" s="52">
        <v>16.3032</v>
      </c>
      <c r="AR308" s="52">
        <v>1.9215</v>
      </c>
      <c r="AS308" s="52">
        <v>95.5668</v>
      </c>
      <c r="AT308" s="52">
        <v>5.8199</v>
      </c>
      <c r="AU308" s="52">
        <v>0.8175</v>
      </c>
      <c r="AV308" s="52">
        <v>59.152</v>
      </c>
      <c r="AW308" s="52">
        <v>0</v>
      </c>
      <c r="AX308" s="55">
        <f t="shared" si="102"/>
        <v>6021.8597</v>
      </c>
    </row>
    <row r="309" spans="2:50" ht="12">
      <c r="B309" s="24" t="s">
        <v>74</v>
      </c>
      <c r="C309" s="36">
        <v>0</v>
      </c>
      <c r="D309" s="37">
        <v>0.147</v>
      </c>
      <c r="E309" s="37">
        <v>0.3391</v>
      </c>
      <c r="F309" s="37">
        <v>58.7613</v>
      </c>
      <c r="G309" s="37">
        <v>2.9943</v>
      </c>
      <c r="H309" s="37">
        <v>74.36</v>
      </c>
      <c r="I309" s="37">
        <v>17.6969</v>
      </c>
      <c r="J309" s="37">
        <v>10.8079</v>
      </c>
      <c r="K309" s="37">
        <v>14.6504</v>
      </c>
      <c r="L309" s="37">
        <v>12.3626</v>
      </c>
      <c r="M309" s="37">
        <v>64.2605</v>
      </c>
      <c r="N309" s="37">
        <v>21.7825</v>
      </c>
      <c r="O309" s="38">
        <v>482.165</v>
      </c>
      <c r="P309" s="37">
        <v>224.0363</v>
      </c>
      <c r="Q309" s="37">
        <v>38.6364</v>
      </c>
      <c r="R309" s="37">
        <v>20.8949</v>
      </c>
      <c r="S309" s="37">
        <v>32.0291</v>
      </c>
      <c r="T309" s="37">
        <v>3.7248</v>
      </c>
      <c r="U309" s="37">
        <v>5.1091</v>
      </c>
      <c r="V309" s="37">
        <v>24.5928</v>
      </c>
      <c r="W309" s="37">
        <v>74.6298</v>
      </c>
      <c r="X309" s="37">
        <v>85.4255</v>
      </c>
      <c r="Y309" s="37">
        <v>180.897</v>
      </c>
      <c r="Z309" s="39">
        <v>36.7841</v>
      </c>
      <c r="AA309" s="37">
        <v>50.2483</v>
      </c>
      <c r="AB309" s="37">
        <v>66.3753</v>
      </c>
      <c r="AC309" s="37">
        <v>421.1212</v>
      </c>
      <c r="AD309" s="37">
        <v>330.0231</v>
      </c>
      <c r="AE309" s="37">
        <v>23.0172</v>
      </c>
      <c r="AF309" s="37">
        <v>7.6811</v>
      </c>
      <c r="AG309" s="37">
        <v>489.2931</v>
      </c>
      <c r="AH309" s="37">
        <v>33.6554</v>
      </c>
      <c r="AI309" s="37">
        <v>36.4233</v>
      </c>
      <c r="AJ309" s="37">
        <v>47.8815</v>
      </c>
      <c r="AK309" s="37">
        <v>10.6774</v>
      </c>
      <c r="AL309" s="39">
        <v>10.5765</v>
      </c>
      <c r="AM309" s="37">
        <v>46.7473</v>
      </c>
      <c r="AN309" s="37">
        <v>8.7522</v>
      </c>
      <c r="AO309" s="37">
        <v>21.0255</v>
      </c>
      <c r="AP309" s="37">
        <v>117.8711</v>
      </c>
      <c r="AQ309" s="37">
        <v>3.8226</v>
      </c>
      <c r="AR309" s="37">
        <v>22.2065</v>
      </c>
      <c r="AS309" s="37">
        <v>16.1095</v>
      </c>
      <c r="AT309" s="37">
        <v>13.6262</v>
      </c>
      <c r="AU309" s="37">
        <v>68.1869</v>
      </c>
      <c r="AV309" s="37">
        <v>0.5349</v>
      </c>
      <c r="AW309" s="37">
        <v>0</v>
      </c>
      <c r="AX309" s="40">
        <f t="shared" si="102"/>
        <v>3332.943399999999</v>
      </c>
    </row>
    <row r="310" spans="2:50" ht="12">
      <c r="B310" s="24" t="s">
        <v>75</v>
      </c>
      <c r="C310" s="36">
        <v>0</v>
      </c>
      <c r="D310" s="37">
        <v>0</v>
      </c>
      <c r="E310" s="37">
        <v>2.0789</v>
      </c>
      <c r="F310" s="37">
        <v>48.9788</v>
      </c>
      <c r="G310" s="37">
        <v>1.3067</v>
      </c>
      <c r="H310" s="37">
        <v>0.957</v>
      </c>
      <c r="I310" s="37">
        <v>1.9061</v>
      </c>
      <c r="J310" s="37">
        <v>6.1766</v>
      </c>
      <c r="K310" s="37">
        <v>12.639</v>
      </c>
      <c r="L310" s="37">
        <v>0.2215</v>
      </c>
      <c r="M310" s="37">
        <v>48.0379</v>
      </c>
      <c r="N310" s="37">
        <v>111.3856</v>
      </c>
      <c r="O310" s="38">
        <v>202.376</v>
      </c>
      <c r="P310" s="37">
        <v>243.554</v>
      </c>
      <c r="Q310" s="37">
        <v>14.321</v>
      </c>
      <c r="R310" s="37">
        <v>4.2376</v>
      </c>
      <c r="S310" s="37">
        <v>6.0237</v>
      </c>
      <c r="T310" s="37">
        <v>2.7989</v>
      </c>
      <c r="U310" s="37">
        <v>0.2036</v>
      </c>
      <c r="V310" s="37">
        <v>2.2351</v>
      </c>
      <c r="W310" s="37">
        <v>8.9177</v>
      </c>
      <c r="X310" s="37">
        <v>51.8339</v>
      </c>
      <c r="Y310" s="37">
        <v>176.5686</v>
      </c>
      <c r="Z310" s="39">
        <v>10.3893</v>
      </c>
      <c r="AA310" s="37">
        <v>49.8564</v>
      </c>
      <c r="AB310" s="37">
        <v>66.1811</v>
      </c>
      <c r="AC310" s="37">
        <v>263.8122</v>
      </c>
      <c r="AD310" s="37">
        <v>73.4182</v>
      </c>
      <c r="AE310" s="37">
        <v>45.4837</v>
      </c>
      <c r="AF310" s="37">
        <v>16.9985</v>
      </c>
      <c r="AG310" s="37">
        <v>118.8681</v>
      </c>
      <c r="AH310" s="37">
        <v>336.9047</v>
      </c>
      <c r="AI310" s="37">
        <v>105.0595</v>
      </c>
      <c r="AJ310" s="37">
        <v>123.5982</v>
      </c>
      <c r="AK310" s="37">
        <v>26.3522</v>
      </c>
      <c r="AL310" s="39">
        <v>97.3663</v>
      </c>
      <c r="AM310" s="37">
        <v>30.7962</v>
      </c>
      <c r="AN310" s="37">
        <v>9.2738</v>
      </c>
      <c r="AO310" s="37">
        <v>2.4816</v>
      </c>
      <c r="AP310" s="37">
        <v>66.6268</v>
      </c>
      <c r="AQ310" s="37">
        <v>2.6087</v>
      </c>
      <c r="AR310" s="37">
        <v>4.2479</v>
      </c>
      <c r="AS310" s="37">
        <v>0.9104</v>
      </c>
      <c r="AT310" s="37">
        <v>2.4453</v>
      </c>
      <c r="AU310" s="37">
        <v>0</v>
      </c>
      <c r="AV310" s="37">
        <v>9.9451</v>
      </c>
      <c r="AW310" s="37">
        <v>0</v>
      </c>
      <c r="AX310" s="40">
        <f t="shared" si="102"/>
        <v>2410.3824000000004</v>
      </c>
    </row>
    <row r="311" spans="2:50" ht="12">
      <c r="B311" s="24" t="s">
        <v>76</v>
      </c>
      <c r="C311" s="36">
        <v>0</v>
      </c>
      <c r="D311" s="37">
        <v>10.4739</v>
      </c>
      <c r="E311" s="37">
        <v>21.4836</v>
      </c>
      <c r="F311" s="37">
        <v>83.3316</v>
      </c>
      <c r="G311" s="37">
        <v>22.4278</v>
      </c>
      <c r="H311" s="37">
        <v>18.5239</v>
      </c>
      <c r="I311" s="37">
        <v>34.2104</v>
      </c>
      <c r="J311" s="37">
        <v>73.0446</v>
      </c>
      <c r="K311" s="37">
        <v>87.2352</v>
      </c>
      <c r="L311" s="37">
        <v>90.0468</v>
      </c>
      <c r="M311" s="37">
        <v>401.9861</v>
      </c>
      <c r="N311" s="37">
        <v>164.2332</v>
      </c>
      <c r="O311" s="38">
        <v>384.1529</v>
      </c>
      <c r="P311" s="37">
        <v>352.3401</v>
      </c>
      <c r="Q311" s="37">
        <v>64.5824</v>
      </c>
      <c r="R311" s="37">
        <v>47.2771</v>
      </c>
      <c r="S311" s="37">
        <v>36.684</v>
      </c>
      <c r="T311" s="37">
        <v>30.0872</v>
      </c>
      <c r="U311" s="37">
        <v>30.5141</v>
      </c>
      <c r="V311" s="37">
        <v>90.0219</v>
      </c>
      <c r="W311" s="37">
        <v>158.6635</v>
      </c>
      <c r="X311" s="37">
        <v>211.5202</v>
      </c>
      <c r="Y311" s="37">
        <v>347.0513</v>
      </c>
      <c r="Z311" s="39">
        <v>89.3179</v>
      </c>
      <c r="AA311" s="37">
        <v>96.6021</v>
      </c>
      <c r="AB311" s="37">
        <v>141.0901</v>
      </c>
      <c r="AC311" s="37">
        <v>968.6627</v>
      </c>
      <c r="AD311" s="37">
        <v>386.9436</v>
      </c>
      <c r="AE311" s="37">
        <v>24.4682</v>
      </c>
      <c r="AF311" s="37">
        <v>47.2329</v>
      </c>
      <c r="AG311" s="37">
        <v>199.1353</v>
      </c>
      <c r="AH311" s="37">
        <v>68.1199</v>
      </c>
      <c r="AI311" s="37">
        <v>1749.9351</v>
      </c>
      <c r="AJ311" s="37">
        <v>738.964</v>
      </c>
      <c r="AK311" s="37">
        <v>118.788</v>
      </c>
      <c r="AL311" s="39">
        <v>63.9623</v>
      </c>
      <c r="AM311" s="37">
        <v>201.8729</v>
      </c>
      <c r="AN311" s="37">
        <v>149.1089</v>
      </c>
      <c r="AO311" s="37">
        <v>52.8102</v>
      </c>
      <c r="AP311" s="37">
        <v>271.4967</v>
      </c>
      <c r="AQ311" s="37">
        <v>18.418</v>
      </c>
      <c r="AR311" s="37">
        <v>28.0162</v>
      </c>
      <c r="AS311" s="37">
        <v>98.7089</v>
      </c>
      <c r="AT311" s="37">
        <v>26.2869</v>
      </c>
      <c r="AU311" s="37">
        <v>55.6604</v>
      </c>
      <c r="AV311" s="37">
        <v>152.2127</v>
      </c>
      <c r="AW311" s="37">
        <v>0</v>
      </c>
      <c r="AX311" s="40">
        <f t="shared" si="102"/>
        <v>8507.705699999999</v>
      </c>
    </row>
    <row r="312" spans="2:50" ht="12">
      <c r="B312" s="24" t="s">
        <v>77</v>
      </c>
      <c r="C312" s="36">
        <v>10.0243</v>
      </c>
      <c r="D312" s="37">
        <v>26.8264</v>
      </c>
      <c r="E312" s="37">
        <v>76.994</v>
      </c>
      <c r="F312" s="37">
        <v>208.6707</v>
      </c>
      <c r="G312" s="37">
        <v>31.848</v>
      </c>
      <c r="H312" s="37">
        <v>64.7441</v>
      </c>
      <c r="I312" s="37">
        <v>145.0148</v>
      </c>
      <c r="J312" s="37">
        <v>162.7767</v>
      </c>
      <c r="K312" s="37">
        <v>138.1097</v>
      </c>
      <c r="L312" s="37">
        <v>166.3477</v>
      </c>
      <c r="M312" s="37">
        <v>520.0552</v>
      </c>
      <c r="N312" s="37">
        <v>240.2848</v>
      </c>
      <c r="O312" s="38">
        <v>408.2135</v>
      </c>
      <c r="P312" s="37">
        <v>615.4218</v>
      </c>
      <c r="Q312" s="37">
        <v>74.0942</v>
      </c>
      <c r="R312" s="37">
        <v>30.237</v>
      </c>
      <c r="S312" s="37">
        <v>67.2567</v>
      </c>
      <c r="T312" s="37">
        <v>69.2476</v>
      </c>
      <c r="U312" s="37">
        <v>45.762</v>
      </c>
      <c r="V312" s="37">
        <v>65.016</v>
      </c>
      <c r="W312" s="37">
        <v>152.1792</v>
      </c>
      <c r="X312" s="37">
        <v>1109.9488</v>
      </c>
      <c r="Y312" s="37">
        <v>668.136</v>
      </c>
      <c r="Z312" s="39">
        <v>105.9943</v>
      </c>
      <c r="AA312" s="37">
        <v>396.4401</v>
      </c>
      <c r="AB312" s="37">
        <v>160.9718</v>
      </c>
      <c r="AC312" s="37">
        <v>998.9221</v>
      </c>
      <c r="AD312" s="37">
        <v>500.5042</v>
      </c>
      <c r="AE312" s="37">
        <v>86.8449</v>
      </c>
      <c r="AF312" s="37">
        <v>369.3411</v>
      </c>
      <c r="AG312" s="37">
        <v>583.5737</v>
      </c>
      <c r="AH312" s="37">
        <v>724.201</v>
      </c>
      <c r="AI312" s="37">
        <v>854.8451</v>
      </c>
      <c r="AJ312" s="37">
        <v>10033.4395</v>
      </c>
      <c r="AK312" s="37">
        <v>1530.6654</v>
      </c>
      <c r="AL312" s="39">
        <v>42.7591</v>
      </c>
      <c r="AM312" s="37">
        <v>222.7093</v>
      </c>
      <c r="AN312" s="37">
        <v>305.0472</v>
      </c>
      <c r="AO312" s="37">
        <v>167.2906</v>
      </c>
      <c r="AP312" s="37">
        <v>1115.1524</v>
      </c>
      <c r="AQ312" s="37">
        <v>167.75</v>
      </c>
      <c r="AR312" s="37">
        <v>96.6472</v>
      </c>
      <c r="AS312" s="37">
        <v>88.3967</v>
      </c>
      <c r="AT312" s="37">
        <v>126.3151</v>
      </c>
      <c r="AU312" s="37">
        <v>164.6553</v>
      </c>
      <c r="AV312" s="37">
        <v>119.3025</v>
      </c>
      <c r="AW312" s="37">
        <v>0</v>
      </c>
      <c r="AX312" s="40">
        <f t="shared" si="102"/>
        <v>24058.977800000004</v>
      </c>
    </row>
    <row r="313" spans="2:50" ht="12">
      <c r="B313" s="24" t="s">
        <v>78</v>
      </c>
      <c r="C313" s="36">
        <v>0</v>
      </c>
      <c r="D313" s="37">
        <v>9.3815</v>
      </c>
      <c r="E313" s="37">
        <v>4.5789</v>
      </c>
      <c r="F313" s="37">
        <v>42.4227</v>
      </c>
      <c r="G313" s="37">
        <v>4.878</v>
      </c>
      <c r="H313" s="37">
        <v>14.4022</v>
      </c>
      <c r="I313" s="37">
        <v>15.4113</v>
      </c>
      <c r="J313" s="37">
        <v>127.6591</v>
      </c>
      <c r="K313" s="37">
        <v>108.9588</v>
      </c>
      <c r="L313" s="37">
        <v>72.4781</v>
      </c>
      <c r="M313" s="37">
        <v>224.0451</v>
      </c>
      <c r="N313" s="37">
        <v>148.8304</v>
      </c>
      <c r="O313" s="38">
        <v>386.3279</v>
      </c>
      <c r="P313" s="37">
        <v>192.1383</v>
      </c>
      <c r="Q313" s="37">
        <v>123.6055</v>
      </c>
      <c r="R313" s="37">
        <v>77.9018</v>
      </c>
      <c r="S313" s="37">
        <v>24.6622</v>
      </c>
      <c r="T313" s="37">
        <v>22.8244</v>
      </c>
      <c r="U313" s="37">
        <v>6.8509</v>
      </c>
      <c r="V313" s="37">
        <v>21.8918</v>
      </c>
      <c r="W313" s="37">
        <v>55.1391</v>
      </c>
      <c r="X313" s="37">
        <v>154.491</v>
      </c>
      <c r="Y313" s="37">
        <v>218.0049</v>
      </c>
      <c r="Z313" s="39">
        <v>215.5302</v>
      </c>
      <c r="AA313" s="37">
        <v>140.3568</v>
      </c>
      <c r="AB313" s="37">
        <v>51.4324</v>
      </c>
      <c r="AC313" s="37">
        <v>528.1718</v>
      </c>
      <c r="AD313" s="37">
        <v>317.7597</v>
      </c>
      <c r="AE313" s="37">
        <v>26.8678</v>
      </c>
      <c r="AF313" s="37">
        <v>35.1494</v>
      </c>
      <c r="AG313" s="37">
        <v>16.3089</v>
      </c>
      <c r="AH313" s="37">
        <v>15.3589</v>
      </c>
      <c r="AI313" s="37">
        <v>167.4835</v>
      </c>
      <c r="AJ313" s="37">
        <v>443.2393</v>
      </c>
      <c r="AK313" s="37">
        <v>831.3775</v>
      </c>
      <c r="AL313" s="39">
        <v>49.6423</v>
      </c>
      <c r="AM313" s="37">
        <v>38.7384</v>
      </c>
      <c r="AN313" s="37">
        <v>28.5577</v>
      </c>
      <c r="AO313" s="37">
        <v>30.5573</v>
      </c>
      <c r="AP313" s="37">
        <v>672.6379</v>
      </c>
      <c r="AQ313" s="37">
        <v>35.1767</v>
      </c>
      <c r="AR313" s="37">
        <v>123.047</v>
      </c>
      <c r="AS313" s="37">
        <v>70.0824</v>
      </c>
      <c r="AT313" s="37">
        <v>49.5086</v>
      </c>
      <c r="AU313" s="37">
        <v>60.6347</v>
      </c>
      <c r="AV313" s="37">
        <v>38.2457</v>
      </c>
      <c r="AW313" s="37">
        <v>0</v>
      </c>
      <c r="AX313" s="40">
        <f t="shared" si="102"/>
        <v>6042.748800000002</v>
      </c>
    </row>
    <row r="314" spans="2:50" ht="12">
      <c r="B314" s="24" t="s">
        <v>79</v>
      </c>
      <c r="C314" s="36">
        <v>0</v>
      </c>
      <c r="D314" s="37">
        <v>9.892</v>
      </c>
      <c r="E314" s="37">
        <v>10.3265</v>
      </c>
      <c r="F314" s="37">
        <v>12.0809</v>
      </c>
      <c r="G314" s="37">
        <v>19.0132</v>
      </c>
      <c r="H314" s="37">
        <v>6.3161</v>
      </c>
      <c r="I314" s="37">
        <v>25.7109</v>
      </c>
      <c r="J314" s="37">
        <v>16.0061</v>
      </c>
      <c r="K314" s="37">
        <v>28.6051</v>
      </c>
      <c r="L314" s="37">
        <v>23.0164</v>
      </c>
      <c r="M314" s="37">
        <v>130.9656</v>
      </c>
      <c r="N314" s="37">
        <v>66.7399</v>
      </c>
      <c r="O314" s="38">
        <v>155.6828</v>
      </c>
      <c r="P314" s="37">
        <v>123.1539</v>
      </c>
      <c r="Q314" s="37">
        <v>22.0392</v>
      </c>
      <c r="R314" s="37">
        <v>24.5526</v>
      </c>
      <c r="S314" s="37">
        <v>12.9835</v>
      </c>
      <c r="T314" s="37">
        <v>29.3782</v>
      </c>
      <c r="U314" s="37">
        <v>3.578</v>
      </c>
      <c r="V314" s="37">
        <v>22.8339</v>
      </c>
      <c r="W314" s="37">
        <v>15.1249</v>
      </c>
      <c r="X314" s="37">
        <v>59.9767</v>
      </c>
      <c r="Y314" s="37">
        <v>94.9655</v>
      </c>
      <c r="Z314" s="39">
        <v>31.4107</v>
      </c>
      <c r="AA314" s="37">
        <v>20.9298</v>
      </c>
      <c r="AB314" s="37">
        <v>177.4644</v>
      </c>
      <c r="AC314" s="37">
        <v>1335.6538</v>
      </c>
      <c r="AD314" s="37">
        <v>573.5538</v>
      </c>
      <c r="AE314" s="37">
        <v>40.4427</v>
      </c>
      <c r="AF314" s="37">
        <v>19.4195</v>
      </c>
      <c r="AG314" s="37">
        <v>5.5932</v>
      </c>
      <c r="AH314" s="37">
        <v>32.2653</v>
      </c>
      <c r="AI314" s="37">
        <v>104.2923</v>
      </c>
      <c r="AJ314" s="37">
        <v>51.7375</v>
      </c>
      <c r="AK314" s="37">
        <v>17.1004</v>
      </c>
      <c r="AL314" s="39">
        <v>324.5556</v>
      </c>
      <c r="AM314" s="37">
        <v>381.7893</v>
      </c>
      <c r="AN314" s="37">
        <v>258.3884</v>
      </c>
      <c r="AO314" s="37">
        <v>126.1603</v>
      </c>
      <c r="AP314" s="37">
        <v>88.1218</v>
      </c>
      <c r="AQ314" s="37">
        <v>6.7701</v>
      </c>
      <c r="AR314" s="37">
        <v>12.0125</v>
      </c>
      <c r="AS314" s="37">
        <v>8.2749</v>
      </c>
      <c r="AT314" s="37">
        <v>15.8814</v>
      </c>
      <c r="AU314" s="37">
        <v>8.6656</v>
      </c>
      <c r="AV314" s="37">
        <v>23.4681</v>
      </c>
      <c r="AW314" s="37">
        <v>0</v>
      </c>
      <c r="AX314" s="40">
        <f t="shared" si="102"/>
        <v>4576.8933</v>
      </c>
    </row>
    <row r="315" spans="2:50" ht="12">
      <c r="B315" s="24" t="s">
        <v>80</v>
      </c>
      <c r="C315" s="36">
        <v>0</v>
      </c>
      <c r="D315" s="37">
        <v>21.4551</v>
      </c>
      <c r="E315" s="37">
        <v>51.3673</v>
      </c>
      <c r="F315" s="37">
        <v>29.2799</v>
      </c>
      <c r="G315" s="37">
        <v>4.2329</v>
      </c>
      <c r="H315" s="37">
        <v>36.0338</v>
      </c>
      <c r="I315" s="37">
        <v>44.9021</v>
      </c>
      <c r="J315" s="37">
        <v>256.6852</v>
      </c>
      <c r="K315" s="37">
        <v>3431.4465</v>
      </c>
      <c r="L315" s="37">
        <v>34.6181</v>
      </c>
      <c r="M315" s="37">
        <v>889.4336</v>
      </c>
      <c r="N315" s="37">
        <v>347.4897</v>
      </c>
      <c r="O315" s="38">
        <v>553.5337</v>
      </c>
      <c r="P315" s="37">
        <v>161.0069</v>
      </c>
      <c r="Q315" s="37">
        <v>146.538</v>
      </c>
      <c r="R315" s="37">
        <v>15.309</v>
      </c>
      <c r="S315" s="37">
        <v>823.4702</v>
      </c>
      <c r="T315" s="37">
        <v>356.048</v>
      </c>
      <c r="U315" s="37">
        <v>56.2668</v>
      </c>
      <c r="V315" s="37">
        <v>501.7603</v>
      </c>
      <c r="W315" s="37">
        <v>68.1225</v>
      </c>
      <c r="X315" s="37">
        <v>1102.3656</v>
      </c>
      <c r="Y315" s="37">
        <v>717.8588</v>
      </c>
      <c r="Z315" s="39">
        <v>1095.6324</v>
      </c>
      <c r="AA315" s="37">
        <v>2097.4867</v>
      </c>
      <c r="AB315" s="37">
        <v>78.884</v>
      </c>
      <c r="AC315" s="37">
        <v>1407.0488</v>
      </c>
      <c r="AD315" s="37">
        <v>1143.3728</v>
      </c>
      <c r="AE315" s="37">
        <v>103.7373</v>
      </c>
      <c r="AF315" s="37">
        <v>772.0147</v>
      </c>
      <c r="AG315" s="37">
        <v>31.0107</v>
      </c>
      <c r="AH315" s="37">
        <v>249.5036</v>
      </c>
      <c r="AI315" s="37">
        <v>1603.5524</v>
      </c>
      <c r="AJ315" s="37">
        <v>1664.493</v>
      </c>
      <c r="AK315" s="37">
        <v>108.5463</v>
      </c>
      <c r="AL315" s="39">
        <v>511.2942</v>
      </c>
      <c r="AM315" s="37">
        <v>1276.8702</v>
      </c>
      <c r="AN315" s="37">
        <v>616.2191</v>
      </c>
      <c r="AO315" s="37">
        <v>41.4773</v>
      </c>
      <c r="AP315" s="37">
        <v>1257.5936</v>
      </c>
      <c r="AQ315" s="37">
        <v>365.429</v>
      </c>
      <c r="AR315" s="37">
        <v>18.5278</v>
      </c>
      <c r="AS315" s="37">
        <v>66.3642</v>
      </c>
      <c r="AT315" s="37">
        <v>51.6394</v>
      </c>
      <c r="AU315" s="37">
        <v>350.8241</v>
      </c>
      <c r="AV315" s="37">
        <v>325.357</v>
      </c>
      <c r="AW315" s="37">
        <v>0</v>
      </c>
      <c r="AX315" s="40">
        <f t="shared" si="102"/>
        <v>24886.102600000002</v>
      </c>
    </row>
    <row r="316" spans="2:50" ht="12">
      <c r="B316" s="24" t="s">
        <v>81</v>
      </c>
      <c r="C316" s="36">
        <v>0</v>
      </c>
      <c r="D316" s="37">
        <v>7.0173</v>
      </c>
      <c r="E316" s="37">
        <v>8.9999</v>
      </c>
      <c r="F316" s="37">
        <v>67.537</v>
      </c>
      <c r="G316" s="37">
        <v>172.0646</v>
      </c>
      <c r="H316" s="37">
        <v>42.7584</v>
      </c>
      <c r="I316" s="37">
        <v>49.9189</v>
      </c>
      <c r="J316" s="37">
        <v>153.6699</v>
      </c>
      <c r="K316" s="37">
        <v>43.016</v>
      </c>
      <c r="L316" s="37">
        <v>32.2728</v>
      </c>
      <c r="M316" s="37">
        <v>456.1462</v>
      </c>
      <c r="N316" s="37">
        <v>141.741</v>
      </c>
      <c r="O316" s="38">
        <v>110.109</v>
      </c>
      <c r="P316" s="37">
        <v>319.6439</v>
      </c>
      <c r="Q316" s="37">
        <v>50.6878</v>
      </c>
      <c r="R316" s="37">
        <v>31.0696</v>
      </c>
      <c r="S316" s="37">
        <v>36.4441</v>
      </c>
      <c r="T316" s="37">
        <v>16.1759</v>
      </c>
      <c r="U316" s="37">
        <v>17.1399</v>
      </c>
      <c r="V316" s="37">
        <v>32.9142</v>
      </c>
      <c r="W316" s="37">
        <v>89.44</v>
      </c>
      <c r="X316" s="37">
        <v>89.5416</v>
      </c>
      <c r="Y316" s="37">
        <v>354.3481</v>
      </c>
      <c r="Z316" s="39">
        <v>47.1231</v>
      </c>
      <c r="AA316" s="37">
        <v>85.8261</v>
      </c>
      <c r="AB316" s="37">
        <v>84.7874</v>
      </c>
      <c r="AC316" s="37">
        <v>552.4385</v>
      </c>
      <c r="AD316" s="37">
        <v>336.143</v>
      </c>
      <c r="AE316" s="37">
        <v>18.7914</v>
      </c>
      <c r="AF316" s="37">
        <v>13.0273</v>
      </c>
      <c r="AG316" s="37">
        <v>21.015</v>
      </c>
      <c r="AH316" s="37">
        <v>27.103</v>
      </c>
      <c r="AI316" s="37">
        <v>217.554</v>
      </c>
      <c r="AJ316" s="37">
        <v>281.9336</v>
      </c>
      <c r="AK316" s="37">
        <v>67.1925</v>
      </c>
      <c r="AL316" s="39">
        <v>197.5573</v>
      </c>
      <c r="AM316" s="37">
        <v>503.3627</v>
      </c>
      <c r="AN316" s="37">
        <v>3601.6296</v>
      </c>
      <c r="AO316" s="37">
        <v>356.9351</v>
      </c>
      <c r="AP316" s="37">
        <v>380.8432</v>
      </c>
      <c r="AQ316" s="37">
        <v>37.5842</v>
      </c>
      <c r="AR316" s="37">
        <v>11.4455</v>
      </c>
      <c r="AS316" s="37">
        <v>19.1903</v>
      </c>
      <c r="AT316" s="37">
        <v>30.1338</v>
      </c>
      <c r="AU316" s="37">
        <v>41.7076</v>
      </c>
      <c r="AV316" s="37">
        <v>15.3649</v>
      </c>
      <c r="AW316" s="37">
        <v>0</v>
      </c>
      <c r="AX316" s="40">
        <f t="shared" si="102"/>
        <v>9271.345199999998</v>
      </c>
    </row>
    <row r="317" spans="2:50" ht="12">
      <c r="B317" s="24" t="s">
        <v>82</v>
      </c>
      <c r="C317" s="36">
        <v>0</v>
      </c>
      <c r="D317" s="37">
        <v>0.1102</v>
      </c>
      <c r="E317" s="37">
        <v>3.2424</v>
      </c>
      <c r="F317" s="37">
        <v>26.5227</v>
      </c>
      <c r="G317" s="37">
        <v>0.2401</v>
      </c>
      <c r="H317" s="37">
        <v>3.3796</v>
      </c>
      <c r="I317" s="37">
        <v>2.2185</v>
      </c>
      <c r="J317" s="37">
        <v>9.2928</v>
      </c>
      <c r="K317" s="37">
        <v>14.3188</v>
      </c>
      <c r="L317" s="37">
        <v>10.0964</v>
      </c>
      <c r="M317" s="37">
        <v>18.7435</v>
      </c>
      <c r="N317" s="37">
        <v>104.5402</v>
      </c>
      <c r="O317" s="38">
        <v>66.0395</v>
      </c>
      <c r="P317" s="37">
        <v>43.1978</v>
      </c>
      <c r="Q317" s="37">
        <v>20.2176</v>
      </c>
      <c r="R317" s="37">
        <v>3.5249</v>
      </c>
      <c r="S317" s="37">
        <v>7.9801</v>
      </c>
      <c r="T317" s="37">
        <v>5.8559</v>
      </c>
      <c r="U317" s="37">
        <v>0.0702</v>
      </c>
      <c r="V317" s="37">
        <v>11.8527</v>
      </c>
      <c r="W317" s="37">
        <v>4.9842</v>
      </c>
      <c r="X317" s="37">
        <v>14.9401</v>
      </c>
      <c r="Y317" s="37">
        <v>12.2023</v>
      </c>
      <c r="Z317" s="39">
        <v>19.7734</v>
      </c>
      <c r="AA317" s="37">
        <v>2.5875</v>
      </c>
      <c r="AB317" s="37">
        <v>25.733</v>
      </c>
      <c r="AC317" s="37">
        <v>241.444</v>
      </c>
      <c r="AD317" s="37">
        <v>30.1557</v>
      </c>
      <c r="AE317" s="37">
        <v>1.4077</v>
      </c>
      <c r="AF317" s="37">
        <v>9.8256</v>
      </c>
      <c r="AG317" s="37">
        <v>1.2339</v>
      </c>
      <c r="AH317" s="37">
        <v>7.6452</v>
      </c>
      <c r="AI317" s="37">
        <v>56.1213</v>
      </c>
      <c r="AJ317" s="37">
        <v>21.2284</v>
      </c>
      <c r="AK317" s="37">
        <v>3.0558</v>
      </c>
      <c r="AL317" s="39">
        <v>6.7101</v>
      </c>
      <c r="AM317" s="37">
        <v>20.8709</v>
      </c>
      <c r="AN317" s="37">
        <v>44.3891</v>
      </c>
      <c r="AO317" s="37">
        <v>523.406</v>
      </c>
      <c r="AP317" s="37">
        <v>69.2924</v>
      </c>
      <c r="AQ317" s="37">
        <v>7.464</v>
      </c>
      <c r="AR317" s="37">
        <v>16.8755</v>
      </c>
      <c r="AS317" s="37">
        <v>3.2091</v>
      </c>
      <c r="AT317" s="37">
        <v>1.6896</v>
      </c>
      <c r="AU317" s="37">
        <v>10.6435</v>
      </c>
      <c r="AV317" s="37">
        <v>23.0741</v>
      </c>
      <c r="AW317" s="37">
        <v>0</v>
      </c>
      <c r="AX317" s="40">
        <f t="shared" si="102"/>
        <v>1531.4062999999999</v>
      </c>
    </row>
    <row r="318" spans="2:50" ht="12">
      <c r="B318" s="27" t="s">
        <v>83</v>
      </c>
      <c r="C318" s="51">
        <v>0</v>
      </c>
      <c r="D318" s="52">
        <v>42.6802</v>
      </c>
      <c r="E318" s="52">
        <v>96.3134</v>
      </c>
      <c r="F318" s="52">
        <v>55.5794</v>
      </c>
      <c r="G318" s="52">
        <v>39.612</v>
      </c>
      <c r="H318" s="52">
        <v>30.6891</v>
      </c>
      <c r="I318" s="52">
        <v>112.2802</v>
      </c>
      <c r="J318" s="52">
        <v>295.0623</v>
      </c>
      <c r="K318" s="52">
        <v>119.876</v>
      </c>
      <c r="L318" s="52">
        <v>147.6557</v>
      </c>
      <c r="M318" s="52">
        <v>446.5286</v>
      </c>
      <c r="N318" s="52">
        <v>146.2292</v>
      </c>
      <c r="O318" s="53">
        <v>425.0262</v>
      </c>
      <c r="P318" s="52">
        <v>348.0228</v>
      </c>
      <c r="Q318" s="52">
        <v>184.5538</v>
      </c>
      <c r="R318" s="52">
        <v>91.5352</v>
      </c>
      <c r="S318" s="52">
        <v>49.532</v>
      </c>
      <c r="T318" s="52">
        <v>29.611</v>
      </c>
      <c r="U318" s="52">
        <v>41.4953</v>
      </c>
      <c r="V318" s="52">
        <v>96.6563</v>
      </c>
      <c r="W318" s="52">
        <v>42.5174</v>
      </c>
      <c r="X318" s="52">
        <v>1825.9255</v>
      </c>
      <c r="Y318" s="52">
        <v>505.7089</v>
      </c>
      <c r="Z318" s="54">
        <v>140.2666</v>
      </c>
      <c r="AA318" s="52">
        <v>147.5731</v>
      </c>
      <c r="AB318" s="52">
        <v>5605.1582</v>
      </c>
      <c r="AC318" s="52">
        <v>2126.6535</v>
      </c>
      <c r="AD318" s="52">
        <v>1538.117</v>
      </c>
      <c r="AE318" s="52">
        <v>39.5014</v>
      </c>
      <c r="AF318" s="52">
        <v>59.2163</v>
      </c>
      <c r="AG318" s="52">
        <v>79.7633</v>
      </c>
      <c r="AH318" s="52">
        <v>169.0379</v>
      </c>
      <c r="AI318" s="52">
        <v>228.8826</v>
      </c>
      <c r="AJ318" s="52">
        <v>571.6576</v>
      </c>
      <c r="AK318" s="52">
        <v>908.9154</v>
      </c>
      <c r="AL318" s="54">
        <v>38.4944</v>
      </c>
      <c r="AM318" s="52">
        <v>109.6107</v>
      </c>
      <c r="AN318" s="52">
        <v>344.7215</v>
      </c>
      <c r="AO318" s="52">
        <v>58.097</v>
      </c>
      <c r="AP318" s="52">
        <v>17373.4531</v>
      </c>
      <c r="AQ318" s="52">
        <v>5515.8048</v>
      </c>
      <c r="AR318" s="52">
        <v>1606.9637</v>
      </c>
      <c r="AS318" s="52">
        <v>4340.432</v>
      </c>
      <c r="AT318" s="52">
        <v>1534.7082</v>
      </c>
      <c r="AU318" s="52">
        <v>1269.4846</v>
      </c>
      <c r="AV318" s="52">
        <v>2095.9111</v>
      </c>
      <c r="AW318" s="52">
        <v>0</v>
      </c>
      <c r="AX318" s="55">
        <f t="shared" si="102"/>
        <v>51075.514500000005</v>
      </c>
    </row>
    <row r="319" spans="2:50" ht="12">
      <c r="B319" s="24" t="s">
        <v>84</v>
      </c>
      <c r="C319" s="36">
        <v>3.2326</v>
      </c>
      <c r="D319" s="37">
        <v>11.3573</v>
      </c>
      <c r="E319" s="37">
        <v>0.4615</v>
      </c>
      <c r="F319" s="37">
        <v>47.5158</v>
      </c>
      <c r="G319" s="37">
        <v>1.712</v>
      </c>
      <c r="H319" s="37">
        <v>4.3154</v>
      </c>
      <c r="I319" s="37">
        <v>7.5767</v>
      </c>
      <c r="J319" s="37">
        <v>155.7345</v>
      </c>
      <c r="K319" s="37">
        <v>39.636</v>
      </c>
      <c r="L319" s="37">
        <v>117.9074</v>
      </c>
      <c r="M319" s="37">
        <v>318.8342</v>
      </c>
      <c r="N319" s="37">
        <v>19.2459</v>
      </c>
      <c r="O319" s="38">
        <v>63.5092</v>
      </c>
      <c r="P319" s="37">
        <v>47.365</v>
      </c>
      <c r="Q319" s="37">
        <v>5.2222</v>
      </c>
      <c r="R319" s="37">
        <v>2.6538</v>
      </c>
      <c r="S319" s="37">
        <v>5.0704</v>
      </c>
      <c r="T319" s="37">
        <v>8.1322</v>
      </c>
      <c r="U319" s="37">
        <v>4.5769</v>
      </c>
      <c r="V319" s="37">
        <v>25.2183</v>
      </c>
      <c r="W319" s="37">
        <v>16.7627</v>
      </c>
      <c r="X319" s="37">
        <v>68.0433</v>
      </c>
      <c r="Y319" s="37">
        <v>52.1948</v>
      </c>
      <c r="Z319" s="39">
        <v>24.0695</v>
      </c>
      <c r="AA319" s="37">
        <v>4.4888</v>
      </c>
      <c r="AB319" s="37">
        <v>21.4516</v>
      </c>
      <c r="AC319" s="37">
        <v>122.8346</v>
      </c>
      <c r="AD319" s="37">
        <v>118.2378</v>
      </c>
      <c r="AE319" s="37">
        <v>1.3296</v>
      </c>
      <c r="AF319" s="37">
        <v>0.9408</v>
      </c>
      <c r="AG319" s="37">
        <v>0.7754</v>
      </c>
      <c r="AH319" s="37">
        <v>6.6641</v>
      </c>
      <c r="AI319" s="37">
        <v>27.736</v>
      </c>
      <c r="AJ319" s="37">
        <v>53.5448</v>
      </c>
      <c r="AK319" s="37">
        <v>47.5974</v>
      </c>
      <c r="AL319" s="39">
        <v>10.0575</v>
      </c>
      <c r="AM319" s="37">
        <v>11.1487</v>
      </c>
      <c r="AN319" s="37">
        <v>2.0747</v>
      </c>
      <c r="AO319" s="37">
        <v>2.0945</v>
      </c>
      <c r="AP319" s="37">
        <v>592.9235</v>
      </c>
      <c r="AQ319" s="37">
        <v>226.3749</v>
      </c>
      <c r="AR319" s="37">
        <v>118.7565</v>
      </c>
      <c r="AS319" s="37">
        <v>198.9317</v>
      </c>
      <c r="AT319" s="37">
        <v>41.6013</v>
      </c>
      <c r="AU319" s="37">
        <v>66.5646</v>
      </c>
      <c r="AV319" s="37">
        <v>113.672</v>
      </c>
      <c r="AW319" s="37">
        <v>0</v>
      </c>
      <c r="AX319" s="40">
        <f t="shared" si="102"/>
        <v>2840.1484</v>
      </c>
    </row>
    <row r="320" spans="2:50" ht="12">
      <c r="B320" s="24" t="s">
        <v>85</v>
      </c>
      <c r="C320" s="36">
        <v>0</v>
      </c>
      <c r="D320" s="37">
        <v>6.9555</v>
      </c>
      <c r="E320" s="37">
        <v>10.6102</v>
      </c>
      <c r="F320" s="37">
        <v>22.8138</v>
      </c>
      <c r="G320" s="37">
        <v>7.4956</v>
      </c>
      <c r="H320" s="37">
        <v>2.2452</v>
      </c>
      <c r="I320" s="37">
        <v>13.7004</v>
      </c>
      <c r="J320" s="37">
        <v>41.2561</v>
      </c>
      <c r="K320" s="37">
        <v>18.364</v>
      </c>
      <c r="L320" s="37">
        <v>21.1804</v>
      </c>
      <c r="M320" s="37">
        <v>155.5872</v>
      </c>
      <c r="N320" s="37">
        <v>131.0038</v>
      </c>
      <c r="O320" s="38">
        <v>346.6836</v>
      </c>
      <c r="P320" s="37">
        <v>220.4977</v>
      </c>
      <c r="Q320" s="37">
        <v>24.1784</v>
      </c>
      <c r="R320" s="37">
        <v>10.7964</v>
      </c>
      <c r="S320" s="37">
        <v>14.6434</v>
      </c>
      <c r="T320" s="37">
        <v>6.965</v>
      </c>
      <c r="U320" s="37">
        <v>2.3022</v>
      </c>
      <c r="V320" s="37">
        <v>16.0802</v>
      </c>
      <c r="W320" s="37">
        <v>59.5327</v>
      </c>
      <c r="X320" s="37">
        <v>37.4213</v>
      </c>
      <c r="Y320" s="37">
        <v>102.2303</v>
      </c>
      <c r="Z320" s="39">
        <v>12.8596</v>
      </c>
      <c r="AA320" s="37">
        <v>36.8362</v>
      </c>
      <c r="AB320" s="37">
        <v>94.7678</v>
      </c>
      <c r="AC320" s="37">
        <v>333.5605</v>
      </c>
      <c r="AD320" s="37">
        <v>116.7622</v>
      </c>
      <c r="AE320" s="37">
        <v>22.7328</v>
      </c>
      <c r="AF320" s="37">
        <v>73.4075</v>
      </c>
      <c r="AG320" s="37">
        <v>11.8291</v>
      </c>
      <c r="AH320" s="37">
        <v>4.4208</v>
      </c>
      <c r="AI320" s="37">
        <v>53.5865</v>
      </c>
      <c r="AJ320" s="37">
        <v>111.2693</v>
      </c>
      <c r="AK320" s="37">
        <v>37.7536</v>
      </c>
      <c r="AL320" s="39">
        <v>1.9996</v>
      </c>
      <c r="AM320" s="37">
        <v>22.7894</v>
      </c>
      <c r="AN320" s="37">
        <v>18.2201</v>
      </c>
      <c r="AO320" s="37">
        <v>9.8245</v>
      </c>
      <c r="AP320" s="37">
        <v>345.4671</v>
      </c>
      <c r="AQ320" s="37">
        <v>50.9105</v>
      </c>
      <c r="AR320" s="37">
        <v>188.2721</v>
      </c>
      <c r="AS320" s="37">
        <v>67.6894</v>
      </c>
      <c r="AT320" s="37">
        <v>29.0067</v>
      </c>
      <c r="AU320" s="37">
        <v>48.2785</v>
      </c>
      <c r="AV320" s="37">
        <v>102.9758</v>
      </c>
      <c r="AW320" s="37">
        <v>0</v>
      </c>
      <c r="AX320" s="40">
        <f t="shared" si="102"/>
        <v>3067.763000000001</v>
      </c>
    </row>
    <row r="321" spans="2:50" ht="12">
      <c r="B321" s="24" t="s">
        <v>86</v>
      </c>
      <c r="C321" s="36">
        <v>0</v>
      </c>
      <c r="D321" s="37">
        <v>6.8328</v>
      </c>
      <c r="E321" s="37">
        <v>9.0452</v>
      </c>
      <c r="F321" s="37">
        <v>30.5842</v>
      </c>
      <c r="G321" s="37">
        <v>1.4301</v>
      </c>
      <c r="H321" s="37">
        <v>17.9086</v>
      </c>
      <c r="I321" s="37">
        <v>28.188</v>
      </c>
      <c r="J321" s="37">
        <v>12.6056</v>
      </c>
      <c r="K321" s="37">
        <v>37.7105</v>
      </c>
      <c r="L321" s="37">
        <v>17.0795</v>
      </c>
      <c r="M321" s="37">
        <v>291.7057</v>
      </c>
      <c r="N321" s="37">
        <v>30.6009</v>
      </c>
      <c r="O321" s="38">
        <v>97.6194</v>
      </c>
      <c r="P321" s="37">
        <v>148.4037</v>
      </c>
      <c r="Q321" s="37">
        <v>21.1753</v>
      </c>
      <c r="R321" s="37">
        <v>3.3863</v>
      </c>
      <c r="S321" s="37">
        <v>12.0905</v>
      </c>
      <c r="T321" s="37">
        <v>5.1615</v>
      </c>
      <c r="U321" s="37">
        <v>7.0803</v>
      </c>
      <c r="V321" s="37">
        <v>23.7106</v>
      </c>
      <c r="W321" s="37">
        <v>37.2125</v>
      </c>
      <c r="X321" s="37">
        <v>194.4815</v>
      </c>
      <c r="Y321" s="37">
        <v>118.3642</v>
      </c>
      <c r="Z321" s="39">
        <v>9.2469</v>
      </c>
      <c r="AA321" s="37">
        <v>7.0128</v>
      </c>
      <c r="AB321" s="37">
        <v>14.4326</v>
      </c>
      <c r="AC321" s="37">
        <v>182.8427</v>
      </c>
      <c r="AD321" s="37">
        <v>133.277</v>
      </c>
      <c r="AE321" s="37">
        <v>8.5671</v>
      </c>
      <c r="AF321" s="37">
        <v>31.7254</v>
      </c>
      <c r="AG321" s="37">
        <v>8.8898</v>
      </c>
      <c r="AH321" s="37">
        <v>3.9927</v>
      </c>
      <c r="AI321" s="37">
        <v>18.3154</v>
      </c>
      <c r="AJ321" s="37">
        <v>60.9945</v>
      </c>
      <c r="AK321" s="37">
        <v>33.1948</v>
      </c>
      <c r="AL321" s="39">
        <v>5.6071</v>
      </c>
      <c r="AM321" s="37">
        <v>13.8462</v>
      </c>
      <c r="AN321" s="37">
        <v>17.5858</v>
      </c>
      <c r="AO321" s="37">
        <v>6.9935</v>
      </c>
      <c r="AP321" s="37">
        <v>456.6709</v>
      </c>
      <c r="AQ321" s="37">
        <v>81.2959</v>
      </c>
      <c r="AR321" s="37">
        <v>86.6782</v>
      </c>
      <c r="AS321" s="37">
        <v>2518.9438</v>
      </c>
      <c r="AT321" s="37">
        <v>44.868</v>
      </c>
      <c r="AU321" s="37">
        <v>64.1695</v>
      </c>
      <c r="AV321" s="37">
        <v>100.8121</v>
      </c>
      <c r="AW321" s="37">
        <v>0</v>
      </c>
      <c r="AX321" s="40">
        <f t="shared" si="102"/>
        <v>5062.3396</v>
      </c>
    </row>
    <row r="322" spans="2:50" ht="12">
      <c r="B322" s="24" t="s">
        <v>87</v>
      </c>
      <c r="C322" s="36">
        <v>0</v>
      </c>
      <c r="D322" s="37">
        <v>0.5699</v>
      </c>
      <c r="E322" s="37">
        <v>0</v>
      </c>
      <c r="F322" s="37">
        <v>27.1936</v>
      </c>
      <c r="G322" s="37">
        <v>0.7526</v>
      </c>
      <c r="H322" s="37">
        <v>0.1082</v>
      </c>
      <c r="I322" s="37">
        <v>6.5741</v>
      </c>
      <c r="J322" s="37">
        <v>15.1753</v>
      </c>
      <c r="K322" s="37">
        <v>16.7911</v>
      </c>
      <c r="L322" s="37">
        <v>11.6659</v>
      </c>
      <c r="M322" s="37">
        <v>45.6672</v>
      </c>
      <c r="N322" s="37">
        <v>23.4125</v>
      </c>
      <c r="O322" s="38">
        <v>121.334</v>
      </c>
      <c r="P322" s="37">
        <v>119.2016</v>
      </c>
      <c r="Q322" s="37">
        <v>9.0889</v>
      </c>
      <c r="R322" s="37">
        <v>1.628</v>
      </c>
      <c r="S322" s="37">
        <v>2.0506</v>
      </c>
      <c r="T322" s="37">
        <v>3.3212</v>
      </c>
      <c r="U322" s="37">
        <v>0.85</v>
      </c>
      <c r="V322" s="37">
        <v>4.6695</v>
      </c>
      <c r="W322" s="37">
        <v>13.0323</v>
      </c>
      <c r="X322" s="37">
        <v>28.4026</v>
      </c>
      <c r="Y322" s="37">
        <v>330.0533</v>
      </c>
      <c r="Z322" s="39">
        <v>14.0608</v>
      </c>
      <c r="AA322" s="37">
        <v>58.8259</v>
      </c>
      <c r="AB322" s="37">
        <v>23.6196</v>
      </c>
      <c r="AC322" s="37">
        <v>140.7636</v>
      </c>
      <c r="AD322" s="37">
        <v>20.5723</v>
      </c>
      <c r="AE322" s="37">
        <v>20.5732</v>
      </c>
      <c r="AF322" s="37">
        <v>10.8831</v>
      </c>
      <c r="AG322" s="37">
        <v>3.5015</v>
      </c>
      <c r="AH322" s="37">
        <v>13.3862</v>
      </c>
      <c r="AI322" s="37">
        <v>37.0971</v>
      </c>
      <c r="AJ322" s="37">
        <v>53.5586</v>
      </c>
      <c r="AK322" s="37">
        <v>44.8757</v>
      </c>
      <c r="AL322" s="39">
        <v>2.0111</v>
      </c>
      <c r="AM322" s="37">
        <v>12.9779</v>
      </c>
      <c r="AN322" s="37">
        <v>19.8536</v>
      </c>
      <c r="AO322" s="37">
        <v>454.1117</v>
      </c>
      <c r="AP322" s="37">
        <v>387.4317</v>
      </c>
      <c r="AQ322" s="37">
        <v>43.6658</v>
      </c>
      <c r="AR322" s="37">
        <v>60.2481</v>
      </c>
      <c r="AS322" s="37">
        <v>46.8992</v>
      </c>
      <c r="AT322" s="37">
        <v>917.4574</v>
      </c>
      <c r="AU322" s="37">
        <v>156.8373</v>
      </c>
      <c r="AV322" s="37">
        <v>162.4361</v>
      </c>
      <c r="AW322" s="37">
        <v>0</v>
      </c>
      <c r="AX322" s="40">
        <f t="shared" si="102"/>
        <v>3487.1899000000003</v>
      </c>
    </row>
    <row r="323" spans="2:50" ht="12">
      <c r="B323" s="24" t="s">
        <v>88</v>
      </c>
      <c r="C323" s="36">
        <v>0</v>
      </c>
      <c r="D323" s="37">
        <v>3.5975</v>
      </c>
      <c r="E323" s="37">
        <v>0.8109</v>
      </c>
      <c r="F323" s="37">
        <v>23.7136</v>
      </c>
      <c r="G323" s="37">
        <v>0.7287</v>
      </c>
      <c r="H323" s="37">
        <v>1.2227</v>
      </c>
      <c r="I323" s="37">
        <v>1.9291</v>
      </c>
      <c r="J323" s="37">
        <v>17.0803</v>
      </c>
      <c r="K323" s="37">
        <v>2.3761</v>
      </c>
      <c r="L323" s="37">
        <v>287.8431</v>
      </c>
      <c r="M323" s="37">
        <v>42.9349</v>
      </c>
      <c r="N323" s="37">
        <v>37.6944</v>
      </c>
      <c r="O323" s="38">
        <v>61.6528</v>
      </c>
      <c r="P323" s="37">
        <v>33.1638</v>
      </c>
      <c r="Q323" s="37">
        <v>6.0826</v>
      </c>
      <c r="R323" s="37">
        <v>3.6774</v>
      </c>
      <c r="S323" s="37">
        <v>30.0005</v>
      </c>
      <c r="T323" s="37">
        <v>14.9881</v>
      </c>
      <c r="U323" s="37">
        <v>2.5907</v>
      </c>
      <c r="V323" s="37">
        <v>11.6534</v>
      </c>
      <c r="W323" s="37">
        <v>5.7013</v>
      </c>
      <c r="X323" s="37">
        <v>363.6839</v>
      </c>
      <c r="Y323" s="37">
        <v>39.2092</v>
      </c>
      <c r="Z323" s="39">
        <v>27.6038</v>
      </c>
      <c r="AA323" s="37">
        <v>16.4862</v>
      </c>
      <c r="AB323" s="37">
        <v>22.8029</v>
      </c>
      <c r="AC323" s="37">
        <v>89.496</v>
      </c>
      <c r="AD323" s="37">
        <v>43.2298</v>
      </c>
      <c r="AE323" s="37">
        <v>1.2053</v>
      </c>
      <c r="AF323" s="37">
        <v>1.2629</v>
      </c>
      <c r="AG323" s="37">
        <v>17.3697</v>
      </c>
      <c r="AH323" s="37">
        <v>10.8091</v>
      </c>
      <c r="AI323" s="37">
        <v>64.9025</v>
      </c>
      <c r="AJ323" s="37">
        <v>93.296</v>
      </c>
      <c r="AK323" s="37">
        <v>23.8992</v>
      </c>
      <c r="AL323" s="39">
        <v>6.242</v>
      </c>
      <c r="AM323" s="37">
        <v>26.149</v>
      </c>
      <c r="AN323" s="37">
        <v>24.8864</v>
      </c>
      <c r="AO323" s="37">
        <v>9.9766</v>
      </c>
      <c r="AP323" s="37">
        <v>1513.9715</v>
      </c>
      <c r="AQ323" s="37">
        <v>166.8099</v>
      </c>
      <c r="AR323" s="37">
        <v>303.9878</v>
      </c>
      <c r="AS323" s="37">
        <v>90.0598</v>
      </c>
      <c r="AT323" s="37">
        <v>55.3231</v>
      </c>
      <c r="AU323" s="37">
        <v>906.5002</v>
      </c>
      <c r="AV323" s="37">
        <v>132.54</v>
      </c>
      <c r="AW323" s="37">
        <v>0</v>
      </c>
      <c r="AX323" s="40">
        <f t="shared" si="102"/>
        <v>4641.1447</v>
      </c>
    </row>
    <row r="324" spans="2:50" ht="12">
      <c r="B324" s="24" t="s">
        <v>91</v>
      </c>
      <c r="C324" s="36">
        <v>0.2894</v>
      </c>
      <c r="D324" s="37">
        <v>1.7205</v>
      </c>
      <c r="E324" s="37">
        <v>22.2985</v>
      </c>
      <c r="F324" s="37">
        <v>13.6142</v>
      </c>
      <c r="G324" s="37">
        <v>2.3466</v>
      </c>
      <c r="H324" s="37">
        <v>3.2752</v>
      </c>
      <c r="I324" s="37">
        <v>29.0067</v>
      </c>
      <c r="J324" s="37">
        <v>36.2055</v>
      </c>
      <c r="K324" s="37">
        <v>30.5984</v>
      </c>
      <c r="L324" s="37">
        <v>112.4907</v>
      </c>
      <c r="M324" s="37">
        <v>117.1358</v>
      </c>
      <c r="N324" s="37">
        <v>68.4039</v>
      </c>
      <c r="O324" s="38">
        <v>217.5411</v>
      </c>
      <c r="P324" s="37">
        <v>166.1011</v>
      </c>
      <c r="Q324" s="37">
        <v>27.9953</v>
      </c>
      <c r="R324" s="37">
        <v>13.8176</v>
      </c>
      <c r="S324" s="37">
        <v>3.2389</v>
      </c>
      <c r="T324" s="37">
        <v>8.8663</v>
      </c>
      <c r="U324" s="37">
        <v>2.669</v>
      </c>
      <c r="V324" s="37">
        <v>6.1322</v>
      </c>
      <c r="W324" s="37">
        <v>5.7207</v>
      </c>
      <c r="X324" s="37">
        <v>52.6391</v>
      </c>
      <c r="Y324" s="37">
        <v>233.8738</v>
      </c>
      <c r="Z324" s="39">
        <v>15.2435</v>
      </c>
      <c r="AA324" s="37">
        <v>42.4317</v>
      </c>
      <c r="AB324" s="37">
        <v>52.8934</v>
      </c>
      <c r="AC324" s="37">
        <v>249.3547</v>
      </c>
      <c r="AD324" s="37">
        <v>119.1342</v>
      </c>
      <c r="AE324" s="37">
        <v>4.7901</v>
      </c>
      <c r="AF324" s="37">
        <v>15.7094</v>
      </c>
      <c r="AG324" s="37">
        <v>2.5049</v>
      </c>
      <c r="AH324" s="37">
        <v>9.9795</v>
      </c>
      <c r="AI324" s="37">
        <v>78.544</v>
      </c>
      <c r="AJ324" s="37">
        <v>132.5914</v>
      </c>
      <c r="AK324" s="37">
        <v>27.5311</v>
      </c>
      <c r="AL324" s="39">
        <v>22.4963</v>
      </c>
      <c r="AM324" s="37">
        <v>194.768</v>
      </c>
      <c r="AN324" s="37">
        <v>7.3374</v>
      </c>
      <c r="AO324" s="37">
        <v>8.748</v>
      </c>
      <c r="AP324" s="37">
        <v>521.2471</v>
      </c>
      <c r="AQ324" s="37">
        <v>103.9534</v>
      </c>
      <c r="AR324" s="37">
        <v>50.8753</v>
      </c>
      <c r="AS324" s="37">
        <v>122.3859</v>
      </c>
      <c r="AT324" s="37">
        <v>70.5059</v>
      </c>
      <c r="AU324" s="37">
        <v>159.4848</v>
      </c>
      <c r="AV324" s="37">
        <v>2164.165</v>
      </c>
      <c r="AW324" s="37">
        <v>0</v>
      </c>
      <c r="AX324" s="40">
        <f t="shared" si="102"/>
        <v>5352.655500000001</v>
      </c>
    </row>
    <row r="325" spans="2:50" ht="12">
      <c r="B325" s="28" t="s">
        <v>89</v>
      </c>
      <c r="C325" s="56">
        <v>0</v>
      </c>
      <c r="D325" s="57">
        <v>0</v>
      </c>
      <c r="E325" s="57">
        <v>0</v>
      </c>
      <c r="F325" s="57">
        <v>0</v>
      </c>
      <c r="G325" s="57">
        <v>0</v>
      </c>
      <c r="H325" s="57">
        <v>0</v>
      </c>
      <c r="I325" s="57">
        <v>0</v>
      </c>
      <c r="J325" s="57">
        <v>0</v>
      </c>
      <c r="K325" s="57">
        <v>0</v>
      </c>
      <c r="L325" s="57">
        <v>0</v>
      </c>
      <c r="M325" s="57">
        <v>0</v>
      </c>
      <c r="N325" s="57">
        <v>0</v>
      </c>
      <c r="O325" s="58">
        <v>0</v>
      </c>
      <c r="P325" s="57">
        <v>0</v>
      </c>
      <c r="Q325" s="57">
        <v>0</v>
      </c>
      <c r="R325" s="57">
        <v>0</v>
      </c>
      <c r="S325" s="57">
        <v>0</v>
      </c>
      <c r="T325" s="57">
        <v>0</v>
      </c>
      <c r="U325" s="57">
        <v>0</v>
      </c>
      <c r="V325" s="57">
        <v>0</v>
      </c>
      <c r="W325" s="57">
        <v>0</v>
      </c>
      <c r="X325" s="57">
        <v>0</v>
      </c>
      <c r="Y325" s="57">
        <v>0</v>
      </c>
      <c r="Z325" s="59">
        <v>0</v>
      </c>
      <c r="AA325" s="57">
        <v>0</v>
      </c>
      <c r="AB325" s="57">
        <v>0</v>
      </c>
      <c r="AC325" s="57">
        <v>0</v>
      </c>
      <c r="AD325" s="57">
        <v>0</v>
      </c>
      <c r="AE325" s="57">
        <v>0</v>
      </c>
      <c r="AF325" s="57">
        <v>0</v>
      </c>
      <c r="AG325" s="57">
        <v>0</v>
      </c>
      <c r="AH325" s="57">
        <v>0</v>
      </c>
      <c r="AI325" s="57">
        <v>0</v>
      </c>
      <c r="AJ325" s="57">
        <v>0</v>
      </c>
      <c r="AK325" s="57">
        <v>0</v>
      </c>
      <c r="AL325" s="59">
        <v>0</v>
      </c>
      <c r="AM325" s="57">
        <v>0</v>
      </c>
      <c r="AN325" s="57">
        <v>0</v>
      </c>
      <c r="AO325" s="57">
        <v>0</v>
      </c>
      <c r="AP325" s="57">
        <v>0</v>
      </c>
      <c r="AQ325" s="57">
        <v>0</v>
      </c>
      <c r="AR325" s="57">
        <v>0</v>
      </c>
      <c r="AS325" s="57">
        <v>0</v>
      </c>
      <c r="AT325" s="57">
        <v>0</v>
      </c>
      <c r="AU325" s="57">
        <v>0</v>
      </c>
      <c r="AV325" s="57">
        <v>0</v>
      </c>
      <c r="AW325" s="57">
        <v>663.7709</v>
      </c>
      <c r="AX325" s="60">
        <f t="shared" si="102"/>
        <v>663.7709</v>
      </c>
    </row>
    <row r="326" spans="2:50" ht="12">
      <c r="B326" s="28" t="s">
        <v>90</v>
      </c>
      <c r="C326" s="56">
        <f aca="true" t="shared" si="103" ref="C326:AW326">SUM(C279:C325)</f>
        <v>16170.087899999995</v>
      </c>
      <c r="D326" s="57">
        <f t="shared" si="103"/>
        <v>4086.6243</v>
      </c>
      <c r="E326" s="57">
        <f t="shared" si="103"/>
        <v>9847.559499999998</v>
      </c>
      <c r="F326" s="57">
        <f t="shared" si="103"/>
        <v>13072.016599999995</v>
      </c>
      <c r="G326" s="57">
        <f t="shared" si="103"/>
        <v>5690.4502</v>
      </c>
      <c r="H326" s="57">
        <f t="shared" si="103"/>
        <v>6825.0223000000005</v>
      </c>
      <c r="I326" s="57">
        <f t="shared" si="103"/>
        <v>14068.9941</v>
      </c>
      <c r="J326" s="57">
        <f t="shared" si="103"/>
        <v>14529.230600000003</v>
      </c>
      <c r="K326" s="57">
        <f t="shared" si="103"/>
        <v>18459.961200000005</v>
      </c>
      <c r="L326" s="57">
        <f t="shared" si="103"/>
        <v>16973.042999999998</v>
      </c>
      <c r="M326" s="57">
        <f t="shared" si="103"/>
        <v>45188.60050000001</v>
      </c>
      <c r="N326" s="57">
        <f t="shared" si="103"/>
        <v>26327.331300000013</v>
      </c>
      <c r="O326" s="58">
        <f t="shared" si="103"/>
        <v>53739.773</v>
      </c>
      <c r="P326" s="57">
        <f t="shared" si="103"/>
        <v>39847.599799999996</v>
      </c>
      <c r="Q326" s="57">
        <f t="shared" si="103"/>
        <v>12748.7647</v>
      </c>
      <c r="R326" s="57">
        <f t="shared" si="103"/>
        <v>6827.930700000002</v>
      </c>
      <c r="S326" s="57">
        <f t="shared" si="103"/>
        <v>9459.392100000005</v>
      </c>
      <c r="T326" s="57">
        <f t="shared" si="103"/>
        <v>5069.217499999999</v>
      </c>
      <c r="U326" s="57">
        <f t="shared" si="103"/>
        <v>3477.1441000000004</v>
      </c>
      <c r="V326" s="57">
        <f t="shared" si="103"/>
        <v>13055.748099999999</v>
      </c>
      <c r="W326" s="57">
        <f t="shared" si="103"/>
        <v>10180.632500000003</v>
      </c>
      <c r="X326" s="57">
        <f t="shared" si="103"/>
        <v>25274.421800000007</v>
      </c>
      <c r="Y326" s="57">
        <f t="shared" si="103"/>
        <v>52068.08009999999</v>
      </c>
      <c r="Z326" s="59">
        <f t="shared" si="103"/>
        <v>14546.655100000002</v>
      </c>
      <c r="AA326" s="57">
        <f t="shared" si="103"/>
        <v>11864.613599999995</v>
      </c>
      <c r="AB326" s="57">
        <f t="shared" si="103"/>
        <v>18008.6983</v>
      </c>
      <c r="AC326" s="57">
        <f t="shared" si="103"/>
        <v>69221.4014</v>
      </c>
      <c r="AD326" s="57">
        <f t="shared" si="103"/>
        <v>40009.41790000001</v>
      </c>
      <c r="AE326" s="57">
        <f t="shared" si="103"/>
        <v>3793.6385000000005</v>
      </c>
      <c r="AF326" s="57">
        <f t="shared" si="103"/>
        <v>4306.2438999999995</v>
      </c>
      <c r="AG326" s="57">
        <f t="shared" si="103"/>
        <v>2928.828299999999</v>
      </c>
      <c r="AH326" s="57">
        <f t="shared" si="103"/>
        <v>3316.8295999999996</v>
      </c>
      <c r="AI326" s="57">
        <f t="shared" si="103"/>
        <v>12241.390800000003</v>
      </c>
      <c r="AJ326" s="57">
        <f t="shared" si="103"/>
        <v>23891.344699999998</v>
      </c>
      <c r="AK326" s="57">
        <f t="shared" si="103"/>
        <v>6864.349499999999</v>
      </c>
      <c r="AL326" s="59">
        <f t="shared" si="103"/>
        <v>2856.3142</v>
      </c>
      <c r="AM326" s="57">
        <f t="shared" si="103"/>
        <v>5603.180499999999</v>
      </c>
      <c r="AN326" s="57">
        <f t="shared" si="103"/>
        <v>8407.0337</v>
      </c>
      <c r="AO326" s="57">
        <f t="shared" si="103"/>
        <v>3372.1011000000008</v>
      </c>
      <c r="AP326" s="57">
        <f t="shared" si="103"/>
        <v>36115.0439</v>
      </c>
      <c r="AQ326" s="57">
        <f t="shared" si="103"/>
        <v>8814.826200000001</v>
      </c>
      <c r="AR326" s="57">
        <f t="shared" si="103"/>
        <v>4173.7079</v>
      </c>
      <c r="AS326" s="57">
        <f t="shared" si="103"/>
        <v>10460.180999999999</v>
      </c>
      <c r="AT326" s="57">
        <f t="shared" si="103"/>
        <v>4673.856</v>
      </c>
      <c r="AU326" s="57">
        <f t="shared" si="103"/>
        <v>4982.8411000000015</v>
      </c>
      <c r="AV326" s="57">
        <f t="shared" si="103"/>
        <v>7716.785899999999</v>
      </c>
      <c r="AW326" s="57">
        <f t="shared" si="103"/>
        <v>677.2777</v>
      </c>
      <c r="AX326" s="60">
        <f t="shared" si="102"/>
        <v>731834.1867000002</v>
      </c>
    </row>
    <row r="328" spans="2:4" s="29" customFormat="1" ht="13.5" customHeight="1">
      <c r="B328" s="30" t="s">
        <v>99</v>
      </c>
      <c r="C328" s="61" t="s">
        <v>105</v>
      </c>
      <c r="D328" s="62"/>
    </row>
    <row r="329" spans="2:50" ht="12"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5" t="str">
        <f>$AX$5</f>
        <v>（３日間調査　単位：トン）</v>
      </c>
    </row>
    <row r="330" spans="2:50" ht="12">
      <c r="B330" s="6" t="s">
        <v>1</v>
      </c>
      <c r="C330" s="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9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10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10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11"/>
    </row>
    <row r="331" spans="2:50" ht="12">
      <c r="B331" s="12"/>
      <c r="C331" s="13" t="s">
        <v>41</v>
      </c>
      <c r="D331" s="14" t="s">
        <v>42</v>
      </c>
      <c r="E331" s="14" t="s">
        <v>43</v>
      </c>
      <c r="F331" s="14" t="s">
        <v>44</v>
      </c>
      <c r="G331" s="14" t="s">
        <v>45</v>
      </c>
      <c r="H331" s="14" t="s">
        <v>46</v>
      </c>
      <c r="I331" s="14" t="s">
        <v>47</v>
      </c>
      <c r="J331" s="14" t="s">
        <v>94</v>
      </c>
      <c r="K331" s="14" t="s">
        <v>95</v>
      </c>
      <c r="L331" s="14" t="s">
        <v>96</v>
      </c>
      <c r="M331" s="14" t="s">
        <v>2</v>
      </c>
      <c r="N331" s="14" t="s">
        <v>3</v>
      </c>
      <c r="O331" s="15" t="s">
        <v>4</v>
      </c>
      <c r="P331" s="14" t="s">
        <v>5</v>
      </c>
      <c r="Q331" s="14" t="s">
        <v>6</v>
      </c>
      <c r="R331" s="14" t="s">
        <v>7</v>
      </c>
      <c r="S331" s="14" t="s">
        <v>8</v>
      </c>
      <c r="T331" s="14" t="s">
        <v>9</v>
      </c>
      <c r="U331" s="14" t="s">
        <v>10</v>
      </c>
      <c r="V331" s="14" t="s">
        <v>11</v>
      </c>
      <c r="W331" s="14" t="s">
        <v>12</v>
      </c>
      <c r="X331" s="14" t="s">
        <v>13</v>
      </c>
      <c r="Y331" s="14" t="s">
        <v>14</v>
      </c>
      <c r="Z331" s="16" t="s">
        <v>15</v>
      </c>
      <c r="AA331" s="14" t="s">
        <v>16</v>
      </c>
      <c r="AB331" s="14" t="s">
        <v>17</v>
      </c>
      <c r="AC331" s="14" t="s">
        <v>18</v>
      </c>
      <c r="AD331" s="14" t="s">
        <v>19</v>
      </c>
      <c r="AE331" s="14" t="s">
        <v>20</v>
      </c>
      <c r="AF331" s="14" t="s">
        <v>21</v>
      </c>
      <c r="AG331" s="14" t="s">
        <v>22</v>
      </c>
      <c r="AH331" s="14" t="s">
        <v>23</v>
      </c>
      <c r="AI331" s="14" t="s">
        <v>24</v>
      </c>
      <c r="AJ331" s="14" t="s">
        <v>25</v>
      </c>
      <c r="AK331" s="14" t="s">
        <v>26</v>
      </c>
      <c r="AL331" s="16" t="s">
        <v>27</v>
      </c>
      <c r="AM331" s="14" t="s">
        <v>28</v>
      </c>
      <c r="AN331" s="14" t="s">
        <v>29</v>
      </c>
      <c r="AO331" s="14" t="s">
        <v>30</v>
      </c>
      <c r="AP331" s="14" t="s">
        <v>31</v>
      </c>
      <c r="AQ331" s="14" t="s">
        <v>32</v>
      </c>
      <c r="AR331" s="14" t="s">
        <v>33</v>
      </c>
      <c r="AS331" s="14" t="s">
        <v>34</v>
      </c>
      <c r="AT331" s="14" t="s">
        <v>35</v>
      </c>
      <c r="AU331" s="14" t="s">
        <v>36</v>
      </c>
      <c r="AV331" s="14" t="s">
        <v>37</v>
      </c>
      <c r="AW331" s="14" t="s">
        <v>38</v>
      </c>
      <c r="AX331" s="17" t="s">
        <v>97</v>
      </c>
    </row>
    <row r="332" spans="2:50" ht="12">
      <c r="B332" s="18" t="s">
        <v>0</v>
      </c>
      <c r="C332" s="19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1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2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2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3"/>
    </row>
    <row r="333" spans="2:50" ht="12">
      <c r="B333" s="24" t="s">
        <v>39</v>
      </c>
      <c r="C333" s="36">
        <v>428935.9161</v>
      </c>
      <c r="D333" s="37">
        <v>14.423</v>
      </c>
      <c r="E333" s="37">
        <v>2.6362</v>
      </c>
      <c r="F333" s="37">
        <v>128.9808</v>
      </c>
      <c r="G333" s="37">
        <v>8.449</v>
      </c>
      <c r="H333" s="37">
        <v>0</v>
      </c>
      <c r="I333" s="37">
        <v>86.033</v>
      </c>
      <c r="J333" s="37">
        <v>611.6817</v>
      </c>
      <c r="K333" s="37">
        <v>2.5946</v>
      </c>
      <c r="L333" s="37">
        <v>23.5691</v>
      </c>
      <c r="M333" s="37">
        <v>1029.6175</v>
      </c>
      <c r="N333" s="37">
        <v>331.9753</v>
      </c>
      <c r="O333" s="38">
        <v>399.3766</v>
      </c>
      <c r="P333" s="37">
        <v>1016.4984</v>
      </c>
      <c r="Q333" s="37">
        <v>41.659</v>
      </c>
      <c r="R333" s="37">
        <v>0</v>
      </c>
      <c r="S333" s="37">
        <v>8.1247</v>
      </c>
      <c r="T333" s="37">
        <v>1.0811</v>
      </c>
      <c r="U333" s="37">
        <v>27.0274</v>
      </c>
      <c r="V333" s="37">
        <v>10.5447</v>
      </c>
      <c r="W333" s="37">
        <v>9.5509</v>
      </c>
      <c r="X333" s="37">
        <v>175.4488</v>
      </c>
      <c r="Y333" s="37">
        <v>400.3728</v>
      </c>
      <c r="Z333" s="39">
        <v>0.6487</v>
      </c>
      <c r="AA333" s="37">
        <v>0.0055</v>
      </c>
      <c r="AB333" s="37">
        <v>5.5508</v>
      </c>
      <c r="AC333" s="37">
        <v>1025.3139</v>
      </c>
      <c r="AD333" s="37">
        <v>73.9834</v>
      </c>
      <c r="AE333" s="37">
        <v>0</v>
      </c>
      <c r="AF333" s="37">
        <v>6.5904</v>
      </c>
      <c r="AG333" s="37">
        <v>0</v>
      </c>
      <c r="AH333" s="37">
        <v>0</v>
      </c>
      <c r="AI333" s="37">
        <v>0</v>
      </c>
      <c r="AJ333" s="37">
        <v>0</v>
      </c>
      <c r="AK333" s="37">
        <v>0</v>
      </c>
      <c r="AL333" s="39">
        <v>0</v>
      </c>
      <c r="AM333" s="37">
        <v>16.4657</v>
      </c>
      <c r="AN333" s="37">
        <v>0.1081</v>
      </c>
      <c r="AO333" s="37">
        <v>0</v>
      </c>
      <c r="AP333" s="37">
        <v>6.9606</v>
      </c>
      <c r="AQ333" s="37">
        <v>23.0665</v>
      </c>
      <c r="AR333" s="37">
        <v>0</v>
      </c>
      <c r="AS333" s="37">
        <v>0</v>
      </c>
      <c r="AT333" s="37">
        <v>0</v>
      </c>
      <c r="AU333" s="37">
        <v>0</v>
      </c>
      <c r="AV333" s="37">
        <v>0</v>
      </c>
      <c r="AW333" s="37">
        <v>0</v>
      </c>
      <c r="AX333" s="40">
        <f>SUM(C333:AW333)</f>
        <v>434424.2543000002</v>
      </c>
    </row>
    <row r="334" spans="2:50" ht="12">
      <c r="B334" s="24" t="s">
        <v>40</v>
      </c>
      <c r="C334" s="36">
        <v>169.9513</v>
      </c>
      <c r="D334" s="37">
        <v>57450.6164</v>
      </c>
      <c r="E334" s="37">
        <v>7196.0692</v>
      </c>
      <c r="F334" s="37">
        <v>1549.5219</v>
      </c>
      <c r="G334" s="37">
        <v>2386.2796</v>
      </c>
      <c r="H334" s="37">
        <v>178.578</v>
      </c>
      <c r="I334" s="37">
        <v>5175.301</v>
      </c>
      <c r="J334" s="37">
        <v>640.8833</v>
      </c>
      <c r="K334" s="37">
        <v>64.7139</v>
      </c>
      <c r="L334" s="37">
        <v>833.9325</v>
      </c>
      <c r="M334" s="37">
        <v>3110.0797</v>
      </c>
      <c r="N334" s="37">
        <v>773.2559</v>
      </c>
      <c r="O334" s="38">
        <v>2436.4236</v>
      </c>
      <c r="P334" s="37">
        <v>1732.238</v>
      </c>
      <c r="Q334" s="37">
        <v>476.8524</v>
      </c>
      <c r="R334" s="37">
        <v>16.2983</v>
      </c>
      <c r="S334" s="37">
        <v>11.897</v>
      </c>
      <c r="T334" s="37">
        <v>22.9755</v>
      </c>
      <c r="U334" s="37">
        <v>56.2782</v>
      </c>
      <c r="V334" s="37">
        <v>117.4385</v>
      </c>
      <c r="W334" s="37">
        <v>0</v>
      </c>
      <c r="X334" s="37">
        <v>98.0073</v>
      </c>
      <c r="Y334" s="37">
        <v>425.6054</v>
      </c>
      <c r="Z334" s="39">
        <v>0</v>
      </c>
      <c r="AA334" s="37">
        <v>12.4</v>
      </c>
      <c r="AB334" s="37">
        <v>0</v>
      </c>
      <c r="AC334" s="37">
        <v>791.3885</v>
      </c>
      <c r="AD334" s="37">
        <v>93.3328</v>
      </c>
      <c r="AE334" s="37">
        <v>0</v>
      </c>
      <c r="AF334" s="37">
        <v>0</v>
      </c>
      <c r="AG334" s="37">
        <v>0</v>
      </c>
      <c r="AH334" s="37">
        <v>0</v>
      </c>
      <c r="AI334" s="37">
        <v>17.8537</v>
      </c>
      <c r="AJ334" s="37">
        <v>0</v>
      </c>
      <c r="AK334" s="37">
        <v>0</v>
      </c>
      <c r="AL334" s="39">
        <v>0</v>
      </c>
      <c r="AM334" s="37">
        <v>0</v>
      </c>
      <c r="AN334" s="37">
        <v>0</v>
      </c>
      <c r="AO334" s="37">
        <v>0</v>
      </c>
      <c r="AP334" s="37">
        <v>52.8123</v>
      </c>
      <c r="AQ334" s="37">
        <v>0</v>
      </c>
      <c r="AR334" s="37">
        <v>66.0154</v>
      </c>
      <c r="AS334" s="37">
        <v>125.3412</v>
      </c>
      <c r="AT334" s="37">
        <v>0</v>
      </c>
      <c r="AU334" s="37">
        <v>111.3459</v>
      </c>
      <c r="AV334" s="37">
        <v>105.6246</v>
      </c>
      <c r="AW334" s="37">
        <v>0</v>
      </c>
      <c r="AX334" s="40">
        <f aca="true" t="shared" si="104" ref="AX334:AX380">SUM(C334:AW334)</f>
        <v>86299.3113</v>
      </c>
    </row>
    <row r="335" spans="2:50" ht="12">
      <c r="B335" s="24" t="s">
        <v>48</v>
      </c>
      <c r="C335" s="36">
        <v>110.3301</v>
      </c>
      <c r="D335" s="37">
        <v>3997.4931</v>
      </c>
      <c r="E335" s="37">
        <v>115917.3326</v>
      </c>
      <c r="F335" s="37">
        <v>24621.6499</v>
      </c>
      <c r="G335" s="37">
        <v>1825.3038</v>
      </c>
      <c r="H335" s="37">
        <v>983.2743</v>
      </c>
      <c r="I335" s="37">
        <v>1322.1025</v>
      </c>
      <c r="J335" s="37">
        <v>1302.3148</v>
      </c>
      <c r="K335" s="37">
        <v>753.7045</v>
      </c>
      <c r="L335" s="37">
        <v>740.6702</v>
      </c>
      <c r="M335" s="37">
        <v>2742.9004</v>
      </c>
      <c r="N335" s="37">
        <v>1012.799</v>
      </c>
      <c r="O335" s="38">
        <v>1582.2547</v>
      </c>
      <c r="P335" s="37">
        <v>2484.9797</v>
      </c>
      <c r="Q335" s="37">
        <v>415.0214</v>
      </c>
      <c r="R335" s="37">
        <v>42.0941</v>
      </c>
      <c r="S335" s="37">
        <v>148.6838</v>
      </c>
      <c r="T335" s="37">
        <v>26.6961</v>
      </c>
      <c r="U335" s="37">
        <v>4.7451</v>
      </c>
      <c r="V335" s="37">
        <v>37.7025</v>
      </c>
      <c r="W335" s="37">
        <v>0</v>
      </c>
      <c r="X335" s="37">
        <v>1236.1363</v>
      </c>
      <c r="Y335" s="37">
        <v>1094.4647</v>
      </c>
      <c r="Z335" s="39">
        <v>99.7322</v>
      </c>
      <c r="AA335" s="37">
        <v>0</v>
      </c>
      <c r="AB335" s="37">
        <v>19.8846</v>
      </c>
      <c r="AC335" s="37">
        <v>217.986</v>
      </c>
      <c r="AD335" s="37">
        <v>582.7923</v>
      </c>
      <c r="AE335" s="37">
        <v>7.3805</v>
      </c>
      <c r="AF335" s="37">
        <v>0</v>
      </c>
      <c r="AG335" s="37">
        <v>0</v>
      </c>
      <c r="AH335" s="37">
        <v>0</v>
      </c>
      <c r="AI335" s="37">
        <v>15.2592</v>
      </c>
      <c r="AJ335" s="37">
        <v>19.9273</v>
      </c>
      <c r="AK335" s="37">
        <v>0</v>
      </c>
      <c r="AL335" s="39">
        <v>0</v>
      </c>
      <c r="AM335" s="37">
        <v>0.2798</v>
      </c>
      <c r="AN335" s="37">
        <v>6.4072</v>
      </c>
      <c r="AO335" s="37">
        <v>0</v>
      </c>
      <c r="AP335" s="37">
        <v>16.2902</v>
      </c>
      <c r="AQ335" s="37">
        <v>0</v>
      </c>
      <c r="AR335" s="37">
        <v>0.1399</v>
      </c>
      <c r="AS335" s="37">
        <v>13.1782</v>
      </c>
      <c r="AT335" s="37">
        <v>0</v>
      </c>
      <c r="AU335" s="37">
        <v>5.9581</v>
      </c>
      <c r="AV335" s="37">
        <v>10</v>
      </c>
      <c r="AW335" s="37">
        <v>0</v>
      </c>
      <c r="AX335" s="40">
        <f t="shared" si="104"/>
        <v>163417.86909999995</v>
      </c>
    </row>
    <row r="336" spans="2:50" ht="12">
      <c r="B336" s="24" t="s">
        <v>49</v>
      </c>
      <c r="C336" s="36">
        <v>165.4771</v>
      </c>
      <c r="D336" s="37">
        <v>5191.3517</v>
      </c>
      <c r="E336" s="37">
        <v>15116.2791</v>
      </c>
      <c r="F336" s="37">
        <v>83706.2945</v>
      </c>
      <c r="G336" s="37">
        <v>10993.6341</v>
      </c>
      <c r="H336" s="37">
        <v>10117.6823</v>
      </c>
      <c r="I336" s="37">
        <v>16286.5465</v>
      </c>
      <c r="J336" s="37">
        <v>1315.6002</v>
      </c>
      <c r="K336" s="37">
        <v>1095.1234</v>
      </c>
      <c r="L336" s="37">
        <v>430.0198</v>
      </c>
      <c r="M336" s="37">
        <v>9381.4228</v>
      </c>
      <c r="N336" s="37">
        <v>1381.0178</v>
      </c>
      <c r="O336" s="38">
        <v>3212.6783</v>
      </c>
      <c r="P336" s="37">
        <v>3111.5738</v>
      </c>
      <c r="Q336" s="37">
        <v>2241.8091</v>
      </c>
      <c r="R336" s="37">
        <v>471.1552</v>
      </c>
      <c r="S336" s="37">
        <v>167.5486</v>
      </c>
      <c r="T336" s="37">
        <v>47.5184</v>
      </c>
      <c r="U336" s="37">
        <v>11.3872</v>
      </c>
      <c r="V336" s="37">
        <v>233.2657</v>
      </c>
      <c r="W336" s="37">
        <v>52.7109</v>
      </c>
      <c r="X336" s="37">
        <v>925.6011</v>
      </c>
      <c r="Y336" s="37">
        <v>1037.9705</v>
      </c>
      <c r="Z336" s="39">
        <v>389.9598</v>
      </c>
      <c r="AA336" s="37">
        <v>50.403</v>
      </c>
      <c r="AB336" s="37">
        <v>27.0923</v>
      </c>
      <c r="AC336" s="37">
        <v>1029.4211</v>
      </c>
      <c r="AD336" s="37">
        <v>1642.5545</v>
      </c>
      <c r="AE336" s="37">
        <v>2.0699</v>
      </c>
      <c r="AF336" s="37">
        <v>6.4733</v>
      </c>
      <c r="AG336" s="37">
        <v>0</v>
      </c>
      <c r="AH336" s="37">
        <v>0</v>
      </c>
      <c r="AI336" s="37">
        <v>0</v>
      </c>
      <c r="AJ336" s="37">
        <v>119.1376</v>
      </c>
      <c r="AK336" s="37">
        <v>61.1202</v>
      </c>
      <c r="AL336" s="39">
        <v>0</v>
      </c>
      <c r="AM336" s="37">
        <v>28.4003</v>
      </c>
      <c r="AN336" s="37">
        <v>0</v>
      </c>
      <c r="AO336" s="37">
        <v>0</v>
      </c>
      <c r="AP336" s="37">
        <v>158.7094</v>
      </c>
      <c r="AQ336" s="37">
        <v>0</v>
      </c>
      <c r="AR336" s="37">
        <v>0</v>
      </c>
      <c r="AS336" s="37">
        <v>78.8146</v>
      </c>
      <c r="AT336" s="37">
        <v>0</v>
      </c>
      <c r="AU336" s="37">
        <v>0</v>
      </c>
      <c r="AV336" s="37">
        <v>0</v>
      </c>
      <c r="AW336" s="37">
        <v>0</v>
      </c>
      <c r="AX336" s="40">
        <f t="shared" si="104"/>
        <v>170287.82410000006</v>
      </c>
    </row>
    <row r="337" spans="2:50" ht="12">
      <c r="B337" s="24" t="s">
        <v>50</v>
      </c>
      <c r="C337" s="36">
        <v>0</v>
      </c>
      <c r="D337" s="37">
        <v>1095.0825</v>
      </c>
      <c r="E337" s="37">
        <v>3892.1978</v>
      </c>
      <c r="F337" s="37">
        <v>1675.7634</v>
      </c>
      <c r="G337" s="37">
        <v>67651.5328</v>
      </c>
      <c r="H337" s="37">
        <v>883.4706</v>
      </c>
      <c r="I337" s="37">
        <v>803.5521</v>
      </c>
      <c r="J337" s="37">
        <v>695.0043</v>
      </c>
      <c r="K337" s="37">
        <v>160.692</v>
      </c>
      <c r="L337" s="37">
        <v>211.5599</v>
      </c>
      <c r="M337" s="37">
        <v>1176.6835</v>
      </c>
      <c r="N337" s="37">
        <v>414.3114</v>
      </c>
      <c r="O337" s="38">
        <v>497.0269</v>
      </c>
      <c r="P337" s="37">
        <v>799.355</v>
      </c>
      <c r="Q337" s="37">
        <v>1983.667</v>
      </c>
      <c r="R337" s="37">
        <v>79.3998</v>
      </c>
      <c r="S337" s="37">
        <v>39.0402</v>
      </c>
      <c r="T337" s="37">
        <v>37.554</v>
      </c>
      <c r="U337" s="37">
        <v>2.7113</v>
      </c>
      <c r="V337" s="37">
        <v>85.2955</v>
      </c>
      <c r="W337" s="37">
        <v>563.3998</v>
      </c>
      <c r="X337" s="37">
        <v>629.8314</v>
      </c>
      <c r="Y337" s="37">
        <v>1365.3589</v>
      </c>
      <c r="Z337" s="39">
        <v>77.3634</v>
      </c>
      <c r="AA337" s="37">
        <v>0.1051</v>
      </c>
      <c r="AB337" s="37">
        <v>0.9981</v>
      </c>
      <c r="AC337" s="37">
        <v>68.8226</v>
      </c>
      <c r="AD337" s="37">
        <v>407.9767</v>
      </c>
      <c r="AE337" s="37">
        <v>0</v>
      </c>
      <c r="AF337" s="37">
        <v>0</v>
      </c>
      <c r="AG337" s="37">
        <v>0</v>
      </c>
      <c r="AH337" s="37">
        <v>0</v>
      </c>
      <c r="AI337" s="37">
        <v>9.7296</v>
      </c>
      <c r="AJ337" s="37">
        <v>0</v>
      </c>
      <c r="AK337" s="37">
        <v>0</v>
      </c>
      <c r="AL337" s="39">
        <v>0</v>
      </c>
      <c r="AM337" s="37">
        <v>0</v>
      </c>
      <c r="AN337" s="37">
        <v>0</v>
      </c>
      <c r="AO337" s="37">
        <v>0</v>
      </c>
      <c r="AP337" s="37">
        <v>11.6149</v>
      </c>
      <c r="AQ337" s="37">
        <v>0</v>
      </c>
      <c r="AR337" s="37">
        <v>0</v>
      </c>
      <c r="AS337" s="37">
        <v>0</v>
      </c>
      <c r="AT337" s="37">
        <v>0</v>
      </c>
      <c r="AU337" s="37">
        <v>0</v>
      </c>
      <c r="AV337" s="37">
        <v>0</v>
      </c>
      <c r="AW337" s="37">
        <v>0</v>
      </c>
      <c r="AX337" s="40">
        <f t="shared" si="104"/>
        <v>85319.10049999999</v>
      </c>
    </row>
    <row r="338" spans="2:50" ht="12">
      <c r="B338" s="24" t="s">
        <v>51</v>
      </c>
      <c r="C338" s="36">
        <v>21.6293</v>
      </c>
      <c r="D338" s="37">
        <v>636.375</v>
      </c>
      <c r="E338" s="37">
        <v>1239.2285</v>
      </c>
      <c r="F338" s="37">
        <v>8160.9218</v>
      </c>
      <c r="G338" s="37">
        <v>1652.118</v>
      </c>
      <c r="H338" s="37">
        <v>41363.6593</v>
      </c>
      <c r="I338" s="37">
        <v>1428.9642</v>
      </c>
      <c r="J338" s="37">
        <v>1641.318</v>
      </c>
      <c r="K338" s="37">
        <v>863.5579</v>
      </c>
      <c r="L338" s="37">
        <v>478.0874</v>
      </c>
      <c r="M338" s="37">
        <v>2344.7503</v>
      </c>
      <c r="N338" s="37">
        <v>943.7406</v>
      </c>
      <c r="O338" s="38">
        <v>2957.0743</v>
      </c>
      <c r="P338" s="37">
        <v>2853.6607</v>
      </c>
      <c r="Q338" s="37">
        <v>2901.7417</v>
      </c>
      <c r="R338" s="37">
        <v>35.9689</v>
      </c>
      <c r="S338" s="37">
        <v>87.2772</v>
      </c>
      <c r="T338" s="37">
        <v>56.1915</v>
      </c>
      <c r="U338" s="37">
        <v>0</v>
      </c>
      <c r="V338" s="37">
        <v>188.3774</v>
      </c>
      <c r="W338" s="37">
        <v>20.2004</v>
      </c>
      <c r="X338" s="37">
        <v>70.8112</v>
      </c>
      <c r="Y338" s="37">
        <v>733.9357</v>
      </c>
      <c r="Z338" s="39">
        <v>187.1596</v>
      </c>
      <c r="AA338" s="37">
        <v>34.4446</v>
      </c>
      <c r="AB338" s="37">
        <v>117.7779</v>
      </c>
      <c r="AC338" s="37">
        <v>849.4184</v>
      </c>
      <c r="AD338" s="37">
        <v>876.8679</v>
      </c>
      <c r="AE338" s="37">
        <v>4.886</v>
      </c>
      <c r="AF338" s="37">
        <v>0</v>
      </c>
      <c r="AG338" s="37">
        <v>51.3036</v>
      </c>
      <c r="AH338" s="37">
        <v>0</v>
      </c>
      <c r="AI338" s="37">
        <v>290.1345</v>
      </c>
      <c r="AJ338" s="37">
        <v>99.1715</v>
      </c>
      <c r="AK338" s="37">
        <v>29.6251</v>
      </c>
      <c r="AL338" s="39">
        <v>0</v>
      </c>
      <c r="AM338" s="37">
        <v>34.65</v>
      </c>
      <c r="AN338" s="37">
        <v>0</v>
      </c>
      <c r="AO338" s="37">
        <v>0</v>
      </c>
      <c r="AP338" s="37">
        <v>241.8106</v>
      </c>
      <c r="AQ338" s="37">
        <v>0</v>
      </c>
      <c r="AR338" s="37">
        <v>0</v>
      </c>
      <c r="AS338" s="37">
        <v>0</v>
      </c>
      <c r="AT338" s="37">
        <v>16.5481</v>
      </c>
      <c r="AU338" s="37">
        <v>0</v>
      </c>
      <c r="AV338" s="37">
        <v>0</v>
      </c>
      <c r="AW338" s="37">
        <v>0</v>
      </c>
      <c r="AX338" s="40">
        <f t="shared" si="104"/>
        <v>73513.38709999998</v>
      </c>
    </row>
    <row r="339" spans="2:50" ht="12">
      <c r="B339" s="24" t="s">
        <v>52</v>
      </c>
      <c r="C339" s="36">
        <v>200.0249</v>
      </c>
      <c r="D339" s="37">
        <v>1103.2867</v>
      </c>
      <c r="E339" s="37">
        <v>2166.1019</v>
      </c>
      <c r="F339" s="37">
        <v>7706.7596</v>
      </c>
      <c r="G339" s="37">
        <v>344.6871</v>
      </c>
      <c r="H339" s="37">
        <v>2955.8219</v>
      </c>
      <c r="I339" s="37">
        <v>83434.7518</v>
      </c>
      <c r="J339" s="37">
        <v>8897.0815</v>
      </c>
      <c r="K339" s="37">
        <v>6063.5771</v>
      </c>
      <c r="L339" s="37">
        <v>2640.2835</v>
      </c>
      <c r="M339" s="37">
        <v>6765.7135</v>
      </c>
      <c r="N339" s="37">
        <v>3622.3569</v>
      </c>
      <c r="O339" s="38">
        <v>4220.9283</v>
      </c>
      <c r="P339" s="37">
        <v>6592.911</v>
      </c>
      <c r="Q339" s="37">
        <v>1869.263</v>
      </c>
      <c r="R339" s="37">
        <v>127.6874</v>
      </c>
      <c r="S339" s="37">
        <v>160.141</v>
      </c>
      <c r="T339" s="37">
        <v>47.9508</v>
      </c>
      <c r="U339" s="37">
        <v>276.0335</v>
      </c>
      <c r="V339" s="37">
        <v>270.1446</v>
      </c>
      <c r="W339" s="37">
        <v>505.4734</v>
      </c>
      <c r="X339" s="37">
        <v>1518.499</v>
      </c>
      <c r="Y339" s="37">
        <v>2213.6706</v>
      </c>
      <c r="Z339" s="39">
        <v>284.3718</v>
      </c>
      <c r="AA339" s="37">
        <v>221.0097</v>
      </c>
      <c r="AB339" s="37">
        <v>158.4304</v>
      </c>
      <c r="AC339" s="37">
        <v>695.3369</v>
      </c>
      <c r="AD339" s="37">
        <v>468.6738</v>
      </c>
      <c r="AE339" s="37">
        <v>9.0707</v>
      </c>
      <c r="AF339" s="37">
        <v>8.6116</v>
      </c>
      <c r="AG339" s="37">
        <v>0</v>
      </c>
      <c r="AH339" s="37">
        <v>0</v>
      </c>
      <c r="AI339" s="37">
        <v>2183.7405</v>
      </c>
      <c r="AJ339" s="37">
        <v>508.0669</v>
      </c>
      <c r="AK339" s="37">
        <v>28.3754</v>
      </c>
      <c r="AL339" s="39">
        <v>0</v>
      </c>
      <c r="AM339" s="37">
        <v>188.133</v>
      </c>
      <c r="AN339" s="37">
        <v>27.2947</v>
      </c>
      <c r="AO339" s="37">
        <v>0</v>
      </c>
      <c r="AP339" s="37">
        <v>140.5951</v>
      </c>
      <c r="AQ339" s="37">
        <v>2.0843</v>
      </c>
      <c r="AR339" s="37">
        <v>0</v>
      </c>
      <c r="AS339" s="37">
        <v>12.5919</v>
      </c>
      <c r="AT339" s="37">
        <v>180.849</v>
      </c>
      <c r="AU339" s="37">
        <v>7.295</v>
      </c>
      <c r="AV339" s="37">
        <v>0</v>
      </c>
      <c r="AW339" s="37">
        <v>0</v>
      </c>
      <c r="AX339" s="40">
        <f t="shared" si="104"/>
        <v>148827.67969999998</v>
      </c>
    </row>
    <row r="340" spans="2:50" ht="12">
      <c r="B340" s="24" t="s">
        <v>53</v>
      </c>
      <c r="C340" s="36">
        <v>243.4267</v>
      </c>
      <c r="D340" s="37">
        <v>291.8186</v>
      </c>
      <c r="E340" s="37">
        <v>1168.8555</v>
      </c>
      <c r="F340" s="37">
        <v>5907.3409</v>
      </c>
      <c r="G340" s="37">
        <v>285.2592</v>
      </c>
      <c r="H340" s="37">
        <v>457.3857</v>
      </c>
      <c r="I340" s="37">
        <v>5288.2575</v>
      </c>
      <c r="J340" s="37">
        <v>132519.9605</v>
      </c>
      <c r="K340" s="37">
        <v>15450.2753</v>
      </c>
      <c r="L340" s="37">
        <v>8051.1154</v>
      </c>
      <c r="M340" s="37">
        <v>26365.586</v>
      </c>
      <c r="N340" s="37">
        <v>30772.8358</v>
      </c>
      <c r="O340" s="38">
        <v>22976.6292</v>
      </c>
      <c r="P340" s="37">
        <v>26971.2948</v>
      </c>
      <c r="Q340" s="37">
        <v>5238.8611</v>
      </c>
      <c r="R340" s="37">
        <v>1563.7417</v>
      </c>
      <c r="S340" s="37">
        <v>333.6786</v>
      </c>
      <c r="T340" s="37">
        <v>330.0749</v>
      </c>
      <c r="U340" s="37">
        <v>1398.9858</v>
      </c>
      <c r="V340" s="37">
        <v>2528.3207</v>
      </c>
      <c r="W340" s="37">
        <v>872.9842</v>
      </c>
      <c r="X340" s="37">
        <v>4250.2294</v>
      </c>
      <c r="Y340" s="37">
        <v>7415.3061</v>
      </c>
      <c r="Z340" s="39">
        <v>1884.9933</v>
      </c>
      <c r="AA340" s="37">
        <v>2010.9849</v>
      </c>
      <c r="AB340" s="37">
        <v>1988.2064</v>
      </c>
      <c r="AC340" s="37">
        <v>7063.248</v>
      </c>
      <c r="AD340" s="37">
        <v>3082.8012</v>
      </c>
      <c r="AE340" s="37">
        <v>272.2158</v>
      </c>
      <c r="AF340" s="37">
        <v>354.2726</v>
      </c>
      <c r="AG340" s="37">
        <v>20.8264</v>
      </c>
      <c r="AH340" s="37">
        <v>12.2398</v>
      </c>
      <c r="AI340" s="37">
        <v>1768.1268</v>
      </c>
      <c r="AJ340" s="37">
        <v>404.9758</v>
      </c>
      <c r="AK340" s="37">
        <v>596.4259</v>
      </c>
      <c r="AL340" s="39">
        <v>136.5815</v>
      </c>
      <c r="AM340" s="37">
        <v>83.3824</v>
      </c>
      <c r="AN340" s="37">
        <v>148.6012</v>
      </c>
      <c r="AO340" s="37">
        <v>0</v>
      </c>
      <c r="AP340" s="37">
        <v>1390.8724</v>
      </c>
      <c r="AQ340" s="37">
        <v>459.0139</v>
      </c>
      <c r="AR340" s="37">
        <v>10.6853</v>
      </c>
      <c r="AS340" s="37">
        <v>140.4663</v>
      </c>
      <c r="AT340" s="37">
        <v>45.4406</v>
      </c>
      <c r="AU340" s="37">
        <v>424.5471</v>
      </c>
      <c r="AV340" s="37">
        <v>24.6458</v>
      </c>
      <c r="AW340" s="37">
        <v>9.3635</v>
      </c>
      <c r="AX340" s="40">
        <f t="shared" si="104"/>
        <v>323015.1404999999</v>
      </c>
    </row>
    <row r="341" spans="2:50" ht="12">
      <c r="B341" s="24" t="s">
        <v>54</v>
      </c>
      <c r="C341" s="36">
        <v>389.7269</v>
      </c>
      <c r="D341" s="37">
        <v>1821.9847</v>
      </c>
      <c r="E341" s="37">
        <v>1895.9743</v>
      </c>
      <c r="F341" s="37">
        <v>2678.8083</v>
      </c>
      <c r="G341" s="37">
        <v>970.302</v>
      </c>
      <c r="H341" s="37">
        <v>1857.3404</v>
      </c>
      <c r="I341" s="37">
        <v>2822.4117</v>
      </c>
      <c r="J341" s="37">
        <v>21367.6606</v>
      </c>
      <c r="K341" s="37">
        <v>74448.4208</v>
      </c>
      <c r="L341" s="37">
        <v>14082.3439</v>
      </c>
      <c r="M341" s="37">
        <v>23491.5924</v>
      </c>
      <c r="N341" s="37">
        <v>7580.8638</v>
      </c>
      <c r="O341" s="38">
        <v>13959.2989</v>
      </c>
      <c r="P341" s="37">
        <v>15404.2195</v>
      </c>
      <c r="Q341" s="37">
        <v>4344.0374</v>
      </c>
      <c r="R341" s="37">
        <v>550.2559</v>
      </c>
      <c r="S341" s="37">
        <v>187.6093</v>
      </c>
      <c r="T341" s="37">
        <v>427.7328</v>
      </c>
      <c r="U341" s="37">
        <v>786.5927</v>
      </c>
      <c r="V341" s="37">
        <v>5546.7213</v>
      </c>
      <c r="W341" s="37">
        <v>492.2658</v>
      </c>
      <c r="X341" s="37">
        <v>3572.7041</v>
      </c>
      <c r="Y341" s="37">
        <v>6554.0441</v>
      </c>
      <c r="Z341" s="39">
        <v>1234.0051</v>
      </c>
      <c r="AA341" s="37">
        <v>700.6181</v>
      </c>
      <c r="AB341" s="37">
        <v>1026.8933</v>
      </c>
      <c r="AC341" s="37">
        <v>5413.0632</v>
      </c>
      <c r="AD341" s="37">
        <v>1413.6964</v>
      </c>
      <c r="AE341" s="37">
        <v>114.7606</v>
      </c>
      <c r="AF341" s="37">
        <v>46.7571</v>
      </c>
      <c r="AG341" s="37">
        <v>90.6489</v>
      </c>
      <c r="AH341" s="37">
        <v>142.5693</v>
      </c>
      <c r="AI341" s="37">
        <v>3592.548</v>
      </c>
      <c r="AJ341" s="37">
        <v>513.3936</v>
      </c>
      <c r="AK341" s="37">
        <v>93.7846</v>
      </c>
      <c r="AL341" s="39">
        <v>265.4855</v>
      </c>
      <c r="AM341" s="37">
        <v>119.5432</v>
      </c>
      <c r="AN341" s="37">
        <v>87.4641</v>
      </c>
      <c r="AO341" s="37">
        <v>0</v>
      </c>
      <c r="AP341" s="37">
        <v>994.9564</v>
      </c>
      <c r="AQ341" s="37">
        <v>485.4174</v>
      </c>
      <c r="AR341" s="37">
        <v>0</v>
      </c>
      <c r="AS341" s="37">
        <v>30.3536</v>
      </c>
      <c r="AT341" s="37">
        <v>45.2428</v>
      </c>
      <c r="AU341" s="37">
        <v>47.8321</v>
      </c>
      <c r="AV341" s="37">
        <v>20.6359</v>
      </c>
      <c r="AW341" s="37">
        <v>0</v>
      </c>
      <c r="AX341" s="40">
        <f t="shared" si="104"/>
        <v>221712.58080000003</v>
      </c>
    </row>
    <row r="342" spans="2:50" ht="12">
      <c r="B342" s="25" t="s">
        <v>93</v>
      </c>
      <c r="C342" s="41">
        <v>45.9687</v>
      </c>
      <c r="D342" s="42">
        <v>520.876</v>
      </c>
      <c r="E342" s="42">
        <v>250.0545</v>
      </c>
      <c r="F342" s="42">
        <v>3175.0635</v>
      </c>
      <c r="G342" s="42">
        <v>387.2196</v>
      </c>
      <c r="H342" s="42">
        <v>294.984</v>
      </c>
      <c r="I342" s="42">
        <v>3352.3511</v>
      </c>
      <c r="J342" s="42">
        <v>10716.8075</v>
      </c>
      <c r="K342" s="42">
        <v>7506.0251</v>
      </c>
      <c r="L342" s="42">
        <v>106812.8133</v>
      </c>
      <c r="M342" s="42">
        <v>33791.2186</v>
      </c>
      <c r="N342" s="42">
        <v>8084.3385</v>
      </c>
      <c r="O342" s="43">
        <v>15637.9911</v>
      </c>
      <c r="P342" s="42">
        <v>22892.1166</v>
      </c>
      <c r="Q342" s="42">
        <v>1604.5674</v>
      </c>
      <c r="R342" s="42">
        <v>219.4915</v>
      </c>
      <c r="S342" s="42">
        <v>182.8093</v>
      </c>
      <c r="T342" s="42">
        <v>49.6976</v>
      </c>
      <c r="U342" s="42">
        <v>2224.0076</v>
      </c>
      <c r="V342" s="42">
        <v>2228.7155</v>
      </c>
      <c r="W342" s="42">
        <v>771.3917</v>
      </c>
      <c r="X342" s="42">
        <v>2175.123</v>
      </c>
      <c r="Y342" s="42">
        <v>7441.4311</v>
      </c>
      <c r="Z342" s="44">
        <v>4210.0118</v>
      </c>
      <c r="AA342" s="42">
        <v>963.8077</v>
      </c>
      <c r="AB342" s="42">
        <v>1079.0248</v>
      </c>
      <c r="AC342" s="42">
        <v>5191.1786</v>
      </c>
      <c r="AD342" s="42">
        <v>2587.6893</v>
      </c>
      <c r="AE342" s="42">
        <v>501.6788</v>
      </c>
      <c r="AF342" s="42">
        <v>81.3695</v>
      </c>
      <c r="AG342" s="42">
        <v>22.4178</v>
      </c>
      <c r="AH342" s="42">
        <v>17.939</v>
      </c>
      <c r="AI342" s="42">
        <v>930.9824</v>
      </c>
      <c r="AJ342" s="42">
        <v>390.5617</v>
      </c>
      <c r="AK342" s="42">
        <v>216.5265</v>
      </c>
      <c r="AL342" s="44">
        <v>29.1792</v>
      </c>
      <c r="AM342" s="42">
        <v>164.4261</v>
      </c>
      <c r="AN342" s="42">
        <v>327.8284</v>
      </c>
      <c r="AO342" s="42">
        <v>0</v>
      </c>
      <c r="AP342" s="42">
        <v>1045.0803</v>
      </c>
      <c r="AQ342" s="42">
        <v>67.8959</v>
      </c>
      <c r="AR342" s="42">
        <v>0</v>
      </c>
      <c r="AS342" s="42">
        <v>122.4027</v>
      </c>
      <c r="AT342" s="42">
        <v>119.354</v>
      </c>
      <c r="AU342" s="42">
        <v>0.0983</v>
      </c>
      <c r="AV342" s="42">
        <v>6.1723</v>
      </c>
      <c r="AW342" s="42">
        <v>0</v>
      </c>
      <c r="AX342" s="45">
        <f t="shared" si="104"/>
        <v>248440.68790000008</v>
      </c>
    </row>
    <row r="343" spans="2:50" ht="12">
      <c r="B343" s="24" t="s">
        <v>55</v>
      </c>
      <c r="C343" s="36">
        <v>35.5231</v>
      </c>
      <c r="D343" s="37">
        <v>868.3483</v>
      </c>
      <c r="E343" s="37">
        <v>400.3112</v>
      </c>
      <c r="F343" s="37">
        <v>3861.22</v>
      </c>
      <c r="G343" s="37">
        <v>160.7878</v>
      </c>
      <c r="H343" s="37">
        <v>949.0768</v>
      </c>
      <c r="I343" s="37">
        <v>5193.1407</v>
      </c>
      <c r="J343" s="37">
        <v>36297.5567</v>
      </c>
      <c r="K343" s="37">
        <v>13485.5138</v>
      </c>
      <c r="L343" s="37">
        <v>22212.9824</v>
      </c>
      <c r="M343" s="37">
        <v>223117.7307</v>
      </c>
      <c r="N343" s="37">
        <v>33769.3855</v>
      </c>
      <c r="O343" s="38">
        <v>97067.3255</v>
      </c>
      <c r="P343" s="37">
        <v>30949.5748</v>
      </c>
      <c r="Q343" s="37">
        <v>4541.087</v>
      </c>
      <c r="R343" s="37">
        <v>652.9415</v>
      </c>
      <c r="S343" s="37">
        <v>149.3063</v>
      </c>
      <c r="T343" s="37">
        <v>530.9272</v>
      </c>
      <c r="U343" s="37">
        <v>30929.8693</v>
      </c>
      <c r="V343" s="37">
        <v>4750.5689</v>
      </c>
      <c r="W343" s="37">
        <v>1125.0071</v>
      </c>
      <c r="X343" s="37">
        <v>6031.9632</v>
      </c>
      <c r="Y343" s="37">
        <v>12354.966</v>
      </c>
      <c r="Z343" s="39">
        <v>2245.7349</v>
      </c>
      <c r="AA343" s="37">
        <v>1366.4064</v>
      </c>
      <c r="AB343" s="37">
        <v>994.497</v>
      </c>
      <c r="AC343" s="37">
        <v>3534.087</v>
      </c>
      <c r="AD343" s="37">
        <v>3234.1295</v>
      </c>
      <c r="AE343" s="37">
        <v>222.858</v>
      </c>
      <c r="AF343" s="37">
        <v>27.5053</v>
      </c>
      <c r="AG343" s="37">
        <v>9.9857</v>
      </c>
      <c r="AH343" s="37">
        <v>6.1079</v>
      </c>
      <c r="AI343" s="37">
        <v>1013.1055</v>
      </c>
      <c r="AJ343" s="37">
        <v>497.9135</v>
      </c>
      <c r="AK343" s="37">
        <v>271.4799</v>
      </c>
      <c r="AL343" s="39">
        <v>0.1506</v>
      </c>
      <c r="AM343" s="37">
        <v>122.9032</v>
      </c>
      <c r="AN343" s="37">
        <v>1413.0823</v>
      </c>
      <c r="AO343" s="37">
        <v>1.3096</v>
      </c>
      <c r="AP343" s="37">
        <v>2080.4</v>
      </c>
      <c r="AQ343" s="37">
        <v>128.1332</v>
      </c>
      <c r="AR343" s="37">
        <v>125.2631</v>
      </c>
      <c r="AS343" s="37">
        <v>10.7418</v>
      </c>
      <c r="AT343" s="37">
        <v>10.1056</v>
      </c>
      <c r="AU343" s="37">
        <v>62.0901</v>
      </c>
      <c r="AV343" s="37">
        <v>30.9465</v>
      </c>
      <c r="AW343" s="37">
        <v>0</v>
      </c>
      <c r="AX343" s="40">
        <f t="shared" si="104"/>
        <v>546844.0504</v>
      </c>
    </row>
    <row r="344" spans="2:50" ht="12">
      <c r="B344" s="24" t="s">
        <v>56</v>
      </c>
      <c r="C344" s="36">
        <v>51.2251</v>
      </c>
      <c r="D344" s="37">
        <v>467.4463</v>
      </c>
      <c r="E344" s="37">
        <v>1268.2093</v>
      </c>
      <c r="F344" s="37">
        <v>5228.3047</v>
      </c>
      <c r="G344" s="37">
        <v>189.0187</v>
      </c>
      <c r="H344" s="37">
        <v>694.315</v>
      </c>
      <c r="I344" s="37">
        <v>15794.8297</v>
      </c>
      <c r="J344" s="37">
        <v>33733.9281</v>
      </c>
      <c r="K344" s="37">
        <v>14947.4094</v>
      </c>
      <c r="L344" s="37">
        <v>8863.1013</v>
      </c>
      <c r="M344" s="37">
        <v>56363.4121</v>
      </c>
      <c r="N344" s="37">
        <v>275818.5841</v>
      </c>
      <c r="O344" s="38">
        <v>38770.0877</v>
      </c>
      <c r="P344" s="37">
        <v>32996.444</v>
      </c>
      <c r="Q344" s="37">
        <v>2799.1006</v>
      </c>
      <c r="R344" s="37">
        <v>737.4226</v>
      </c>
      <c r="S344" s="37">
        <v>430.2652</v>
      </c>
      <c r="T344" s="37">
        <v>643.2452</v>
      </c>
      <c r="U344" s="37">
        <v>1107.6515</v>
      </c>
      <c r="V344" s="37">
        <v>3641.6903</v>
      </c>
      <c r="W344" s="37">
        <v>2788.3099</v>
      </c>
      <c r="X344" s="37">
        <v>8159.1349</v>
      </c>
      <c r="Y344" s="37">
        <v>10937.1834</v>
      </c>
      <c r="Z344" s="39">
        <v>5036.8286</v>
      </c>
      <c r="AA344" s="37">
        <v>2063.4326</v>
      </c>
      <c r="AB344" s="37">
        <v>227.0864</v>
      </c>
      <c r="AC344" s="37">
        <v>6505.6775</v>
      </c>
      <c r="AD344" s="37">
        <v>3100.9931</v>
      </c>
      <c r="AE344" s="37">
        <v>473.5386</v>
      </c>
      <c r="AF344" s="37">
        <v>234.3357</v>
      </c>
      <c r="AG344" s="37">
        <v>208.7433</v>
      </c>
      <c r="AH344" s="37">
        <v>0</v>
      </c>
      <c r="AI344" s="37">
        <v>751.565</v>
      </c>
      <c r="AJ344" s="37">
        <v>1432.8633</v>
      </c>
      <c r="AK344" s="37">
        <v>695.4787</v>
      </c>
      <c r="AL344" s="39">
        <v>44.0252</v>
      </c>
      <c r="AM344" s="37">
        <v>620.2282</v>
      </c>
      <c r="AN344" s="37">
        <v>105.1247</v>
      </c>
      <c r="AO344" s="37">
        <v>18.4416</v>
      </c>
      <c r="AP344" s="37">
        <v>908.842</v>
      </c>
      <c r="AQ344" s="37">
        <v>10.7177</v>
      </c>
      <c r="AR344" s="37">
        <v>0.2541</v>
      </c>
      <c r="AS344" s="37">
        <v>68.02</v>
      </c>
      <c r="AT344" s="37">
        <v>56.7723</v>
      </c>
      <c r="AU344" s="37">
        <v>3.7985</v>
      </c>
      <c r="AV344" s="37">
        <v>71.0783</v>
      </c>
      <c r="AW344" s="37">
        <v>0</v>
      </c>
      <c r="AX344" s="40">
        <f t="shared" si="104"/>
        <v>539068.1645</v>
      </c>
    </row>
    <row r="345" spans="2:50" ht="12">
      <c r="B345" s="24" t="s">
        <v>57</v>
      </c>
      <c r="C345" s="36">
        <v>87.8371</v>
      </c>
      <c r="D345" s="37">
        <v>784.9678</v>
      </c>
      <c r="E345" s="37">
        <v>1326.1271</v>
      </c>
      <c r="F345" s="37">
        <v>10685.3035</v>
      </c>
      <c r="G345" s="37">
        <v>138.8334</v>
      </c>
      <c r="H345" s="37">
        <v>963.7319</v>
      </c>
      <c r="I345" s="37">
        <v>2698.4547</v>
      </c>
      <c r="J345" s="37">
        <v>14226.8595</v>
      </c>
      <c r="K345" s="37">
        <v>8397.0802</v>
      </c>
      <c r="L345" s="37">
        <v>6751.2937</v>
      </c>
      <c r="M345" s="37">
        <v>59123.4302</v>
      </c>
      <c r="N345" s="37">
        <v>26939.6005</v>
      </c>
      <c r="O345" s="38">
        <v>285893.7509</v>
      </c>
      <c r="P345" s="37">
        <v>27412.149</v>
      </c>
      <c r="Q345" s="37">
        <v>1778.9074</v>
      </c>
      <c r="R345" s="37">
        <v>416.968</v>
      </c>
      <c r="S345" s="37">
        <v>667.8316</v>
      </c>
      <c r="T345" s="37">
        <v>43.5862</v>
      </c>
      <c r="U345" s="37">
        <v>979.2709</v>
      </c>
      <c r="V345" s="37">
        <v>2684.3748</v>
      </c>
      <c r="W345" s="37">
        <v>254.358</v>
      </c>
      <c r="X345" s="37">
        <v>4859.8103</v>
      </c>
      <c r="Y345" s="37">
        <v>6449.8235</v>
      </c>
      <c r="Z345" s="39">
        <v>2194.8247</v>
      </c>
      <c r="AA345" s="37">
        <v>248.6894</v>
      </c>
      <c r="AB345" s="37">
        <v>416.8865</v>
      </c>
      <c r="AC345" s="37">
        <v>17999.3429</v>
      </c>
      <c r="AD345" s="37">
        <v>3121.7957</v>
      </c>
      <c r="AE345" s="37">
        <v>181.8319</v>
      </c>
      <c r="AF345" s="37">
        <v>1506.5153</v>
      </c>
      <c r="AG345" s="37">
        <v>97.6369</v>
      </c>
      <c r="AH345" s="37">
        <v>91.1936</v>
      </c>
      <c r="AI345" s="37">
        <v>90.9181</v>
      </c>
      <c r="AJ345" s="37">
        <v>2214.8233</v>
      </c>
      <c r="AK345" s="37">
        <v>0.5748</v>
      </c>
      <c r="AL345" s="39">
        <v>100.6528</v>
      </c>
      <c r="AM345" s="37">
        <v>189.3881</v>
      </c>
      <c r="AN345" s="37">
        <v>240.4427</v>
      </c>
      <c r="AO345" s="37">
        <v>948.978</v>
      </c>
      <c r="AP345" s="37">
        <v>1354.2376</v>
      </c>
      <c r="AQ345" s="37">
        <v>18.7175</v>
      </c>
      <c r="AR345" s="37">
        <v>29.8291</v>
      </c>
      <c r="AS345" s="37">
        <v>955.7768</v>
      </c>
      <c r="AT345" s="37">
        <v>50.5828</v>
      </c>
      <c r="AU345" s="37">
        <v>0.1</v>
      </c>
      <c r="AV345" s="37">
        <v>38.6528</v>
      </c>
      <c r="AW345" s="37">
        <v>0</v>
      </c>
      <c r="AX345" s="40">
        <f t="shared" si="104"/>
        <v>495656.7414999999</v>
      </c>
    </row>
    <row r="346" spans="2:50" ht="12">
      <c r="B346" s="24" t="s">
        <v>58</v>
      </c>
      <c r="C346" s="36">
        <v>83.1925</v>
      </c>
      <c r="D346" s="37">
        <v>1538.549</v>
      </c>
      <c r="E346" s="37">
        <v>3120.2316</v>
      </c>
      <c r="F346" s="37">
        <v>3098.5933</v>
      </c>
      <c r="G346" s="37">
        <v>508.2313</v>
      </c>
      <c r="H346" s="37">
        <v>1133.6661</v>
      </c>
      <c r="I346" s="37">
        <v>2286.9275</v>
      </c>
      <c r="J346" s="37">
        <v>20262.3213</v>
      </c>
      <c r="K346" s="37">
        <v>13066.4795</v>
      </c>
      <c r="L346" s="37">
        <v>12077.4814</v>
      </c>
      <c r="M346" s="37">
        <v>33760.8147</v>
      </c>
      <c r="N346" s="37">
        <v>18996.9218</v>
      </c>
      <c r="O346" s="38">
        <v>99510.3972</v>
      </c>
      <c r="P346" s="37">
        <v>288182.0608</v>
      </c>
      <c r="Q346" s="37">
        <v>2448.2267</v>
      </c>
      <c r="R346" s="37">
        <v>1195.0749</v>
      </c>
      <c r="S346" s="37">
        <v>532.5874</v>
      </c>
      <c r="T346" s="37">
        <v>273.2815</v>
      </c>
      <c r="U346" s="37">
        <v>5583.3328</v>
      </c>
      <c r="V346" s="37">
        <v>5356.3027</v>
      </c>
      <c r="W346" s="37">
        <v>986.7628</v>
      </c>
      <c r="X346" s="37">
        <v>27041.723</v>
      </c>
      <c r="Y346" s="37">
        <v>9849.6286</v>
      </c>
      <c r="Z346" s="39">
        <v>810.284</v>
      </c>
      <c r="AA346" s="37">
        <v>1273.7766</v>
      </c>
      <c r="AB346" s="37">
        <v>800.9536</v>
      </c>
      <c r="AC346" s="37">
        <v>4085.4007</v>
      </c>
      <c r="AD346" s="37">
        <v>3272.474</v>
      </c>
      <c r="AE346" s="37">
        <v>244.1218</v>
      </c>
      <c r="AF346" s="37">
        <v>417.7283</v>
      </c>
      <c r="AG346" s="37">
        <v>33.2773</v>
      </c>
      <c r="AH346" s="37">
        <v>38.9075</v>
      </c>
      <c r="AI346" s="37">
        <v>805.2804</v>
      </c>
      <c r="AJ346" s="37">
        <v>816.0766</v>
      </c>
      <c r="AK346" s="37">
        <v>505.3903</v>
      </c>
      <c r="AL346" s="39">
        <v>234.297</v>
      </c>
      <c r="AM346" s="37">
        <v>509.2224</v>
      </c>
      <c r="AN346" s="37">
        <v>59.7545</v>
      </c>
      <c r="AO346" s="37">
        <v>29.3398</v>
      </c>
      <c r="AP346" s="37">
        <v>973.3112</v>
      </c>
      <c r="AQ346" s="37">
        <v>182.9215</v>
      </c>
      <c r="AR346" s="37">
        <v>68.8324</v>
      </c>
      <c r="AS346" s="37">
        <v>180.6019</v>
      </c>
      <c r="AT346" s="37">
        <v>68.4879</v>
      </c>
      <c r="AU346" s="37">
        <v>304.5662</v>
      </c>
      <c r="AV346" s="37">
        <v>70.3449</v>
      </c>
      <c r="AW346" s="37">
        <v>0</v>
      </c>
      <c r="AX346" s="40">
        <f t="shared" si="104"/>
        <v>566678.1392</v>
      </c>
    </row>
    <row r="347" spans="2:50" ht="12">
      <c r="B347" s="24" t="s">
        <v>59</v>
      </c>
      <c r="C347" s="36">
        <v>0</v>
      </c>
      <c r="D347" s="37">
        <v>390.3981</v>
      </c>
      <c r="E347" s="37">
        <v>441.0749</v>
      </c>
      <c r="F347" s="37">
        <v>3414.8358</v>
      </c>
      <c r="G347" s="37">
        <v>1123.9778</v>
      </c>
      <c r="H347" s="37">
        <v>579.3575</v>
      </c>
      <c r="I347" s="37">
        <v>1570.5945</v>
      </c>
      <c r="J347" s="37">
        <v>2506.65</v>
      </c>
      <c r="K347" s="37">
        <v>2326.977</v>
      </c>
      <c r="L347" s="37">
        <v>2737.192</v>
      </c>
      <c r="M347" s="37">
        <v>13222.7871</v>
      </c>
      <c r="N347" s="37">
        <v>3221.5675</v>
      </c>
      <c r="O347" s="38">
        <v>9784.0257</v>
      </c>
      <c r="P347" s="37">
        <v>4649.5582</v>
      </c>
      <c r="Q347" s="37">
        <v>122022.9148</v>
      </c>
      <c r="R347" s="37">
        <v>993.6258</v>
      </c>
      <c r="S347" s="37">
        <v>2291.6344</v>
      </c>
      <c r="T347" s="37">
        <v>412.8182</v>
      </c>
      <c r="U347" s="37">
        <v>45.5546</v>
      </c>
      <c r="V347" s="37">
        <v>1902.6949</v>
      </c>
      <c r="W347" s="37">
        <v>150.8478</v>
      </c>
      <c r="X347" s="37">
        <v>1228.1791</v>
      </c>
      <c r="Y347" s="37">
        <v>6988.2035</v>
      </c>
      <c r="Z347" s="39">
        <v>820.624</v>
      </c>
      <c r="AA347" s="37">
        <v>1385.4908</v>
      </c>
      <c r="AB347" s="37">
        <v>842.5656</v>
      </c>
      <c r="AC347" s="37">
        <v>9308.8185</v>
      </c>
      <c r="AD347" s="37">
        <v>5809.0333</v>
      </c>
      <c r="AE347" s="37">
        <v>187.4084</v>
      </c>
      <c r="AF347" s="37">
        <v>77.0557</v>
      </c>
      <c r="AG347" s="37">
        <v>183.8469</v>
      </c>
      <c r="AH347" s="37">
        <v>14.5724</v>
      </c>
      <c r="AI347" s="37">
        <v>771.289</v>
      </c>
      <c r="AJ347" s="37">
        <v>151.9099</v>
      </c>
      <c r="AK347" s="37">
        <v>60.525</v>
      </c>
      <c r="AL347" s="39">
        <v>7.3076</v>
      </c>
      <c r="AM347" s="37">
        <v>664.332</v>
      </c>
      <c r="AN347" s="37">
        <v>4.636</v>
      </c>
      <c r="AO347" s="37">
        <v>57.1552</v>
      </c>
      <c r="AP347" s="37">
        <v>552.596</v>
      </c>
      <c r="AQ347" s="37">
        <v>55.1982</v>
      </c>
      <c r="AR347" s="37">
        <v>1.009</v>
      </c>
      <c r="AS347" s="37">
        <v>22.075</v>
      </c>
      <c r="AT347" s="37">
        <v>2.4271</v>
      </c>
      <c r="AU347" s="37">
        <v>2.8771</v>
      </c>
      <c r="AV347" s="37">
        <v>3.8179</v>
      </c>
      <c r="AW347" s="37">
        <v>0</v>
      </c>
      <c r="AX347" s="40">
        <f t="shared" si="104"/>
        <v>202992.03980000006</v>
      </c>
    </row>
    <row r="348" spans="2:50" ht="12">
      <c r="B348" s="24" t="s">
        <v>60</v>
      </c>
      <c r="C348" s="36">
        <v>0</v>
      </c>
      <c r="D348" s="37">
        <v>25.7086</v>
      </c>
      <c r="E348" s="37">
        <v>97.7338</v>
      </c>
      <c r="F348" s="37">
        <v>524.8283</v>
      </c>
      <c r="G348" s="37">
        <v>59.6342</v>
      </c>
      <c r="H348" s="37">
        <v>180.6152</v>
      </c>
      <c r="I348" s="37">
        <v>754.8315</v>
      </c>
      <c r="J348" s="37">
        <v>938.6838</v>
      </c>
      <c r="K348" s="37">
        <v>118.6424</v>
      </c>
      <c r="L348" s="37">
        <v>756.6456</v>
      </c>
      <c r="M348" s="37">
        <v>2506.0909</v>
      </c>
      <c r="N348" s="37">
        <v>1171.8655</v>
      </c>
      <c r="O348" s="38">
        <v>1682.8227</v>
      </c>
      <c r="P348" s="37">
        <v>1846.3594</v>
      </c>
      <c r="Q348" s="37">
        <v>1570.9866</v>
      </c>
      <c r="R348" s="37">
        <v>85429.5065</v>
      </c>
      <c r="S348" s="37">
        <v>3831.6144</v>
      </c>
      <c r="T348" s="37">
        <v>1656.2309</v>
      </c>
      <c r="U348" s="37">
        <v>34.6656</v>
      </c>
      <c r="V348" s="37">
        <v>663.3426</v>
      </c>
      <c r="W348" s="37">
        <v>1033.7552</v>
      </c>
      <c r="X348" s="37">
        <v>813.0761</v>
      </c>
      <c r="Y348" s="37">
        <v>3853.5779</v>
      </c>
      <c r="Z348" s="39">
        <v>729.8167</v>
      </c>
      <c r="AA348" s="37">
        <v>1606.4587</v>
      </c>
      <c r="AB348" s="37">
        <v>587.0922</v>
      </c>
      <c r="AC348" s="37">
        <v>3333.2621</v>
      </c>
      <c r="AD348" s="37">
        <v>1113.2555</v>
      </c>
      <c r="AE348" s="37">
        <v>904.4823</v>
      </c>
      <c r="AF348" s="37">
        <v>80.4933</v>
      </c>
      <c r="AG348" s="37">
        <v>32.9598</v>
      </c>
      <c r="AH348" s="37">
        <v>0</v>
      </c>
      <c r="AI348" s="37">
        <v>58.0338</v>
      </c>
      <c r="AJ348" s="37">
        <v>423.3547</v>
      </c>
      <c r="AK348" s="37">
        <v>58.4884</v>
      </c>
      <c r="AL348" s="39">
        <v>111.641</v>
      </c>
      <c r="AM348" s="37">
        <v>442.2614</v>
      </c>
      <c r="AN348" s="37">
        <v>150.968</v>
      </c>
      <c r="AO348" s="37">
        <v>0</v>
      </c>
      <c r="AP348" s="37">
        <v>328.1934</v>
      </c>
      <c r="AQ348" s="37">
        <v>0</v>
      </c>
      <c r="AR348" s="37">
        <v>0.0972</v>
      </c>
      <c r="AS348" s="37">
        <v>431.28</v>
      </c>
      <c r="AT348" s="37">
        <v>29.8711</v>
      </c>
      <c r="AU348" s="37">
        <v>0</v>
      </c>
      <c r="AV348" s="37">
        <v>1.2</v>
      </c>
      <c r="AW348" s="37">
        <v>0</v>
      </c>
      <c r="AX348" s="40">
        <f t="shared" si="104"/>
        <v>119974.42730000001</v>
      </c>
    </row>
    <row r="349" spans="2:50" ht="12">
      <c r="B349" s="24" t="s">
        <v>61</v>
      </c>
      <c r="C349" s="36">
        <v>0</v>
      </c>
      <c r="D349" s="37">
        <v>51.6932</v>
      </c>
      <c r="E349" s="37">
        <v>6.7638</v>
      </c>
      <c r="F349" s="37">
        <v>55.3776</v>
      </c>
      <c r="G349" s="37">
        <v>3.4146</v>
      </c>
      <c r="H349" s="37">
        <v>40.7952</v>
      </c>
      <c r="I349" s="37">
        <v>167.98</v>
      </c>
      <c r="J349" s="37">
        <v>420.5383</v>
      </c>
      <c r="K349" s="37">
        <v>210.0518</v>
      </c>
      <c r="L349" s="37">
        <v>1126.6696</v>
      </c>
      <c r="M349" s="37">
        <v>993.1233</v>
      </c>
      <c r="N349" s="37">
        <v>421.1115</v>
      </c>
      <c r="O349" s="38">
        <v>493.7225</v>
      </c>
      <c r="P349" s="37">
        <v>375.4798</v>
      </c>
      <c r="Q349" s="37">
        <v>616.5078</v>
      </c>
      <c r="R349" s="37">
        <v>17116.2324</v>
      </c>
      <c r="S349" s="37">
        <v>44568.4185</v>
      </c>
      <c r="T349" s="37">
        <v>2645.3524</v>
      </c>
      <c r="U349" s="37">
        <v>27.0179</v>
      </c>
      <c r="V349" s="37">
        <v>490.9484</v>
      </c>
      <c r="W349" s="37">
        <v>530.4364</v>
      </c>
      <c r="X349" s="37">
        <v>314.9164</v>
      </c>
      <c r="Y349" s="37">
        <v>2274.0596</v>
      </c>
      <c r="Z349" s="39">
        <v>502.3441</v>
      </c>
      <c r="AA349" s="37">
        <v>223.3813</v>
      </c>
      <c r="AB349" s="37">
        <v>372.8361</v>
      </c>
      <c r="AC349" s="37">
        <v>1920.1293</v>
      </c>
      <c r="AD349" s="37">
        <v>1031.8916</v>
      </c>
      <c r="AE349" s="37">
        <v>187.167</v>
      </c>
      <c r="AF349" s="37">
        <v>92.9014</v>
      </c>
      <c r="AG349" s="37">
        <v>3.4146</v>
      </c>
      <c r="AH349" s="37">
        <v>24.3777</v>
      </c>
      <c r="AI349" s="37">
        <v>76.4753</v>
      </c>
      <c r="AJ349" s="37">
        <v>30.0529</v>
      </c>
      <c r="AK349" s="37">
        <v>55.0942</v>
      </c>
      <c r="AL349" s="39">
        <v>119.2449</v>
      </c>
      <c r="AM349" s="37">
        <v>86.2333</v>
      </c>
      <c r="AN349" s="37">
        <v>45.6596</v>
      </c>
      <c r="AO349" s="37">
        <v>2.9962</v>
      </c>
      <c r="AP349" s="37">
        <v>291.211</v>
      </c>
      <c r="AQ349" s="37">
        <v>42.6829</v>
      </c>
      <c r="AR349" s="37">
        <v>0</v>
      </c>
      <c r="AS349" s="37">
        <v>24.9875</v>
      </c>
      <c r="AT349" s="37">
        <v>0</v>
      </c>
      <c r="AU349" s="37">
        <v>21.2549</v>
      </c>
      <c r="AV349" s="37">
        <v>15.3967</v>
      </c>
      <c r="AW349" s="37">
        <v>0</v>
      </c>
      <c r="AX349" s="40">
        <f t="shared" si="104"/>
        <v>78120.34350000002</v>
      </c>
    </row>
    <row r="350" spans="2:50" ht="12">
      <c r="B350" s="24" t="s">
        <v>62</v>
      </c>
      <c r="C350" s="36">
        <v>0</v>
      </c>
      <c r="D350" s="37">
        <v>0.9753</v>
      </c>
      <c r="E350" s="37">
        <v>0</v>
      </c>
      <c r="F350" s="37">
        <v>8.4763</v>
      </c>
      <c r="G350" s="37">
        <v>26.627</v>
      </c>
      <c r="H350" s="37">
        <v>0.9382</v>
      </c>
      <c r="I350" s="37">
        <v>141.1632</v>
      </c>
      <c r="J350" s="37">
        <v>54.4919</v>
      </c>
      <c r="K350" s="37">
        <v>290.0716</v>
      </c>
      <c r="L350" s="37">
        <v>179.5835</v>
      </c>
      <c r="M350" s="37">
        <v>346.8616</v>
      </c>
      <c r="N350" s="37">
        <v>123.6669</v>
      </c>
      <c r="O350" s="38">
        <v>174.786</v>
      </c>
      <c r="P350" s="37">
        <v>173.3369</v>
      </c>
      <c r="Q350" s="37">
        <v>1524.6831</v>
      </c>
      <c r="R350" s="37">
        <v>298.8496</v>
      </c>
      <c r="S350" s="37">
        <v>1198.4593</v>
      </c>
      <c r="T350" s="37">
        <v>33935.7417</v>
      </c>
      <c r="U350" s="37">
        <v>218.3548</v>
      </c>
      <c r="V350" s="37">
        <v>228.3544</v>
      </c>
      <c r="W350" s="37">
        <v>1161.1783</v>
      </c>
      <c r="X350" s="37">
        <v>329.3001</v>
      </c>
      <c r="Y350" s="37">
        <v>2555.0885</v>
      </c>
      <c r="Z350" s="39">
        <v>168.2455</v>
      </c>
      <c r="AA350" s="37">
        <v>1374.0161</v>
      </c>
      <c r="AB350" s="37">
        <v>312.5211</v>
      </c>
      <c r="AC350" s="37">
        <v>1373.0821</v>
      </c>
      <c r="AD350" s="37">
        <v>1850.5172</v>
      </c>
      <c r="AE350" s="37">
        <v>65.3886</v>
      </c>
      <c r="AF350" s="37">
        <v>122.4097</v>
      </c>
      <c r="AG350" s="37">
        <v>0.744</v>
      </c>
      <c r="AH350" s="37">
        <v>10.0527</v>
      </c>
      <c r="AI350" s="37">
        <v>171.9252</v>
      </c>
      <c r="AJ350" s="37">
        <v>43.9631</v>
      </c>
      <c r="AK350" s="37">
        <v>32.2513</v>
      </c>
      <c r="AL350" s="39">
        <v>54.2747</v>
      </c>
      <c r="AM350" s="37">
        <v>114.3245</v>
      </c>
      <c r="AN350" s="37">
        <v>0.6303</v>
      </c>
      <c r="AO350" s="37">
        <v>0</v>
      </c>
      <c r="AP350" s="37">
        <v>103.0311</v>
      </c>
      <c r="AQ350" s="37">
        <v>0</v>
      </c>
      <c r="AR350" s="37">
        <v>10.0306</v>
      </c>
      <c r="AS350" s="37">
        <v>14.0038</v>
      </c>
      <c r="AT350" s="37">
        <v>4.0854</v>
      </c>
      <c r="AU350" s="37">
        <v>0.267</v>
      </c>
      <c r="AV350" s="37">
        <v>0.0153</v>
      </c>
      <c r="AW350" s="37">
        <v>0</v>
      </c>
      <c r="AX350" s="40">
        <f t="shared" si="104"/>
        <v>48796.76749999999</v>
      </c>
    </row>
    <row r="351" spans="2:50" ht="12">
      <c r="B351" s="24" t="s">
        <v>63</v>
      </c>
      <c r="C351" s="36">
        <v>21.5242</v>
      </c>
      <c r="D351" s="37">
        <v>0</v>
      </c>
      <c r="E351" s="37">
        <v>11.8943</v>
      </c>
      <c r="F351" s="37">
        <v>170.4809</v>
      </c>
      <c r="G351" s="37">
        <v>0</v>
      </c>
      <c r="H351" s="37">
        <v>7.3506</v>
      </c>
      <c r="I351" s="37">
        <v>104.8125</v>
      </c>
      <c r="J351" s="37">
        <v>1202.3463</v>
      </c>
      <c r="K351" s="37">
        <v>159.8165</v>
      </c>
      <c r="L351" s="37">
        <v>979.8605</v>
      </c>
      <c r="M351" s="37">
        <v>2962.4365</v>
      </c>
      <c r="N351" s="37">
        <v>615.3999</v>
      </c>
      <c r="O351" s="38">
        <v>2754.9092</v>
      </c>
      <c r="P351" s="37">
        <v>2990.4449</v>
      </c>
      <c r="Q351" s="37">
        <v>42.2562</v>
      </c>
      <c r="R351" s="37">
        <v>146.5886</v>
      </c>
      <c r="S351" s="37">
        <v>68.6196</v>
      </c>
      <c r="T351" s="37">
        <v>9.0207</v>
      </c>
      <c r="U351" s="37">
        <v>36516.9069</v>
      </c>
      <c r="V351" s="37">
        <v>1026.4226</v>
      </c>
      <c r="W351" s="37">
        <v>156.3155</v>
      </c>
      <c r="X351" s="37">
        <v>12047.8666</v>
      </c>
      <c r="Y351" s="37">
        <v>2080.7629</v>
      </c>
      <c r="Z351" s="39">
        <v>361.8318</v>
      </c>
      <c r="AA351" s="37">
        <v>67.2179</v>
      </c>
      <c r="AB351" s="37">
        <v>57.889</v>
      </c>
      <c r="AC351" s="37">
        <v>611.895</v>
      </c>
      <c r="AD351" s="37">
        <v>312.2949</v>
      </c>
      <c r="AE351" s="37">
        <v>10.7263</v>
      </c>
      <c r="AF351" s="37">
        <v>68.4893</v>
      </c>
      <c r="AG351" s="37">
        <v>0</v>
      </c>
      <c r="AH351" s="37">
        <v>0</v>
      </c>
      <c r="AI351" s="37">
        <v>225.284</v>
      </c>
      <c r="AJ351" s="37">
        <v>122.1822</v>
      </c>
      <c r="AK351" s="37">
        <v>5.0393</v>
      </c>
      <c r="AL351" s="39">
        <v>0</v>
      </c>
      <c r="AM351" s="37">
        <v>2.7186</v>
      </c>
      <c r="AN351" s="37">
        <v>7.7382</v>
      </c>
      <c r="AO351" s="37">
        <v>0</v>
      </c>
      <c r="AP351" s="37">
        <v>309.5669</v>
      </c>
      <c r="AQ351" s="37">
        <v>15.4372</v>
      </c>
      <c r="AR351" s="37">
        <v>2.5227</v>
      </c>
      <c r="AS351" s="37">
        <v>153.5608</v>
      </c>
      <c r="AT351" s="37">
        <v>0</v>
      </c>
      <c r="AU351" s="37">
        <v>0</v>
      </c>
      <c r="AV351" s="37">
        <v>7.7242</v>
      </c>
      <c r="AW351" s="37">
        <v>0</v>
      </c>
      <c r="AX351" s="40">
        <f t="shared" si="104"/>
        <v>66418.1542</v>
      </c>
    </row>
    <row r="352" spans="2:50" ht="12">
      <c r="B352" s="24" t="s">
        <v>64</v>
      </c>
      <c r="C352" s="36">
        <v>0</v>
      </c>
      <c r="D352" s="37">
        <v>190.8509</v>
      </c>
      <c r="E352" s="37">
        <v>177.7443</v>
      </c>
      <c r="F352" s="37">
        <v>575.2043</v>
      </c>
      <c r="G352" s="37">
        <v>50.1154</v>
      </c>
      <c r="H352" s="37">
        <v>99.5483</v>
      </c>
      <c r="I352" s="37">
        <v>1005.5851</v>
      </c>
      <c r="J352" s="37">
        <v>1573.8429</v>
      </c>
      <c r="K352" s="37">
        <v>1350.5588</v>
      </c>
      <c r="L352" s="37">
        <v>1660.7809</v>
      </c>
      <c r="M352" s="37">
        <v>8616.4299</v>
      </c>
      <c r="N352" s="37">
        <v>5075.6264</v>
      </c>
      <c r="O352" s="38">
        <v>5027.2441</v>
      </c>
      <c r="P352" s="37">
        <v>6161.9726</v>
      </c>
      <c r="Q352" s="37">
        <v>4356.4571</v>
      </c>
      <c r="R352" s="37">
        <v>513.1299</v>
      </c>
      <c r="S352" s="37">
        <v>538.2586</v>
      </c>
      <c r="T352" s="37">
        <v>371.4754</v>
      </c>
      <c r="U352" s="37">
        <v>4378.8322</v>
      </c>
      <c r="V352" s="37">
        <v>70315.653</v>
      </c>
      <c r="W352" s="37">
        <v>830.3839</v>
      </c>
      <c r="X352" s="37">
        <v>1587.7471</v>
      </c>
      <c r="Y352" s="37">
        <v>7991.3061</v>
      </c>
      <c r="Z352" s="39">
        <v>1220.3702</v>
      </c>
      <c r="AA352" s="37">
        <v>1347.7865</v>
      </c>
      <c r="AB352" s="37">
        <v>656.5548</v>
      </c>
      <c r="AC352" s="37">
        <v>2750.1368</v>
      </c>
      <c r="AD352" s="37">
        <v>4154.7531</v>
      </c>
      <c r="AE352" s="37">
        <v>195.0033</v>
      </c>
      <c r="AF352" s="37">
        <v>97.22</v>
      </c>
      <c r="AG352" s="37">
        <v>0</v>
      </c>
      <c r="AH352" s="37">
        <v>0</v>
      </c>
      <c r="AI352" s="37">
        <v>421.9956</v>
      </c>
      <c r="AJ352" s="37">
        <v>299.933</v>
      </c>
      <c r="AK352" s="37">
        <v>13.8807</v>
      </c>
      <c r="AL352" s="39">
        <v>5.0799</v>
      </c>
      <c r="AM352" s="37">
        <v>85.4472</v>
      </c>
      <c r="AN352" s="37">
        <v>112.785</v>
      </c>
      <c r="AO352" s="37">
        <v>15.653</v>
      </c>
      <c r="AP352" s="37">
        <v>319.1763</v>
      </c>
      <c r="AQ352" s="37">
        <v>194.4821</v>
      </c>
      <c r="AR352" s="37">
        <v>0</v>
      </c>
      <c r="AS352" s="37">
        <v>72.2645</v>
      </c>
      <c r="AT352" s="37">
        <v>38.9511</v>
      </c>
      <c r="AU352" s="37">
        <v>0</v>
      </c>
      <c r="AV352" s="37">
        <v>22.9712</v>
      </c>
      <c r="AW352" s="37">
        <v>0</v>
      </c>
      <c r="AX352" s="40">
        <f t="shared" si="104"/>
        <v>134473.1915</v>
      </c>
    </row>
    <row r="353" spans="2:50" ht="12">
      <c r="B353" s="26" t="s">
        <v>65</v>
      </c>
      <c r="C353" s="46">
        <v>0</v>
      </c>
      <c r="D353" s="47">
        <v>22.0107</v>
      </c>
      <c r="E353" s="47">
        <v>204.1919</v>
      </c>
      <c r="F353" s="47">
        <v>2706.5924</v>
      </c>
      <c r="G353" s="47">
        <v>62.8796</v>
      </c>
      <c r="H353" s="47">
        <v>93.1889</v>
      </c>
      <c r="I353" s="47">
        <v>751.5139</v>
      </c>
      <c r="J353" s="47">
        <v>1108.5611</v>
      </c>
      <c r="K353" s="47">
        <v>1059.8946</v>
      </c>
      <c r="L353" s="47">
        <v>1048.6011</v>
      </c>
      <c r="M353" s="47">
        <v>3431.8315</v>
      </c>
      <c r="N353" s="47">
        <v>1549.5432</v>
      </c>
      <c r="O353" s="48">
        <v>1360.9339</v>
      </c>
      <c r="P353" s="47">
        <v>2260.4588</v>
      </c>
      <c r="Q353" s="47">
        <v>434.4765</v>
      </c>
      <c r="R353" s="47">
        <v>1437.5146</v>
      </c>
      <c r="S353" s="47">
        <v>1493.528</v>
      </c>
      <c r="T353" s="47">
        <v>1264.7432</v>
      </c>
      <c r="U353" s="47">
        <v>699.6515</v>
      </c>
      <c r="V353" s="47">
        <v>1721.8993</v>
      </c>
      <c r="W353" s="47">
        <v>162118.3989</v>
      </c>
      <c r="X353" s="47">
        <v>6815.4629</v>
      </c>
      <c r="Y353" s="47">
        <v>57637.0617</v>
      </c>
      <c r="Z353" s="49">
        <v>3847.4204</v>
      </c>
      <c r="AA353" s="47">
        <v>5582.3315</v>
      </c>
      <c r="AB353" s="47">
        <v>1281.816</v>
      </c>
      <c r="AC353" s="47">
        <v>5262.172</v>
      </c>
      <c r="AD353" s="47">
        <v>2585.1629</v>
      </c>
      <c r="AE353" s="47">
        <v>388.7996</v>
      </c>
      <c r="AF353" s="47">
        <v>207.9191</v>
      </c>
      <c r="AG353" s="47">
        <v>1929.4133</v>
      </c>
      <c r="AH353" s="47">
        <v>12.5886</v>
      </c>
      <c r="AI353" s="47">
        <v>1185.5194</v>
      </c>
      <c r="AJ353" s="47">
        <v>752.6397</v>
      </c>
      <c r="AK353" s="47">
        <v>374.3277</v>
      </c>
      <c r="AL353" s="49">
        <v>63.5247</v>
      </c>
      <c r="AM353" s="47">
        <v>833.2053</v>
      </c>
      <c r="AN353" s="47">
        <v>1047.9095</v>
      </c>
      <c r="AO353" s="47">
        <v>3252.8904</v>
      </c>
      <c r="AP353" s="47">
        <v>1559.3317</v>
      </c>
      <c r="AQ353" s="47">
        <v>1157.5502</v>
      </c>
      <c r="AR353" s="47">
        <v>0.4898</v>
      </c>
      <c r="AS353" s="47">
        <v>150.2107</v>
      </c>
      <c r="AT353" s="47">
        <v>1.7393</v>
      </c>
      <c r="AU353" s="47">
        <v>0.6553</v>
      </c>
      <c r="AV353" s="47">
        <v>79.7861</v>
      </c>
      <c r="AW353" s="47">
        <v>0</v>
      </c>
      <c r="AX353" s="50">
        <f t="shared" si="104"/>
        <v>280840.34140000003</v>
      </c>
    </row>
    <row r="354" spans="2:50" ht="12">
      <c r="B354" s="24" t="s">
        <v>66</v>
      </c>
      <c r="C354" s="36">
        <v>113.6912</v>
      </c>
      <c r="D354" s="37">
        <v>519.2543</v>
      </c>
      <c r="E354" s="37">
        <v>674.2628</v>
      </c>
      <c r="F354" s="37">
        <v>2958.3897</v>
      </c>
      <c r="G354" s="37">
        <v>386.0572</v>
      </c>
      <c r="H354" s="37">
        <v>186.3189</v>
      </c>
      <c r="I354" s="37">
        <v>2209.0498</v>
      </c>
      <c r="J354" s="37">
        <v>5963.2665</v>
      </c>
      <c r="K354" s="37">
        <v>3833.4065</v>
      </c>
      <c r="L354" s="37">
        <v>8111.5086</v>
      </c>
      <c r="M354" s="37">
        <v>35996.7336</v>
      </c>
      <c r="N354" s="37">
        <v>13951.3384</v>
      </c>
      <c r="O354" s="38">
        <v>12399.9323</v>
      </c>
      <c r="P354" s="37">
        <v>22556.9622</v>
      </c>
      <c r="Q354" s="37">
        <v>1234.0233</v>
      </c>
      <c r="R354" s="37">
        <v>2085.7434</v>
      </c>
      <c r="S354" s="37">
        <v>1226.6245</v>
      </c>
      <c r="T354" s="37">
        <v>395.9179</v>
      </c>
      <c r="U354" s="37">
        <v>2120.7739</v>
      </c>
      <c r="V354" s="37">
        <v>4558.5524</v>
      </c>
      <c r="W354" s="37">
        <v>2791.6488</v>
      </c>
      <c r="X354" s="37">
        <v>176030.8197</v>
      </c>
      <c r="Y354" s="37">
        <v>38933.9422</v>
      </c>
      <c r="Z354" s="39">
        <v>4012.9961</v>
      </c>
      <c r="AA354" s="37">
        <v>1622.3236</v>
      </c>
      <c r="AB354" s="37">
        <v>2749.0302</v>
      </c>
      <c r="AC354" s="37">
        <v>17643.966</v>
      </c>
      <c r="AD354" s="37">
        <v>5150.429</v>
      </c>
      <c r="AE354" s="37">
        <v>1999.1534</v>
      </c>
      <c r="AF354" s="37">
        <v>292.6696</v>
      </c>
      <c r="AG354" s="37">
        <v>62.7078</v>
      </c>
      <c r="AH354" s="37">
        <v>131.1808</v>
      </c>
      <c r="AI354" s="37">
        <v>1822.9855</v>
      </c>
      <c r="AJ354" s="37">
        <v>2148.0466</v>
      </c>
      <c r="AK354" s="37">
        <v>718.0786</v>
      </c>
      <c r="AL354" s="39">
        <v>1210.3757</v>
      </c>
      <c r="AM354" s="37">
        <v>2274.3915</v>
      </c>
      <c r="AN354" s="37">
        <v>330.4114</v>
      </c>
      <c r="AO354" s="37">
        <v>63.9492</v>
      </c>
      <c r="AP354" s="37">
        <v>2269.7587</v>
      </c>
      <c r="AQ354" s="37">
        <v>1938.0796</v>
      </c>
      <c r="AR354" s="37">
        <v>320.7679</v>
      </c>
      <c r="AS354" s="37">
        <v>159.3705</v>
      </c>
      <c r="AT354" s="37">
        <v>209.2563</v>
      </c>
      <c r="AU354" s="37">
        <v>76.7131</v>
      </c>
      <c r="AV354" s="37">
        <v>222.3429</v>
      </c>
      <c r="AW354" s="37">
        <v>0</v>
      </c>
      <c r="AX354" s="40">
        <f t="shared" si="104"/>
        <v>386667.20209999994</v>
      </c>
    </row>
    <row r="355" spans="2:50" ht="12">
      <c r="B355" s="24" t="s">
        <v>67</v>
      </c>
      <c r="C355" s="36">
        <v>2.5402</v>
      </c>
      <c r="D355" s="37">
        <v>71.8153</v>
      </c>
      <c r="E355" s="37">
        <v>513.7887</v>
      </c>
      <c r="F355" s="37">
        <v>3037.1841</v>
      </c>
      <c r="G355" s="37">
        <v>519.4513</v>
      </c>
      <c r="H355" s="37">
        <v>496.7063</v>
      </c>
      <c r="I355" s="37">
        <v>1845.5891</v>
      </c>
      <c r="J355" s="37">
        <v>11100.015</v>
      </c>
      <c r="K355" s="37">
        <v>2872.6326</v>
      </c>
      <c r="L355" s="37">
        <v>3837.3538</v>
      </c>
      <c r="M355" s="37">
        <v>10047.2876</v>
      </c>
      <c r="N355" s="37">
        <v>4029.2378</v>
      </c>
      <c r="O355" s="38">
        <v>11944.6015</v>
      </c>
      <c r="P355" s="37">
        <v>11391.0871</v>
      </c>
      <c r="Q355" s="37">
        <v>2652.0168</v>
      </c>
      <c r="R355" s="37">
        <v>6541.2983</v>
      </c>
      <c r="S355" s="37">
        <v>5879.2014</v>
      </c>
      <c r="T355" s="37">
        <v>3515.9525</v>
      </c>
      <c r="U355" s="37">
        <v>1623.677</v>
      </c>
      <c r="V355" s="37">
        <v>29656.7404</v>
      </c>
      <c r="W355" s="37">
        <v>63916.8789</v>
      </c>
      <c r="X355" s="37">
        <v>48477.258</v>
      </c>
      <c r="Y355" s="37">
        <v>753762.9327</v>
      </c>
      <c r="Z355" s="39">
        <v>57992.0225</v>
      </c>
      <c r="AA355" s="37">
        <v>18525.4118</v>
      </c>
      <c r="AB355" s="37">
        <v>5506.8225</v>
      </c>
      <c r="AC355" s="37">
        <v>13544.0271</v>
      </c>
      <c r="AD355" s="37">
        <v>8474.3079</v>
      </c>
      <c r="AE355" s="37">
        <v>1176.0001</v>
      </c>
      <c r="AF355" s="37">
        <v>1235.1849</v>
      </c>
      <c r="AG355" s="37">
        <v>47.7107</v>
      </c>
      <c r="AH355" s="37">
        <v>361.1588</v>
      </c>
      <c r="AI355" s="37">
        <v>4359.8725</v>
      </c>
      <c r="AJ355" s="37">
        <v>4931.086</v>
      </c>
      <c r="AK355" s="37">
        <v>1078.7807</v>
      </c>
      <c r="AL355" s="39">
        <v>651.7978</v>
      </c>
      <c r="AM355" s="37">
        <v>833.687</v>
      </c>
      <c r="AN355" s="37">
        <v>1352.644</v>
      </c>
      <c r="AO355" s="37">
        <v>141.1462</v>
      </c>
      <c r="AP355" s="37">
        <v>3215.9701</v>
      </c>
      <c r="AQ355" s="37">
        <v>942.6248</v>
      </c>
      <c r="AR355" s="37">
        <v>43.0041</v>
      </c>
      <c r="AS355" s="37">
        <v>332.2509</v>
      </c>
      <c r="AT355" s="37">
        <v>209.6194</v>
      </c>
      <c r="AU355" s="37">
        <v>345.414</v>
      </c>
      <c r="AV355" s="37">
        <v>5769.803</v>
      </c>
      <c r="AW355" s="37">
        <v>0</v>
      </c>
      <c r="AX355" s="40">
        <f t="shared" si="104"/>
        <v>1108805.5932000005</v>
      </c>
    </row>
    <row r="356" spans="2:50" ht="12">
      <c r="B356" s="24" t="s">
        <v>68</v>
      </c>
      <c r="C356" s="36">
        <v>0</v>
      </c>
      <c r="D356" s="37">
        <v>41.715</v>
      </c>
      <c r="E356" s="37">
        <v>45.1956</v>
      </c>
      <c r="F356" s="37">
        <v>680.9081</v>
      </c>
      <c r="G356" s="37">
        <v>86.0514</v>
      </c>
      <c r="H356" s="37">
        <v>189.5618</v>
      </c>
      <c r="I356" s="37">
        <v>732.4281</v>
      </c>
      <c r="J356" s="37">
        <v>1357.4681</v>
      </c>
      <c r="K356" s="37">
        <v>929.3549</v>
      </c>
      <c r="L356" s="37">
        <v>1333.3627</v>
      </c>
      <c r="M356" s="37">
        <v>5460.5918</v>
      </c>
      <c r="N356" s="37">
        <v>2047.313</v>
      </c>
      <c r="O356" s="38">
        <v>1266.6693</v>
      </c>
      <c r="P356" s="37">
        <v>3437.8491</v>
      </c>
      <c r="Q356" s="37">
        <v>1135.4781</v>
      </c>
      <c r="R356" s="37">
        <v>2307.0626</v>
      </c>
      <c r="S356" s="37">
        <v>852.0334</v>
      </c>
      <c r="T356" s="37">
        <v>677.8584</v>
      </c>
      <c r="U356" s="37">
        <v>410.8635</v>
      </c>
      <c r="V356" s="37">
        <v>935.4843</v>
      </c>
      <c r="W356" s="37">
        <v>20382.4945</v>
      </c>
      <c r="X356" s="37">
        <v>10410.2985</v>
      </c>
      <c r="Y356" s="37">
        <v>104999.151</v>
      </c>
      <c r="Z356" s="39">
        <v>114599.1603</v>
      </c>
      <c r="AA356" s="37">
        <v>12882.746</v>
      </c>
      <c r="AB356" s="37">
        <v>5837.7751</v>
      </c>
      <c r="AC356" s="37">
        <v>22854.7668</v>
      </c>
      <c r="AD356" s="37">
        <v>5742.7939</v>
      </c>
      <c r="AE356" s="37">
        <v>2133.6029</v>
      </c>
      <c r="AF356" s="37">
        <v>912.8262</v>
      </c>
      <c r="AG356" s="37">
        <v>85.8404</v>
      </c>
      <c r="AH356" s="37">
        <v>172.0162</v>
      </c>
      <c r="AI356" s="37">
        <v>2356.6623</v>
      </c>
      <c r="AJ356" s="37">
        <v>741.6398</v>
      </c>
      <c r="AK356" s="37">
        <v>2011.8158</v>
      </c>
      <c r="AL356" s="39">
        <v>379.9678</v>
      </c>
      <c r="AM356" s="37">
        <v>528.058</v>
      </c>
      <c r="AN356" s="37">
        <v>249.3725</v>
      </c>
      <c r="AO356" s="37">
        <v>4.881</v>
      </c>
      <c r="AP356" s="37">
        <v>1014.4168</v>
      </c>
      <c r="AQ356" s="37">
        <v>320.8687</v>
      </c>
      <c r="AR356" s="37">
        <v>126.692</v>
      </c>
      <c r="AS356" s="37">
        <v>129.8786</v>
      </c>
      <c r="AT356" s="37">
        <v>60.91</v>
      </c>
      <c r="AU356" s="37">
        <v>0</v>
      </c>
      <c r="AV356" s="37">
        <v>17.066</v>
      </c>
      <c r="AW356" s="37">
        <v>0</v>
      </c>
      <c r="AX356" s="40">
        <f t="shared" si="104"/>
        <v>332882.95029999997</v>
      </c>
    </row>
    <row r="357" spans="2:50" ht="12">
      <c r="B357" s="24" t="s">
        <v>69</v>
      </c>
      <c r="C357" s="36">
        <v>0</v>
      </c>
      <c r="D357" s="37">
        <v>14.5395</v>
      </c>
      <c r="E357" s="37">
        <v>236.4929</v>
      </c>
      <c r="F357" s="37">
        <v>628.8156</v>
      </c>
      <c r="G357" s="37">
        <v>39.7635</v>
      </c>
      <c r="H357" s="37">
        <v>42.1504</v>
      </c>
      <c r="I357" s="37">
        <v>275.5596</v>
      </c>
      <c r="J357" s="37">
        <v>816.0404</v>
      </c>
      <c r="K357" s="37">
        <v>958.1083</v>
      </c>
      <c r="L357" s="37">
        <v>2541.4735</v>
      </c>
      <c r="M357" s="37">
        <v>2975.7389</v>
      </c>
      <c r="N357" s="37">
        <v>1665.1144</v>
      </c>
      <c r="O357" s="38">
        <v>744.6203</v>
      </c>
      <c r="P357" s="37">
        <v>4501.0668</v>
      </c>
      <c r="Q357" s="37">
        <v>279.5721</v>
      </c>
      <c r="R357" s="37">
        <v>1102.8409</v>
      </c>
      <c r="S357" s="37">
        <v>389.0915</v>
      </c>
      <c r="T357" s="37">
        <v>1407.0189</v>
      </c>
      <c r="U357" s="37">
        <v>155.8252</v>
      </c>
      <c r="V357" s="37">
        <v>231.6706</v>
      </c>
      <c r="W357" s="37">
        <v>1580.4654</v>
      </c>
      <c r="X357" s="37">
        <v>1683.5035</v>
      </c>
      <c r="Y357" s="37">
        <v>9901.7881</v>
      </c>
      <c r="Z357" s="39">
        <v>6786.1809</v>
      </c>
      <c r="AA357" s="37">
        <v>50339.9817</v>
      </c>
      <c r="AB357" s="37">
        <v>4862.191</v>
      </c>
      <c r="AC357" s="37">
        <v>12858.4091</v>
      </c>
      <c r="AD357" s="37">
        <v>10558.5002</v>
      </c>
      <c r="AE357" s="37">
        <v>1959.9168</v>
      </c>
      <c r="AF357" s="37">
        <v>316.533</v>
      </c>
      <c r="AG357" s="37">
        <v>37.0366</v>
      </c>
      <c r="AH357" s="37">
        <v>230.4514</v>
      </c>
      <c r="AI357" s="37">
        <v>1661.8085</v>
      </c>
      <c r="AJ357" s="37">
        <v>2280.0694</v>
      </c>
      <c r="AK357" s="37">
        <v>924.1061</v>
      </c>
      <c r="AL357" s="39">
        <v>1531.6218</v>
      </c>
      <c r="AM357" s="37">
        <v>985.0197</v>
      </c>
      <c r="AN357" s="37">
        <v>610.9714</v>
      </c>
      <c r="AO357" s="37">
        <v>87.1556</v>
      </c>
      <c r="AP357" s="37">
        <v>1980.4699</v>
      </c>
      <c r="AQ357" s="37">
        <v>624.2048</v>
      </c>
      <c r="AR357" s="37">
        <v>75.746</v>
      </c>
      <c r="AS357" s="37">
        <v>114.0347</v>
      </c>
      <c r="AT357" s="37">
        <v>653.1512</v>
      </c>
      <c r="AU357" s="37">
        <v>203.9633</v>
      </c>
      <c r="AV357" s="37">
        <v>164.8375</v>
      </c>
      <c r="AW357" s="37">
        <v>0</v>
      </c>
      <c r="AX357" s="40">
        <f t="shared" si="104"/>
        <v>132017.6209</v>
      </c>
    </row>
    <row r="358" spans="2:50" ht="12">
      <c r="B358" s="24" t="s">
        <v>70</v>
      </c>
      <c r="C358" s="36">
        <v>0</v>
      </c>
      <c r="D358" s="37">
        <v>0</v>
      </c>
      <c r="E358" s="37">
        <v>33.085</v>
      </c>
      <c r="F358" s="37">
        <v>34.3108</v>
      </c>
      <c r="G358" s="37">
        <v>0.231</v>
      </c>
      <c r="H358" s="37">
        <v>4.0171</v>
      </c>
      <c r="I358" s="37">
        <v>70.729</v>
      </c>
      <c r="J358" s="37">
        <v>144.704</v>
      </c>
      <c r="K358" s="37">
        <v>52.8219</v>
      </c>
      <c r="L358" s="37">
        <v>274.6687</v>
      </c>
      <c r="M358" s="37">
        <v>3443.5541</v>
      </c>
      <c r="N358" s="37">
        <v>1161.2659</v>
      </c>
      <c r="O358" s="38">
        <v>887.5909</v>
      </c>
      <c r="P358" s="37">
        <v>521.0886</v>
      </c>
      <c r="Q358" s="37">
        <v>84.2534</v>
      </c>
      <c r="R358" s="37">
        <v>127.2963</v>
      </c>
      <c r="S358" s="37">
        <v>453.2682</v>
      </c>
      <c r="T358" s="37">
        <v>391.4783</v>
      </c>
      <c r="U358" s="37">
        <v>0</v>
      </c>
      <c r="V358" s="37">
        <v>298.049</v>
      </c>
      <c r="W358" s="37">
        <v>491.3189</v>
      </c>
      <c r="X358" s="37">
        <v>4460.8164</v>
      </c>
      <c r="Y358" s="37">
        <v>4657.8354</v>
      </c>
      <c r="Z358" s="39">
        <v>661.1279</v>
      </c>
      <c r="AA358" s="37">
        <v>3771.3693</v>
      </c>
      <c r="AB358" s="37">
        <v>54180.781</v>
      </c>
      <c r="AC358" s="37">
        <v>17145.535</v>
      </c>
      <c r="AD358" s="37">
        <v>5399.9988</v>
      </c>
      <c r="AE358" s="37">
        <v>1740.0557</v>
      </c>
      <c r="AF358" s="37">
        <v>954.018</v>
      </c>
      <c r="AG358" s="37">
        <v>262.8088</v>
      </c>
      <c r="AH358" s="37">
        <v>178.2342</v>
      </c>
      <c r="AI358" s="37">
        <v>1268.7377</v>
      </c>
      <c r="AJ358" s="37">
        <v>771.5246</v>
      </c>
      <c r="AK358" s="37">
        <v>455.8673</v>
      </c>
      <c r="AL358" s="39">
        <v>38.6474</v>
      </c>
      <c r="AM358" s="37">
        <v>261.3745</v>
      </c>
      <c r="AN358" s="37">
        <v>266.5726</v>
      </c>
      <c r="AO358" s="37">
        <v>45.2437</v>
      </c>
      <c r="AP358" s="37">
        <v>766.6267</v>
      </c>
      <c r="AQ358" s="37">
        <v>13.7265</v>
      </c>
      <c r="AR358" s="37">
        <v>151.0612</v>
      </c>
      <c r="AS358" s="37">
        <v>21.0804</v>
      </c>
      <c r="AT358" s="37">
        <v>16.7804</v>
      </c>
      <c r="AU358" s="37">
        <v>9.6992</v>
      </c>
      <c r="AV358" s="37">
        <v>0.559</v>
      </c>
      <c r="AW358" s="37">
        <v>0</v>
      </c>
      <c r="AX358" s="40">
        <f t="shared" si="104"/>
        <v>105973.81280000001</v>
      </c>
    </row>
    <row r="359" spans="2:50" ht="12">
      <c r="B359" s="24" t="s">
        <v>71</v>
      </c>
      <c r="C359" s="36">
        <v>27.4268</v>
      </c>
      <c r="D359" s="37">
        <v>87.1416</v>
      </c>
      <c r="E359" s="37">
        <v>309.0292</v>
      </c>
      <c r="F359" s="37">
        <v>1513.7366</v>
      </c>
      <c r="G359" s="37">
        <v>125.4911</v>
      </c>
      <c r="H359" s="37">
        <v>440.9734</v>
      </c>
      <c r="I359" s="37">
        <v>1206.7495</v>
      </c>
      <c r="J359" s="37">
        <v>6963.366</v>
      </c>
      <c r="K359" s="37">
        <v>3008.0675</v>
      </c>
      <c r="L359" s="37">
        <v>3335.8923</v>
      </c>
      <c r="M359" s="37">
        <v>22771.9954</v>
      </c>
      <c r="N359" s="37">
        <v>5607.9527</v>
      </c>
      <c r="O359" s="38">
        <v>6247.7612</v>
      </c>
      <c r="P359" s="37">
        <v>6759.3066</v>
      </c>
      <c r="Q359" s="37">
        <v>2873.8666</v>
      </c>
      <c r="R359" s="37">
        <v>3226.5267</v>
      </c>
      <c r="S359" s="37">
        <v>1601.3781</v>
      </c>
      <c r="T359" s="37">
        <v>2728.3157</v>
      </c>
      <c r="U359" s="37">
        <v>693.6393</v>
      </c>
      <c r="V359" s="37">
        <v>11335.8788</v>
      </c>
      <c r="W359" s="37">
        <v>5610.3461</v>
      </c>
      <c r="X359" s="37">
        <v>5405.5927</v>
      </c>
      <c r="Y359" s="37">
        <v>32479.4815</v>
      </c>
      <c r="Z359" s="39">
        <v>7115.3388</v>
      </c>
      <c r="AA359" s="37">
        <v>10063.1996</v>
      </c>
      <c r="AB359" s="37">
        <v>18769.9974</v>
      </c>
      <c r="AC359" s="37">
        <v>282801.4023</v>
      </c>
      <c r="AD359" s="37">
        <v>43986.8963</v>
      </c>
      <c r="AE359" s="37">
        <v>13257.4435</v>
      </c>
      <c r="AF359" s="37">
        <v>7228.7312</v>
      </c>
      <c r="AG359" s="37">
        <v>1185.2219</v>
      </c>
      <c r="AH359" s="37">
        <v>690.4045</v>
      </c>
      <c r="AI359" s="37">
        <v>8385.7225</v>
      </c>
      <c r="AJ359" s="37">
        <v>8089.4026</v>
      </c>
      <c r="AK359" s="37">
        <v>1611.248</v>
      </c>
      <c r="AL359" s="39">
        <v>1158.9078</v>
      </c>
      <c r="AM359" s="37">
        <v>4266.817</v>
      </c>
      <c r="AN359" s="37">
        <v>2923.2469</v>
      </c>
      <c r="AO359" s="37">
        <v>808.4519</v>
      </c>
      <c r="AP359" s="37">
        <v>9911.6351</v>
      </c>
      <c r="AQ359" s="37">
        <v>1885.7925</v>
      </c>
      <c r="AR359" s="37">
        <v>1211.4199</v>
      </c>
      <c r="AS359" s="37">
        <v>522.5172</v>
      </c>
      <c r="AT359" s="37">
        <v>481.5652</v>
      </c>
      <c r="AU359" s="37">
        <v>527.9258</v>
      </c>
      <c r="AV359" s="37">
        <v>334.8312</v>
      </c>
      <c r="AW359" s="37">
        <v>0</v>
      </c>
      <c r="AX359" s="40">
        <f t="shared" si="104"/>
        <v>551578.0345</v>
      </c>
    </row>
    <row r="360" spans="2:50" ht="12">
      <c r="B360" s="24" t="s">
        <v>72</v>
      </c>
      <c r="C360" s="36">
        <v>19.6904</v>
      </c>
      <c r="D360" s="37">
        <v>91.1961</v>
      </c>
      <c r="E360" s="37">
        <v>212.7479</v>
      </c>
      <c r="F360" s="37">
        <v>1867.5759</v>
      </c>
      <c r="G360" s="37">
        <v>50.5316</v>
      </c>
      <c r="H360" s="37">
        <v>553.1525</v>
      </c>
      <c r="I360" s="37">
        <v>619.8788</v>
      </c>
      <c r="J360" s="37">
        <v>4397.6192</v>
      </c>
      <c r="K360" s="37">
        <v>1145.669</v>
      </c>
      <c r="L360" s="37">
        <v>1561.1158</v>
      </c>
      <c r="M360" s="37">
        <v>5998.399</v>
      </c>
      <c r="N360" s="37">
        <v>4308.5759</v>
      </c>
      <c r="O360" s="38">
        <v>5843.418</v>
      </c>
      <c r="P360" s="37">
        <v>3575.7128</v>
      </c>
      <c r="Q360" s="37">
        <v>1477.7368</v>
      </c>
      <c r="R360" s="37">
        <v>1335.3215</v>
      </c>
      <c r="S360" s="37">
        <v>1943.556</v>
      </c>
      <c r="T360" s="37">
        <v>2955.0667</v>
      </c>
      <c r="U360" s="37">
        <v>164.737</v>
      </c>
      <c r="V360" s="37">
        <v>597.79</v>
      </c>
      <c r="W360" s="37">
        <v>2331.6655</v>
      </c>
      <c r="X360" s="37">
        <v>4674.5708</v>
      </c>
      <c r="Y360" s="37">
        <v>16894.1565</v>
      </c>
      <c r="Z360" s="39">
        <v>6392.6968</v>
      </c>
      <c r="AA360" s="37">
        <v>12899.7646</v>
      </c>
      <c r="AB360" s="37">
        <v>15243.4979</v>
      </c>
      <c r="AC360" s="37">
        <v>69082.0944</v>
      </c>
      <c r="AD360" s="37">
        <v>236774.2568</v>
      </c>
      <c r="AE360" s="37">
        <v>10779.4329</v>
      </c>
      <c r="AF360" s="37">
        <v>2524.6678</v>
      </c>
      <c r="AG360" s="37">
        <v>2106.0818</v>
      </c>
      <c r="AH360" s="37">
        <v>2118.1623</v>
      </c>
      <c r="AI360" s="37">
        <v>15592.8024</v>
      </c>
      <c r="AJ360" s="37">
        <v>13770.6138</v>
      </c>
      <c r="AK360" s="37">
        <v>2725.1933</v>
      </c>
      <c r="AL360" s="39">
        <v>1103.2623</v>
      </c>
      <c r="AM360" s="37">
        <v>3003.4611</v>
      </c>
      <c r="AN360" s="37">
        <v>3795.5514</v>
      </c>
      <c r="AO360" s="37">
        <v>735.9178</v>
      </c>
      <c r="AP360" s="37">
        <v>6430.9431</v>
      </c>
      <c r="AQ360" s="37">
        <v>2366.5562</v>
      </c>
      <c r="AR360" s="37">
        <v>668.4549</v>
      </c>
      <c r="AS360" s="37">
        <v>518.7424</v>
      </c>
      <c r="AT360" s="37">
        <v>327.7931</v>
      </c>
      <c r="AU360" s="37">
        <v>688.7554</v>
      </c>
      <c r="AV360" s="37">
        <v>414.1968</v>
      </c>
      <c r="AW360" s="37">
        <v>0</v>
      </c>
      <c r="AX360" s="40">
        <f t="shared" si="104"/>
        <v>472682.783</v>
      </c>
    </row>
    <row r="361" spans="2:50" ht="12">
      <c r="B361" s="24" t="s">
        <v>73</v>
      </c>
      <c r="C361" s="36">
        <v>0</v>
      </c>
      <c r="D361" s="37">
        <v>0</v>
      </c>
      <c r="E361" s="37">
        <v>0</v>
      </c>
      <c r="F361" s="37">
        <v>443.8914</v>
      </c>
      <c r="G361" s="37">
        <v>16.516</v>
      </c>
      <c r="H361" s="37">
        <v>0</v>
      </c>
      <c r="I361" s="37">
        <v>65.1286</v>
      </c>
      <c r="J361" s="37">
        <v>207.5659</v>
      </c>
      <c r="K361" s="37">
        <v>327.8716</v>
      </c>
      <c r="L361" s="37">
        <v>299.3858</v>
      </c>
      <c r="M361" s="37">
        <v>917.4033</v>
      </c>
      <c r="N361" s="37">
        <v>143.0061</v>
      </c>
      <c r="O361" s="38">
        <v>94.6597</v>
      </c>
      <c r="P361" s="37">
        <v>270.5709</v>
      </c>
      <c r="Q361" s="37">
        <v>85.5687</v>
      </c>
      <c r="R361" s="37">
        <v>7.152</v>
      </c>
      <c r="S361" s="37">
        <v>69.0733</v>
      </c>
      <c r="T361" s="37">
        <v>11.9148</v>
      </c>
      <c r="U361" s="37">
        <v>11.2302</v>
      </c>
      <c r="V361" s="37">
        <v>58.3228</v>
      </c>
      <c r="W361" s="37">
        <v>339.8766</v>
      </c>
      <c r="X361" s="37">
        <v>700.7455</v>
      </c>
      <c r="Y361" s="37">
        <v>1133.4409</v>
      </c>
      <c r="Z361" s="39">
        <v>1155.819</v>
      </c>
      <c r="AA361" s="37">
        <v>594.837</v>
      </c>
      <c r="AB361" s="37">
        <v>2797.3006</v>
      </c>
      <c r="AC361" s="37">
        <v>4829.379</v>
      </c>
      <c r="AD361" s="37">
        <v>1889.6442</v>
      </c>
      <c r="AE361" s="37">
        <v>6830.7685</v>
      </c>
      <c r="AF361" s="37">
        <v>114.8219</v>
      </c>
      <c r="AG361" s="37">
        <v>0</v>
      </c>
      <c r="AH361" s="37">
        <v>0</v>
      </c>
      <c r="AI361" s="37">
        <v>489.7037</v>
      </c>
      <c r="AJ361" s="37">
        <v>275.2934</v>
      </c>
      <c r="AK361" s="37">
        <v>0</v>
      </c>
      <c r="AL361" s="39">
        <v>55.9917</v>
      </c>
      <c r="AM361" s="37">
        <v>34.0953</v>
      </c>
      <c r="AN361" s="37">
        <v>27.9772</v>
      </c>
      <c r="AO361" s="37">
        <v>48.7595</v>
      </c>
      <c r="AP361" s="37">
        <v>174.7246</v>
      </c>
      <c r="AQ361" s="37">
        <v>39.6784</v>
      </c>
      <c r="AR361" s="37">
        <v>0</v>
      </c>
      <c r="AS361" s="37">
        <v>0</v>
      </c>
      <c r="AT361" s="37">
        <v>17.0979</v>
      </c>
      <c r="AU361" s="37">
        <v>0</v>
      </c>
      <c r="AV361" s="37">
        <v>0</v>
      </c>
      <c r="AW361" s="37">
        <v>0</v>
      </c>
      <c r="AX361" s="40">
        <f t="shared" si="104"/>
        <v>24579.216</v>
      </c>
    </row>
    <row r="362" spans="2:50" ht="12">
      <c r="B362" s="27" t="s">
        <v>92</v>
      </c>
      <c r="C362" s="51">
        <v>0</v>
      </c>
      <c r="D362" s="52">
        <v>159.3318</v>
      </c>
      <c r="E362" s="52">
        <v>32.2803</v>
      </c>
      <c r="F362" s="52">
        <v>161.6787</v>
      </c>
      <c r="G362" s="52">
        <v>0</v>
      </c>
      <c r="H362" s="52">
        <v>5.2253</v>
      </c>
      <c r="I362" s="52">
        <v>101.9473</v>
      </c>
      <c r="J362" s="52">
        <v>314.8736</v>
      </c>
      <c r="K362" s="52">
        <v>106.912</v>
      </c>
      <c r="L362" s="52">
        <v>51.9866</v>
      </c>
      <c r="M362" s="52">
        <v>201.1651</v>
      </c>
      <c r="N362" s="52">
        <v>1238.259</v>
      </c>
      <c r="O362" s="53">
        <v>865.6728</v>
      </c>
      <c r="P362" s="52">
        <v>581.8697</v>
      </c>
      <c r="Q362" s="52">
        <v>186.3147</v>
      </c>
      <c r="R362" s="52">
        <v>103.5129</v>
      </c>
      <c r="S362" s="52">
        <v>432.207</v>
      </c>
      <c r="T362" s="52">
        <v>40.6816</v>
      </c>
      <c r="U362" s="52">
        <v>0</v>
      </c>
      <c r="V362" s="52">
        <v>54.0109</v>
      </c>
      <c r="W362" s="52">
        <v>643.4095</v>
      </c>
      <c r="X362" s="52">
        <v>114.984</v>
      </c>
      <c r="Y362" s="52">
        <v>1862.0639</v>
      </c>
      <c r="Z362" s="54">
        <v>1057.8425</v>
      </c>
      <c r="AA362" s="52">
        <v>152.1109</v>
      </c>
      <c r="AB362" s="52">
        <v>919.0081</v>
      </c>
      <c r="AC362" s="52">
        <v>15103.8704</v>
      </c>
      <c r="AD362" s="52">
        <v>5136.2364</v>
      </c>
      <c r="AE362" s="52">
        <v>231.5134</v>
      </c>
      <c r="AF362" s="52">
        <v>10820.19</v>
      </c>
      <c r="AG362" s="52">
        <v>83.5652</v>
      </c>
      <c r="AH362" s="52">
        <v>0</v>
      </c>
      <c r="AI362" s="52">
        <v>533.158</v>
      </c>
      <c r="AJ362" s="52">
        <v>639.4923</v>
      </c>
      <c r="AK362" s="52">
        <v>45.3908</v>
      </c>
      <c r="AL362" s="54">
        <v>291.7487</v>
      </c>
      <c r="AM362" s="52">
        <v>388.0831</v>
      </c>
      <c r="AN362" s="52">
        <v>0</v>
      </c>
      <c r="AO362" s="52">
        <v>4.981</v>
      </c>
      <c r="AP362" s="52">
        <v>1043.9247</v>
      </c>
      <c r="AQ362" s="52">
        <v>165.0219</v>
      </c>
      <c r="AR362" s="52">
        <v>12.6067</v>
      </c>
      <c r="AS362" s="52">
        <v>633.8685</v>
      </c>
      <c r="AT362" s="52">
        <v>4.5352</v>
      </c>
      <c r="AU362" s="52">
        <v>8.5397</v>
      </c>
      <c r="AV362" s="52">
        <v>312.996</v>
      </c>
      <c r="AW362" s="52">
        <v>0</v>
      </c>
      <c r="AX362" s="55">
        <f t="shared" si="104"/>
        <v>44847.070199999995</v>
      </c>
    </row>
    <row r="363" spans="2:50" ht="12">
      <c r="B363" s="24" t="s">
        <v>74</v>
      </c>
      <c r="C363" s="36">
        <v>0</v>
      </c>
      <c r="D363" s="37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37">
        <v>206.1933</v>
      </c>
      <c r="K363" s="37">
        <v>39.4046</v>
      </c>
      <c r="L363" s="37">
        <v>225.03</v>
      </c>
      <c r="M363" s="37">
        <v>285.2772</v>
      </c>
      <c r="N363" s="37">
        <v>23.7426</v>
      </c>
      <c r="O363" s="38">
        <v>16.6954</v>
      </c>
      <c r="P363" s="37">
        <v>76.5415</v>
      </c>
      <c r="Q363" s="37">
        <v>0</v>
      </c>
      <c r="R363" s="37">
        <v>190.5507</v>
      </c>
      <c r="S363" s="37">
        <v>0</v>
      </c>
      <c r="T363" s="37">
        <v>202.9881</v>
      </c>
      <c r="U363" s="37">
        <v>20.6005</v>
      </c>
      <c r="V363" s="37">
        <v>167.4344</v>
      </c>
      <c r="W363" s="37">
        <v>506.4642</v>
      </c>
      <c r="X363" s="37">
        <v>619.7595</v>
      </c>
      <c r="Y363" s="37">
        <v>1220.7997</v>
      </c>
      <c r="Z363" s="39">
        <v>144.4211</v>
      </c>
      <c r="AA363" s="37">
        <v>540.0174</v>
      </c>
      <c r="AB363" s="37">
        <v>1170.4643</v>
      </c>
      <c r="AC363" s="37">
        <v>2737.5758</v>
      </c>
      <c r="AD363" s="37">
        <v>2478.102</v>
      </c>
      <c r="AE363" s="37">
        <v>157.3069</v>
      </c>
      <c r="AF363" s="37">
        <v>73.1187</v>
      </c>
      <c r="AG363" s="37">
        <v>16666.1699</v>
      </c>
      <c r="AH363" s="37">
        <v>730.7269</v>
      </c>
      <c r="AI363" s="37">
        <v>1389.6364</v>
      </c>
      <c r="AJ363" s="37">
        <v>556.0832</v>
      </c>
      <c r="AK363" s="37">
        <v>214.1544</v>
      </c>
      <c r="AL363" s="39">
        <v>0</v>
      </c>
      <c r="AM363" s="37">
        <v>0</v>
      </c>
      <c r="AN363" s="37">
        <v>0</v>
      </c>
      <c r="AO363" s="37">
        <v>32.7641</v>
      </c>
      <c r="AP363" s="37">
        <v>335.7287</v>
      </c>
      <c r="AQ363" s="37">
        <v>292.3103</v>
      </c>
      <c r="AR363" s="37">
        <v>0</v>
      </c>
      <c r="AS363" s="37">
        <v>0</v>
      </c>
      <c r="AT363" s="37">
        <v>4.2703</v>
      </c>
      <c r="AU363" s="37">
        <v>0</v>
      </c>
      <c r="AV363" s="37">
        <v>269.325</v>
      </c>
      <c r="AW363" s="37">
        <v>0</v>
      </c>
      <c r="AX363" s="40">
        <f t="shared" si="104"/>
        <v>31593.657100000004</v>
      </c>
    </row>
    <row r="364" spans="2:50" ht="12">
      <c r="B364" s="24" t="s">
        <v>75</v>
      </c>
      <c r="C364" s="36">
        <v>0</v>
      </c>
      <c r="D364" s="37">
        <v>0</v>
      </c>
      <c r="E364" s="37">
        <v>0</v>
      </c>
      <c r="F364" s="37">
        <v>11.0625</v>
      </c>
      <c r="G364" s="37">
        <v>0</v>
      </c>
      <c r="H364" s="37">
        <v>0</v>
      </c>
      <c r="I364" s="37">
        <v>0</v>
      </c>
      <c r="J364" s="37">
        <v>23.2446</v>
      </c>
      <c r="K364" s="37">
        <v>33.1683</v>
      </c>
      <c r="L364" s="37">
        <v>0</v>
      </c>
      <c r="M364" s="37">
        <v>23.9113</v>
      </c>
      <c r="N364" s="37">
        <v>14.9703</v>
      </c>
      <c r="O364" s="38">
        <v>168.591</v>
      </c>
      <c r="P364" s="37">
        <v>35.2542</v>
      </c>
      <c r="Q364" s="37">
        <v>1430.7984</v>
      </c>
      <c r="R364" s="37">
        <v>58.7495</v>
      </c>
      <c r="S364" s="37">
        <v>0</v>
      </c>
      <c r="T364" s="37">
        <v>60.5245</v>
      </c>
      <c r="U364" s="37">
        <v>0</v>
      </c>
      <c r="V364" s="37">
        <v>0</v>
      </c>
      <c r="W364" s="37">
        <v>16.6996</v>
      </c>
      <c r="X364" s="37">
        <v>128.3315</v>
      </c>
      <c r="Y364" s="37">
        <v>237.1589</v>
      </c>
      <c r="Z364" s="39">
        <v>456.6988</v>
      </c>
      <c r="AA364" s="37">
        <v>361.1254</v>
      </c>
      <c r="AB364" s="37">
        <v>68.48</v>
      </c>
      <c r="AC364" s="37">
        <v>1834.2647</v>
      </c>
      <c r="AD364" s="37">
        <v>3721.344</v>
      </c>
      <c r="AE364" s="37">
        <v>17.1297</v>
      </c>
      <c r="AF364" s="37">
        <v>0</v>
      </c>
      <c r="AG364" s="37">
        <v>16261.5188</v>
      </c>
      <c r="AH364" s="37">
        <v>40675.6793</v>
      </c>
      <c r="AI364" s="37">
        <v>1887.6498</v>
      </c>
      <c r="AJ364" s="37">
        <v>2585.3382</v>
      </c>
      <c r="AK364" s="37">
        <v>1536.1346</v>
      </c>
      <c r="AL364" s="39">
        <v>15.8932</v>
      </c>
      <c r="AM364" s="37">
        <v>167.1817</v>
      </c>
      <c r="AN364" s="37">
        <v>237.3375</v>
      </c>
      <c r="AO364" s="37">
        <v>60.3097</v>
      </c>
      <c r="AP364" s="37">
        <v>93.4063</v>
      </c>
      <c r="AQ364" s="37">
        <v>0</v>
      </c>
      <c r="AR364" s="37">
        <v>0</v>
      </c>
      <c r="AS364" s="37">
        <v>138.4513</v>
      </c>
      <c r="AT364" s="37">
        <v>499.1881</v>
      </c>
      <c r="AU364" s="37">
        <v>0</v>
      </c>
      <c r="AV364" s="37">
        <v>0</v>
      </c>
      <c r="AW364" s="37">
        <v>0</v>
      </c>
      <c r="AX364" s="40">
        <f t="shared" si="104"/>
        <v>72859.5957</v>
      </c>
    </row>
    <row r="365" spans="2:50" ht="12">
      <c r="B365" s="24" t="s">
        <v>76</v>
      </c>
      <c r="C365" s="36">
        <v>0</v>
      </c>
      <c r="D365" s="37">
        <v>41.206</v>
      </c>
      <c r="E365" s="37">
        <v>37.4272</v>
      </c>
      <c r="F365" s="37">
        <v>163.7997</v>
      </c>
      <c r="G365" s="37">
        <v>0</v>
      </c>
      <c r="H365" s="37">
        <v>21.6241</v>
      </c>
      <c r="I365" s="37">
        <v>201.7773</v>
      </c>
      <c r="J365" s="37">
        <v>1956.7571</v>
      </c>
      <c r="K365" s="37">
        <v>1081.9596</v>
      </c>
      <c r="L365" s="37">
        <v>451.8545</v>
      </c>
      <c r="M365" s="37">
        <v>2170.2843</v>
      </c>
      <c r="N365" s="37">
        <v>1301.9596</v>
      </c>
      <c r="O365" s="38">
        <v>11926.98</v>
      </c>
      <c r="P365" s="37">
        <v>3173.4043</v>
      </c>
      <c r="Q365" s="37">
        <v>1180.0438</v>
      </c>
      <c r="R365" s="37">
        <v>967.8883</v>
      </c>
      <c r="S365" s="37">
        <v>288.7828</v>
      </c>
      <c r="T365" s="37">
        <v>578.5798</v>
      </c>
      <c r="U365" s="37">
        <v>48.7211</v>
      </c>
      <c r="V365" s="37">
        <v>321.4753</v>
      </c>
      <c r="W365" s="37">
        <v>720.2004</v>
      </c>
      <c r="X365" s="37">
        <v>1780.4407</v>
      </c>
      <c r="Y365" s="37">
        <v>6356.0959</v>
      </c>
      <c r="Z365" s="39">
        <v>868.1487</v>
      </c>
      <c r="AA365" s="37">
        <v>1417.8476</v>
      </c>
      <c r="AB365" s="37">
        <v>1879.056</v>
      </c>
      <c r="AC365" s="37">
        <v>11136.006</v>
      </c>
      <c r="AD365" s="37">
        <v>21988.0236</v>
      </c>
      <c r="AE365" s="37">
        <v>1108.0987</v>
      </c>
      <c r="AF365" s="37">
        <v>1044.3035</v>
      </c>
      <c r="AG365" s="37">
        <v>6107.7563</v>
      </c>
      <c r="AH365" s="37">
        <v>3715.7501</v>
      </c>
      <c r="AI365" s="37">
        <v>244394.2497</v>
      </c>
      <c r="AJ365" s="37">
        <v>57243.517</v>
      </c>
      <c r="AK365" s="37">
        <v>4547.3255</v>
      </c>
      <c r="AL365" s="39">
        <v>1581.1468</v>
      </c>
      <c r="AM365" s="37">
        <v>7756.2966</v>
      </c>
      <c r="AN365" s="37">
        <v>3778.844</v>
      </c>
      <c r="AO365" s="37">
        <v>672.016</v>
      </c>
      <c r="AP365" s="37">
        <v>1989.9327</v>
      </c>
      <c r="AQ365" s="37">
        <v>1073.868</v>
      </c>
      <c r="AR365" s="37">
        <v>315.73</v>
      </c>
      <c r="AS365" s="37">
        <v>1423.6281</v>
      </c>
      <c r="AT365" s="37">
        <v>596.4424</v>
      </c>
      <c r="AU365" s="37">
        <v>336.3419</v>
      </c>
      <c r="AV365" s="37">
        <v>402.5775</v>
      </c>
      <c r="AW365" s="37">
        <v>0</v>
      </c>
      <c r="AX365" s="40">
        <f t="shared" si="104"/>
        <v>410148.1684999999</v>
      </c>
    </row>
    <row r="366" spans="2:50" ht="12">
      <c r="B366" s="24" t="s">
        <v>77</v>
      </c>
      <c r="C366" s="36">
        <v>0</v>
      </c>
      <c r="D366" s="37">
        <v>31.2577</v>
      </c>
      <c r="E366" s="37">
        <v>0</v>
      </c>
      <c r="F366" s="37">
        <v>134.3973</v>
      </c>
      <c r="G366" s="37">
        <v>65.1763</v>
      </c>
      <c r="H366" s="37">
        <v>54.9036</v>
      </c>
      <c r="I366" s="37">
        <v>0</v>
      </c>
      <c r="J366" s="37">
        <v>363.6405</v>
      </c>
      <c r="K366" s="37">
        <v>47.961</v>
      </c>
      <c r="L366" s="37">
        <v>219.5346</v>
      </c>
      <c r="M366" s="37">
        <v>928.4403</v>
      </c>
      <c r="N366" s="37">
        <v>196.1268</v>
      </c>
      <c r="O366" s="38">
        <v>145.8464</v>
      </c>
      <c r="P366" s="37">
        <v>1098.3058</v>
      </c>
      <c r="Q366" s="37">
        <v>91.71</v>
      </c>
      <c r="R366" s="37">
        <v>0</v>
      </c>
      <c r="S366" s="37">
        <v>924.3204</v>
      </c>
      <c r="T366" s="37">
        <v>0</v>
      </c>
      <c r="U366" s="37">
        <v>1.5224</v>
      </c>
      <c r="V366" s="37">
        <v>1782.795</v>
      </c>
      <c r="W366" s="37">
        <v>1633.3705</v>
      </c>
      <c r="X366" s="37">
        <v>515.4271</v>
      </c>
      <c r="Y366" s="37">
        <v>5481.2597</v>
      </c>
      <c r="Z366" s="39">
        <v>429.3668</v>
      </c>
      <c r="AA366" s="37">
        <v>965.5588</v>
      </c>
      <c r="AB366" s="37">
        <v>448.6226</v>
      </c>
      <c r="AC366" s="37">
        <v>4279.4697</v>
      </c>
      <c r="AD366" s="37">
        <v>4306.5407</v>
      </c>
      <c r="AE366" s="37">
        <v>57.3233</v>
      </c>
      <c r="AF366" s="37">
        <v>2.6699</v>
      </c>
      <c r="AG366" s="37">
        <v>1294.044</v>
      </c>
      <c r="AH366" s="37">
        <v>1739.891</v>
      </c>
      <c r="AI366" s="37">
        <v>5054.3884</v>
      </c>
      <c r="AJ366" s="37">
        <v>204482.0713</v>
      </c>
      <c r="AK366" s="37">
        <v>4849.354</v>
      </c>
      <c r="AL366" s="39">
        <v>914.3263</v>
      </c>
      <c r="AM366" s="37">
        <v>1264.3834</v>
      </c>
      <c r="AN366" s="37">
        <v>899.3637</v>
      </c>
      <c r="AO366" s="37">
        <v>51.1134</v>
      </c>
      <c r="AP366" s="37">
        <v>5417.8946</v>
      </c>
      <c r="AQ366" s="37">
        <v>123.0207</v>
      </c>
      <c r="AR366" s="37">
        <v>79.8554</v>
      </c>
      <c r="AS366" s="37">
        <v>241.4629</v>
      </c>
      <c r="AT366" s="37">
        <v>120.7117</v>
      </c>
      <c r="AU366" s="37">
        <v>10.5655</v>
      </c>
      <c r="AV366" s="37">
        <v>70.5133</v>
      </c>
      <c r="AW366" s="37">
        <v>0</v>
      </c>
      <c r="AX366" s="40">
        <f t="shared" si="104"/>
        <v>250818.50679999997</v>
      </c>
    </row>
    <row r="367" spans="2:50" ht="12">
      <c r="B367" s="24" t="s">
        <v>78</v>
      </c>
      <c r="C367" s="36">
        <v>14.916</v>
      </c>
      <c r="D367" s="37">
        <v>0</v>
      </c>
      <c r="E367" s="37">
        <v>0</v>
      </c>
      <c r="F367" s="37">
        <v>2.6408</v>
      </c>
      <c r="G367" s="37">
        <v>0</v>
      </c>
      <c r="H367" s="37">
        <v>56.4773</v>
      </c>
      <c r="I367" s="37">
        <v>1110.5355</v>
      </c>
      <c r="J367" s="37">
        <v>400.0982</v>
      </c>
      <c r="K367" s="37">
        <v>16.4179</v>
      </c>
      <c r="L367" s="37">
        <v>259.0779</v>
      </c>
      <c r="M367" s="37">
        <v>469.4279</v>
      </c>
      <c r="N367" s="37">
        <v>450.8428</v>
      </c>
      <c r="O367" s="38">
        <v>415.3317</v>
      </c>
      <c r="P367" s="37">
        <v>1141.4206</v>
      </c>
      <c r="Q367" s="37">
        <v>106.8878</v>
      </c>
      <c r="R367" s="37">
        <v>143.3329</v>
      </c>
      <c r="S367" s="37">
        <v>169.4811</v>
      </c>
      <c r="T367" s="37">
        <v>405.399</v>
      </c>
      <c r="U367" s="37">
        <v>51.5929</v>
      </c>
      <c r="V367" s="37">
        <v>42.2192</v>
      </c>
      <c r="W367" s="37">
        <v>200.0921</v>
      </c>
      <c r="X367" s="37">
        <v>965.2905</v>
      </c>
      <c r="Y367" s="37">
        <v>4769.8548</v>
      </c>
      <c r="Z367" s="39">
        <v>2438.7532</v>
      </c>
      <c r="AA367" s="37">
        <v>936.9443</v>
      </c>
      <c r="AB367" s="37">
        <v>257.4715</v>
      </c>
      <c r="AC367" s="37">
        <v>4199.1382</v>
      </c>
      <c r="AD367" s="37">
        <v>5058.7342</v>
      </c>
      <c r="AE367" s="37">
        <v>413.3813</v>
      </c>
      <c r="AF367" s="37">
        <v>1457.2487</v>
      </c>
      <c r="AG367" s="37">
        <v>1989.0728</v>
      </c>
      <c r="AH367" s="37">
        <v>2757.6438</v>
      </c>
      <c r="AI367" s="37">
        <v>2771.1228</v>
      </c>
      <c r="AJ367" s="37">
        <v>12727.0914</v>
      </c>
      <c r="AK367" s="37">
        <v>102880.2295</v>
      </c>
      <c r="AL367" s="39">
        <v>471.7456</v>
      </c>
      <c r="AM367" s="37">
        <v>1360.73</v>
      </c>
      <c r="AN367" s="37">
        <v>2908.7039</v>
      </c>
      <c r="AO367" s="37">
        <v>224.5269</v>
      </c>
      <c r="AP367" s="37">
        <v>9419.746</v>
      </c>
      <c r="AQ367" s="37">
        <v>503.8048</v>
      </c>
      <c r="AR367" s="37">
        <v>287.4086</v>
      </c>
      <c r="AS367" s="37">
        <v>1665.1775</v>
      </c>
      <c r="AT367" s="37">
        <v>2144.1439</v>
      </c>
      <c r="AU367" s="37">
        <v>1159.2256</v>
      </c>
      <c r="AV367" s="37">
        <v>427.6012</v>
      </c>
      <c r="AW367" s="37">
        <v>0</v>
      </c>
      <c r="AX367" s="40">
        <f t="shared" si="104"/>
        <v>169650.9826</v>
      </c>
    </row>
    <row r="368" spans="2:50" ht="12">
      <c r="B368" s="24" t="s">
        <v>79</v>
      </c>
      <c r="C368" s="36">
        <v>0</v>
      </c>
      <c r="D368" s="37">
        <v>8.8644</v>
      </c>
      <c r="E368" s="37">
        <v>0.2351</v>
      </c>
      <c r="F368" s="37">
        <v>48.4277</v>
      </c>
      <c r="G368" s="37">
        <v>0.1509</v>
      </c>
      <c r="H368" s="37">
        <v>0</v>
      </c>
      <c r="I368" s="37">
        <v>0</v>
      </c>
      <c r="J368" s="37">
        <v>119.0937</v>
      </c>
      <c r="K368" s="37">
        <v>192.9014</v>
      </c>
      <c r="L368" s="37">
        <v>38.8079</v>
      </c>
      <c r="M368" s="37">
        <v>385.1574</v>
      </c>
      <c r="N368" s="37">
        <v>772.3403</v>
      </c>
      <c r="O368" s="38">
        <v>94.2706</v>
      </c>
      <c r="P368" s="37">
        <v>416.9434</v>
      </c>
      <c r="Q368" s="37">
        <v>0.2429</v>
      </c>
      <c r="R368" s="37">
        <v>81.9899</v>
      </c>
      <c r="S368" s="37">
        <v>17.9938</v>
      </c>
      <c r="T368" s="37">
        <v>245.2165</v>
      </c>
      <c r="U368" s="37">
        <v>0</v>
      </c>
      <c r="V368" s="37">
        <v>430.05</v>
      </c>
      <c r="W368" s="37">
        <v>440.4348</v>
      </c>
      <c r="X368" s="37">
        <v>624.2051</v>
      </c>
      <c r="Y368" s="37">
        <v>893.7137</v>
      </c>
      <c r="Z368" s="39">
        <v>358.5736</v>
      </c>
      <c r="AA368" s="37">
        <v>782.2042</v>
      </c>
      <c r="AB368" s="37">
        <v>421.5389</v>
      </c>
      <c r="AC368" s="37">
        <v>3248.7553</v>
      </c>
      <c r="AD368" s="37">
        <v>5846.4524</v>
      </c>
      <c r="AE368" s="37">
        <v>98.4675</v>
      </c>
      <c r="AF368" s="37">
        <v>47.558</v>
      </c>
      <c r="AG368" s="37">
        <v>50.4136</v>
      </c>
      <c r="AH368" s="37">
        <v>0</v>
      </c>
      <c r="AI368" s="37">
        <v>1370.5658</v>
      </c>
      <c r="AJ368" s="37">
        <v>497.9311</v>
      </c>
      <c r="AK368" s="37">
        <v>41.8996</v>
      </c>
      <c r="AL368" s="39">
        <v>21135.4435</v>
      </c>
      <c r="AM368" s="37">
        <v>1365.8299</v>
      </c>
      <c r="AN368" s="37">
        <v>3872.407</v>
      </c>
      <c r="AO368" s="37">
        <v>979.2435</v>
      </c>
      <c r="AP368" s="37">
        <v>984.9077</v>
      </c>
      <c r="AQ368" s="37">
        <v>46.8128</v>
      </c>
      <c r="AR368" s="37">
        <v>3.7182</v>
      </c>
      <c r="AS368" s="37">
        <v>0</v>
      </c>
      <c r="AT368" s="37">
        <v>0</v>
      </c>
      <c r="AU368" s="37">
        <v>0</v>
      </c>
      <c r="AV368" s="37">
        <v>0</v>
      </c>
      <c r="AW368" s="37">
        <v>0</v>
      </c>
      <c r="AX368" s="40">
        <f t="shared" si="104"/>
        <v>45963.76210000001</v>
      </c>
    </row>
    <row r="369" spans="2:50" ht="12">
      <c r="B369" s="24" t="s">
        <v>80</v>
      </c>
      <c r="C369" s="36">
        <v>0</v>
      </c>
      <c r="D369" s="37">
        <v>0.0824</v>
      </c>
      <c r="E369" s="37">
        <v>0.7236</v>
      </c>
      <c r="F369" s="37">
        <v>95.1159</v>
      </c>
      <c r="G369" s="37">
        <v>0</v>
      </c>
      <c r="H369" s="37">
        <v>12.8894</v>
      </c>
      <c r="I369" s="37">
        <v>0.7747</v>
      </c>
      <c r="J369" s="37">
        <v>23.0938</v>
      </c>
      <c r="K369" s="37">
        <v>279.4857</v>
      </c>
      <c r="L369" s="37">
        <v>151.4053</v>
      </c>
      <c r="M369" s="37">
        <v>912.6852</v>
      </c>
      <c r="N369" s="37">
        <v>88.309</v>
      </c>
      <c r="O369" s="38">
        <v>301.6133</v>
      </c>
      <c r="P369" s="37">
        <v>286.0858</v>
      </c>
      <c r="Q369" s="37">
        <v>107.0018</v>
      </c>
      <c r="R369" s="37">
        <v>107.2729</v>
      </c>
      <c r="S369" s="37">
        <v>26.4176</v>
      </c>
      <c r="T369" s="37">
        <v>28.3405</v>
      </c>
      <c r="U369" s="37">
        <v>0</v>
      </c>
      <c r="V369" s="37">
        <v>0.7455</v>
      </c>
      <c r="W369" s="37">
        <v>139.1643</v>
      </c>
      <c r="X369" s="37">
        <v>389.8476</v>
      </c>
      <c r="Y369" s="37">
        <v>976.757</v>
      </c>
      <c r="Z369" s="39">
        <v>274.3958</v>
      </c>
      <c r="AA369" s="37">
        <v>267.6456</v>
      </c>
      <c r="AB369" s="37">
        <v>576.0088</v>
      </c>
      <c r="AC369" s="37">
        <v>3262.4999</v>
      </c>
      <c r="AD369" s="37">
        <v>2181.4784</v>
      </c>
      <c r="AE369" s="37">
        <v>43.2332</v>
      </c>
      <c r="AF369" s="37">
        <v>1901.1342</v>
      </c>
      <c r="AG369" s="37">
        <v>29.2471</v>
      </c>
      <c r="AH369" s="37">
        <v>104.2711</v>
      </c>
      <c r="AI369" s="37">
        <v>1428.5911</v>
      </c>
      <c r="AJ369" s="37">
        <v>996.3619</v>
      </c>
      <c r="AK369" s="37">
        <v>384.6879</v>
      </c>
      <c r="AL369" s="39">
        <v>3952.4555</v>
      </c>
      <c r="AM369" s="37">
        <v>23747.2607</v>
      </c>
      <c r="AN369" s="37">
        <v>6323.9424</v>
      </c>
      <c r="AO369" s="37">
        <v>2626.1508</v>
      </c>
      <c r="AP369" s="37">
        <v>403.5908</v>
      </c>
      <c r="AQ369" s="37">
        <v>87.3025</v>
      </c>
      <c r="AR369" s="37">
        <v>0.5371</v>
      </c>
      <c r="AS369" s="37">
        <v>105.8686</v>
      </c>
      <c r="AT369" s="37">
        <v>54.6948</v>
      </c>
      <c r="AU369" s="37">
        <v>0.1223</v>
      </c>
      <c r="AV369" s="37">
        <v>20.25</v>
      </c>
      <c r="AW369" s="37">
        <v>0</v>
      </c>
      <c r="AX369" s="40">
        <f t="shared" si="104"/>
        <v>52699.5418</v>
      </c>
    </row>
    <row r="370" spans="2:50" ht="12">
      <c r="B370" s="24" t="s">
        <v>81</v>
      </c>
      <c r="C370" s="36">
        <v>0</v>
      </c>
      <c r="D370" s="37">
        <v>0</v>
      </c>
      <c r="E370" s="37">
        <v>392.49</v>
      </c>
      <c r="F370" s="37">
        <v>212.1244</v>
      </c>
      <c r="G370" s="37">
        <v>0</v>
      </c>
      <c r="H370" s="37">
        <v>392.49</v>
      </c>
      <c r="I370" s="37">
        <v>784.98</v>
      </c>
      <c r="J370" s="37">
        <v>2145.6011</v>
      </c>
      <c r="K370" s="37">
        <v>920.5579</v>
      </c>
      <c r="L370" s="37">
        <v>829.974</v>
      </c>
      <c r="M370" s="37">
        <v>7412.6941</v>
      </c>
      <c r="N370" s="37">
        <v>386.1902</v>
      </c>
      <c r="O370" s="38">
        <v>680.3478</v>
      </c>
      <c r="P370" s="37">
        <v>1478.8776</v>
      </c>
      <c r="Q370" s="37">
        <v>61.7698</v>
      </c>
      <c r="R370" s="37">
        <v>1279.9224</v>
      </c>
      <c r="S370" s="37">
        <v>309.2655</v>
      </c>
      <c r="T370" s="37">
        <v>755.0782</v>
      </c>
      <c r="U370" s="37">
        <v>56.8002</v>
      </c>
      <c r="V370" s="37">
        <v>412.3411</v>
      </c>
      <c r="W370" s="37">
        <v>495.2531</v>
      </c>
      <c r="X370" s="37">
        <v>2129.4692</v>
      </c>
      <c r="Y370" s="37">
        <v>5992.5137</v>
      </c>
      <c r="Z370" s="39">
        <v>121.4299</v>
      </c>
      <c r="AA370" s="37">
        <v>1265.6377</v>
      </c>
      <c r="AB370" s="37">
        <v>1060.513</v>
      </c>
      <c r="AC370" s="37">
        <v>16523.1164</v>
      </c>
      <c r="AD370" s="37">
        <v>8643.8989</v>
      </c>
      <c r="AE370" s="37">
        <v>453.1659</v>
      </c>
      <c r="AF370" s="37">
        <v>90.7543</v>
      </c>
      <c r="AG370" s="37">
        <v>447.0872</v>
      </c>
      <c r="AH370" s="37">
        <v>444.3302</v>
      </c>
      <c r="AI370" s="37">
        <v>2218.2363</v>
      </c>
      <c r="AJ370" s="37">
        <v>7983.7294</v>
      </c>
      <c r="AK370" s="37">
        <v>1073.2338</v>
      </c>
      <c r="AL370" s="39">
        <v>1674.0366</v>
      </c>
      <c r="AM370" s="37">
        <v>4405.1992</v>
      </c>
      <c r="AN370" s="37">
        <v>105285.5247</v>
      </c>
      <c r="AO370" s="37">
        <v>2737.2526</v>
      </c>
      <c r="AP370" s="37">
        <v>2207.7135</v>
      </c>
      <c r="AQ370" s="37">
        <v>648.5373</v>
      </c>
      <c r="AR370" s="37">
        <v>25.2901</v>
      </c>
      <c r="AS370" s="37">
        <v>916.5488</v>
      </c>
      <c r="AT370" s="37">
        <v>156.6412</v>
      </c>
      <c r="AU370" s="37">
        <v>417.853</v>
      </c>
      <c r="AV370" s="37">
        <v>654.775</v>
      </c>
      <c r="AW370" s="37">
        <v>0</v>
      </c>
      <c r="AX370" s="40">
        <f t="shared" si="104"/>
        <v>186583.24530000004</v>
      </c>
    </row>
    <row r="371" spans="2:50" ht="12">
      <c r="B371" s="24" t="s">
        <v>82</v>
      </c>
      <c r="C371" s="36">
        <v>0</v>
      </c>
      <c r="D371" s="37">
        <v>0</v>
      </c>
      <c r="E371" s="37">
        <v>0</v>
      </c>
      <c r="F371" s="37">
        <v>0</v>
      </c>
      <c r="G371" s="37">
        <v>0</v>
      </c>
      <c r="H371" s="37">
        <v>60.5662</v>
      </c>
      <c r="I371" s="37">
        <v>25.7406</v>
      </c>
      <c r="J371" s="37">
        <v>0</v>
      </c>
      <c r="K371" s="37">
        <v>0</v>
      </c>
      <c r="L371" s="37">
        <v>0</v>
      </c>
      <c r="M371" s="37">
        <v>337.5559</v>
      </c>
      <c r="N371" s="37">
        <v>8.0166</v>
      </c>
      <c r="O371" s="38">
        <v>485.8416</v>
      </c>
      <c r="P371" s="37">
        <v>21.5869</v>
      </c>
      <c r="Q371" s="37">
        <v>512.7937</v>
      </c>
      <c r="R371" s="37">
        <v>71.763</v>
      </c>
      <c r="S371" s="37">
        <v>0</v>
      </c>
      <c r="T371" s="37">
        <v>0</v>
      </c>
      <c r="U371" s="37">
        <v>0</v>
      </c>
      <c r="V371" s="37">
        <v>46.0821</v>
      </c>
      <c r="W371" s="37">
        <v>0.6443</v>
      </c>
      <c r="X371" s="37">
        <v>2003.5366</v>
      </c>
      <c r="Y371" s="37">
        <v>503.7522</v>
      </c>
      <c r="Z371" s="39">
        <v>0</v>
      </c>
      <c r="AA371" s="37">
        <v>18.6378</v>
      </c>
      <c r="AB371" s="37">
        <v>38.2561</v>
      </c>
      <c r="AC371" s="37">
        <v>442.3251</v>
      </c>
      <c r="AD371" s="37">
        <v>292.4841</v>
      </c>
      <c r="AE371" s="37">
        <v>0.263</v>
      </c>
      <c r="AF371" s="37">
        <v>7.763</v>
      </c>
      <c r="AG371" s="37">
        <v>0</v>
      </c>
      <c r="AH371" s="37">
        <v>0</v>
      </c>
      <c r="AI371" s="37">
        <v>676.9982</v>
      </c>
      <c r="AJ371" s="37">
        <v>119.5881</v>
      </c>
      <c r="AK371" s="37">
        <v>314.3501</v>
      </c>
      <c r="AL371" s="39">
        <v>628.6735</v>
      </c>
      <c r="AM371" s="37">
        <v>636.8163</v>
      </c>
      <c r="AN371" s="37">
        <v>289.1449</v>
      </c>
      <c r="AO371" s="37">
        <v>36974.3401</v>
      </c>
      <c r="AP371" s="37">
        <v>50.4718</v>
      </c>
      <c r="AQ371" s="37">
        <v>29.0513</v>
      </c>
      <c r="AR371" s="37">
        <v>0</v>
      </c>
      <c r="AS371" s="37">
        <v>0</v>
      </c>
      <c r="AT371" s="37">
        <v>0.0049</v>
      </c>
      <c r="AU371" s="37">
        <v>29.7575</v>
      </c>
      <c r="AV371" s="37">
        <v>33.6695</v>
      </c>
      <c r="AW371" s="37">
        <v>0</v>
      </c>
      <c r="AX371" s="40">
        <f t="shared" si="104"/>
        <v>44660.475</v>
      </c>
    </row>
    <row r="372" spans="2:50" ht="12">
      <c r="B372" s="27" t="s">
        <v>83</v>
      </c>
      <c r="C372" s="51">
        <v>0</v>
      </c>
      <c r="D372" s="52">
        <v>65.8544</v>
      </c>
      <c r="E372" s="52">
        <v>249.8466</v>
      </c>
      <c r="F372" s="52">
        <v>311.1543</v>
      </c>
      <c r="G372" s="52">
        <v>0.0143</v>
      </c>
      <c r="H372" s="52">
        <v>0</v>
      </c>
      <c r="I372" s="52">
        <v>54.3203</v>
      </c>
      <c r="J372" s="52">
        <v>169.5944</v>
      </c>
      <c r="K372" s="52">
        <v>67.9019</v>
      </c>
      <c r="L372" s="52">
        <v>770.8817</v>
      </c>
      <c r="M372" s="52">
        <v>1248.6952</v>
      </c>
      <c r="N372" s="52">
        <v>920.2859</v>
      </c>
      <c r="O372" s="53">
        <v>1271.4285</v>
      </c>
      <c r="P372" s="52">
        <v>1777.9845</v>
      </c>
      <c r="Q372" s="52">
        <v>21.2476</v>
      </c>
      <c r="R372" s="52">
        <v>166.671</v>
      </c>
      <c r="S372" s="52">
        <v>65.4709</v>
      </c>
      <c r="T372" s="52">
        <v>0.0929</v>
      </c>
      <c r="U372" s="52">
        <v>80.6464</v>
      </c>
      <c r="V372" s="52">
        <v>153.5648</v>
      </c>
      <c r="W372" s="52">
        <v>83.6807</v>
      </c>
      <c r="X372" s="52">
        <v>702.5325</v>
      </c>
      <c r="Y372" s="52">
        <v>7536.9576</v>
      </c>
      <c r="Z372" s="54">
        <v>785.0477</v>
      </c>
      <c r="AA372" s="52">
        <v>733.2299</v>
      </c>
      <c r="AB372" s="52">
        <v>650.2206</v>
      </c>
      <c r="AC372" s="52">
        <v>3616.5345</v>
      </c>
      <c r="AD372" s="52">
        <v>1826.8328</v>
      </c>
      <c r="AE372" s="52">
        <v>82.6984</v>
      </c>
      <c r="AF372" s="52">
        <v>197.2002</v>
      </c>
      <c r="AG372" s="52">
        <v>163.5068</v>
      </c>
      <c r="AH372" s="52">
        <v>1560.5134</v>
      </c>
      <c r="AI372" s="52">
        <v>2432.3914</v>
      </c>
      <c r="AJ372" s="52">
        <v>6814.6043</v>
      </c>
      <c r="AK372" s="52">
        <v>16701.2428</v>
      </c>
      <c r="AL372" s="54">
        <v>232.76</v>
      </c>
      <c r="AM372" s="52">
        <v>1059.2623</v>
      </c>
      <c r="AN372" s="52">
        <v>993.2946</v>
      </c>
      <c r="AO372" s="52">
        <v>127.7181</v>
      </c>
      <c r="AP372" s="52">
        <v>334711.8635</v>
      </c>
      <c r="AQ372" s="52">
        <v>24533.6665</v>
      </c>
      <c r="AR372" s="52">
        <v>12695.6862</v>
      </c>
      <c r="AS372" s="52">
        <v>26384.2153</v>
      </c>
      <c r="AT372" s="52">
        <v>17052.8088</v>
      </c>
      <c r="AU372" s="52">
        <v>4855.6283</v>
      </c>
      <c r="AV372" s="52">
        <v>7583.0587</v>
      </c>
      <c r="AW372" s="52">
        <v>0</v>
      </c>
      <c r="AX372" s="55">
        <f t="shared" si="104"/>
        <v>481512.8114999999</v>
      </c>
    </row>
    <row r="373" spans="2:50" ht="12">
      <c r="B373" s="24" t="s">
        <v>84</v>
      </c>
      <c r="C373" s="36">
        <v>0</v>
      </c>
      <c r="D373" s="37">
        <v>0</v>
      </c>
      <c r="E373" s="37">
        <v>0</v>
      </c>
      <c r="F373" s="37">
        <v>39.4361</v>
      </c>
      <c r="G373" s="37">
        <v>0</v>
      </c>
      <c r="H373" s="37">
        <v>2.6135</v>
      </c>
      <c r="I373" s="37">
        <v>0</v>
      </c>
      <c r="J373" s="37">
        <v>67.8223</v>
      </c>
      <c r="K373" s="37">
        <v>172.5662</v>
      </c>
      <c r="L373" s="37">
        <v>9.0449</v>
      </c>
      <c r="M373" s="37">
        <v>336.736</v>
      </c>
      <c r="N373" s="37">
        <v>263.907</v>
      </c>
      <c r="O373" s="38">
        <v>152.4839</v>
      </c>
      <c r="P373" s="37">
        <v>787.8409</v>
      </c>
      <c r="Q373" s="37">
        <v>0</v>
      </c>
      <c r="R373" s="37">
        <v>3.0347</v>
      </c>
      <c r="S373" s="37">
        <v>10.9863</v>
      </c>
      <c r="T373" s="37">
        <v>11.8829</v>
      </c>
      <c r="U373" s="37">
        <v>0</v>
      </c>
      <c r="V373" s="37">
        <v>0</v>
      </c>
      <c r="W373" s="37">
        <v>16.4505</v>
      </c>
      <c r="X373" s="37">
        <v>233.3758</v>
      </c>
      <c r="Y373" s="37">
        <v>987.2441</v>
      </c>
      <c r="Z373" s="39">
        <v>219.5134</v>
      </c>
      <c r="AA373" s="37">
        <v>150.6554</v>
      </c>
      <c r="AB373" s="37">
        <v>422.8465</v>
      </c>
      <c r="AC373" s="37">
        <v>682.824</v>
      </c>
      <c r="AD373" s="37">
        <v>912.0579</v>
      </c>
      <c r="AE373" s="37">
        <v>14.7671</v>
      </c>
      <c r="AF373" s="37">
        <v>10.3912</v>
      </c>
      <c r="AG373" s="37">
        <v>2.6848</v>
      </c>
      <c r="AH373" s="37">
        <v>27.6945</v>
      </c>
      <c r="AI373" s="37">
        <v>190.4156</v>
      </c>
      <c r="AJ373" s="37">
        <v>530.779</v>
      </c>
      <c r="AK373" s="37">
        <v>795.4557</v>
      </c>
      <c r="AL373" s="39">
        <v>0</v>
      </c>
      <c r="AM373" s="37">
        <v>35.435</v>
      </c>
      <c r="AN373" s="37">
        <v>65.1943</v>
      </c>
      <c r="AO373" s="37">
        <v>0</v>
      </c>
      <c r="AP373" s="37">
        <v>16293.6222</v>
      </c>
      <c r="AQ373" s="37">
        <v>25454.5462</v>
      </c>
      <c r="AR373" s="37">
        <v>3486.048</v>
      </c>
      <c r="AS373" s="37">
        <v>3270.3793</v>
      </c>
      <c r="AT373" s="37">
        <v>1933.4441</v>
      </c>
      <c r="AU373" s="37">
        <v>676.3777</v>
      </c>
      <c r="AV373" s="37">
        <v>1005.0011</v>
      </c>
      <c r="AW373" s="37">
        <v>0</v>
      </c>
      <c r="AX373" s="40">
        <f t="shared" si="104"/>
        <v>59275.5581</v>
      </c>
    </row>
    <row r="374" spans="2:50" ht="12">
      <c r="B374" s="24" t="s">
        <v>85</v>
      </c>
      <c r="C374" s="36">
        <v>0</v>
      </c>
      <c r="D374" s="37">
        <v>0</v>
      </c>
      <c r="E374" s="37">
        <v>0</v>
      </c>
      <c r="F374" s="37">
        <v>321.9097</v>
      </c>
      <c r="G374" s="37">
        <v>0</v>
      </c>
      <c r="H374" s="37">
        <v>0</v>
      </c>
      <c r="I374" s="37">
        <v>12.7991</v>
      </c>
      <c r="J374" s="37">
        <v>211.7282</v>
      </c>
      <c r="K374" s="37">
        <v>0</v>
      </c>
      <c r="L374" s="37">
        <v>0</v>
      </c>
      <c r="M374" s="37">
        <v>30.1128</v>
      </c>
      <c r="N374" s="37">
        <v>0</v>
      </c>
      <c r="O374" s="38">
        <v>106.981</v>
      </c>
      <c r="P374" s="37">
        <v>139.3481</v>
      </c>
      <c r="Q374" s="37">
        <v>0</v>
      </c>
      <c r="R374" s="37">
        <v>29.4726</v>
      </c>
      <c r="S374" s="37">
        <v>88.6428</v>
      </c>
      <c r="T374" s="37">
        <v>0</v>
      </c>
      <c r="U374" s="37">
        <v>0</v>
      </c>
      <c r="V374" s="37">
        <v>0</v>
      </c>
      <c r="W374" s="37">
        <v>0</v>
      </c>
      <c r="X374" s="37">
        <v>0</v>
      </c>
      <c r="Y374" s="37">
        <v>200.1058</v>
      </c>
      <c r="Z374" s="39">
        <v>51.7979</v>
      </c>
      <c r="AA374" s="37">
        <v>115.368</v>
      </c>
      <c r="AB374" s="37">
        <v>169.8515</v>
      </c>
      <c r="AC374" s="37">
        <v>1266.6832</v>
      </c>
      <c r="AD374" s="37">
        <v>641.0129</v>
      </c>
      <c r="AE374" s="37">
        <v>0</v>
      </c>
      <c r="AF374" s="37">
        <v>14</v>
      </c>
      <c r="AG374" s="37">
        <v>0</v>
      </c>
      <c r="AH374" s="37">
        <v>0</v>
      </c>
      <c r="AI374" s="37">
        <v>30.5206</v>
      </c>
      <c r="AJ374" s="37">
        <v>336.1647</v>
      </c>
      <c r="AK374" s="37">
        <v>64.737</v>
      </c>
      <c r="AL374" s="39">
        <v>41.0563</v>
      </c>
      <c r="AM374" s="37">
        <v>0</v>
      </c>
      <c r="AN374" s="37">
        <v>0</v>
      </c>
      <c r="AO374" s="37">
        <v>0</v>
      </c>
      <c r="AP374" s="37">
        <v>1552.8109</v>
      </c>
      <c r="AQ374" s="37">
        <v>1917.9037</v>
      </c>
      <c r="AR374" s="37">
        <v>23644.526</v>
      </c>
      <c r="AS374" s="37">
        <v>442.3651</v>
      </c>
      <c r="AT374" s="37">
        <v>54.7418</v>
      </c>
      <c r="AU374" s="37">
        <v>237.1291</v>
      </c>
      <c r="AV374" s="37">
        <v>103.5241</v>
      </c>
      <c r="AW374" s="37">
        <v>0</v>
      </c>
      <c r="AX374" s="40">
        <f t="shared" si="104"/>
        <v>31825.292899999997</v>
      </c>
    </row>
    <row r="375" spans="2:50" ht="12">
      <c r="B375" s="24" t="s">
        <v>86</v>
      </c>
      <c r="C375" s="36">
        <v>0</v>
      </c>
      <c r="D375" s="37">
        <v>0</v>
      </c>
      <c r="E375" s="37">
        <v>0</v>
      </c>
      <c r="F375" s="37">
        <v>0</v>
      </c>
      <c r="G375" s="37">
        <v>0</v>
      </c>
      <c r="H375" s="37">
        <v>9.413</v>
      </c>
      <c r="I375" s="37">
        <v>18.5682</v>
      </c>
      <c r="J375" s="37">
        <v>26.1423</v>
      </c>
      <c r="K375" s="37">
        <v>17.8275</v>
      </c>
      <c r="L375" s="37">
        <v>760.6596</v>
      </c>
      <c r="M375" s="37">
        <v>655.0441</v>
      </c>
      <c r="N375" s="37">
        <v>6.1408</v>
      </c>
      <c r="O375" s="38">
        <v>307.9048</v>
      </c>
      <c r="P375" s="37">
        <v>102.5326</v>
      </c>
      <c r="Q375" s="37">
        <v>7.8132</v>
      </c>
      <c r="R375" s="37">
        <v>10</v>
      </c>
      <c r="S375" s="37">
        <v>7.5839</v>
      </c>
      <c r="T375" s="37">
        <v>347.3312</v>
      </c>
      <c r="U375" s="37">
        <v>4.7665</v>
      </c>
      <c r="V375" s="37">
        <v>16.4291</v>
      </c>
      <c r="W375" s="37">
        <v>58.959</v>
      </c>
      <c r="X375" s="37">
        <v>753.1211</v>
      </c>
      <c r="Y375" s="37">
        <v>2232.2008</v>
      </c>
      <c r="Z375" s="39">
        <v>58.586</v>
      </c>
      <c r="AA375" s="37">
        <v>88.5754</v>
      </c>
      <c r="AB375" s="37">
        <v>93.464</v>
      </c>
      <c r="AC375" s="37">
        <v>744.2639</v>
      </c>
      <c r="AD375" s="37">
        <v>519.2968</v>
      </c>
      <c r="AE375" s="37">
        <v>1.0682</v>
      </c>
      <c r="AF375" s="37">
        <v>102.3681</v>
      </c>
      <c r="AG375" s="37">
        <v>0</v>
      </c>
      <c r="AH375" s="37">
        <v>13.709</v>
      </c>
      <c r="AI375" s="37">
        <v>478.4129</v>
      </c>
      <c r="AJ375" s="37">
        <v>771.9061</v>
      </c>
      <c r="AK375" s="37">
        <v>191.0574</v>
      </c>
      <c r="AL375" s="39">
        <v>40.88</v>
      </c>
      <c r="AM375" s="37">
        <v>8.0087</v>
      </c>
      <c r="AN375" s="37">
        <v>53.5738</v>
      </c>
      <c r="AO375" s="37">
        <v>0</v>
      </c>
      <c r="AP375" s="37">
        <v>15303.8013</v>
      </c>
      <c r="AQ375" s="37">
        <v>1972.9152</v>
      </c>
      <c r="AR375" s="37">
        <v>2216.7613</v>
      </c>
      <c r="AS375" s="37">
        <v>60828.0394</v>
      </c>
      <c r="AT375" s="37">
        <v>2447.0896</v>
      </c>
      <c r="AU375" s="37">
        <v>7351.2337</v>
      </c>
      <c r="AV375" s="37">
        <v>2523.6512</v>
      </c>
      <c r="AW375" s="37">
        <v>0</v>
      </c>
      <c r="AX375" s="40">
        <f t="shared" si="104"/>
        <v>101151.0997</v>
      </c>
    </row>
    <row r="376" spans="2:50" ht="12">
      <c r="B376" s="24" t="s">
        <v>87</v>
      </c>
      <c r="C376" s="36">
        <v>0</v>
      </c>
      <c r="D376" s="37">
        <v>0</v>
      </c>
      <c r="E376" s="37">
        <v>0</v>
      </c>
      <c r="F376" s="37">
        <v>20.0536</v>
      </c>
      <c r="G376" s="37">
        <v>0</v>
      </c>
      <c r="H376" s="37">
        <v>0</v>
      </c>
      <c r="I376" s="37">
        <v>18.9419</v>
      </c>
      <c r="J376" s="37">
        <v>36.9523</v>
      </c>
      <c r="K376" s="37">
        <v>23.7162</v>
      </c>
      <c r="L376" s="37">
        <v>0</v>
      </c>
      <c r="M376" s="37">
        <v>692.7441</v>
      </c>
      <c r="N376" s="37">
        <v>208.7438</v>
      </c>
      <c r="O376" s="38">
        <v>337.0535</v>
      </c>
      <c r="P376" s="37">
        <v>224.147</v>
      </c>
      <c r="Q376" s="37">
        <v>0</v>
      </c>
      <c r="R376" s="37">
        <v>30.9505</v>
      </c>
      <c r="S376" s="37">
        <v>0</v>
      </c>
      <c r="T376" s="37">
        <v>0</v>
      </c>
      <c r="U376" s="37">
        <v>14.9644</v>
      </c>
      <c r="V376" s="37">
        <v>0</v>
      </c>
      <c r="W376" s="37">
        <v>5.3476</v>
      </c>
      <c r="X376" s="37">
        <v>10.5129</v>
      </c>
      <c r="Y376" s="37">
        <v>187.4352</v>
      </c>
      <c r="Z376" s="39">
        <v>221.6571</v>
      </c>
      <c r="AA376" s="37">
        <v>151.1281</v>
      </c>
      <c r="AB376" s="37">
        <v>23.9857</v>
      </c>
      <c r="AC376" s="37">
        <v>1099.8439</v>
      </c>
      <c r="AD376" s="37">
        <v>302.2105</v>
      </c>
      <c r="AE376" s="37">
        <v>59.4134</v>
      </c>
      <c r="AF376" s="37">
        <v>51.5841</v>
      </c>
      <c r="AG376" s="37">
        <v>0</v>
      </c>
      <c r="AH376" s="37">
        <v>133.0446</v>
      </c>
      <c r="AI376" s="37">
        <v>321.0568</v>
      </c>
      <c r="AJ376" s="37">
        <v>555.9274</v>
      </c>
      <c r="AK376" s="37">
        <v>2022.902</v>
      </c>
      <c r="AL376" s="39">
        <v>136.8654</v>
      </c>
      <c r="AM376" s="37">
        <v>53.4794</v>
      </c>
      <c r="AN376" s="37">
        <v>425.9802</v>
      </c>
      <c r="AO376" s="37">
        <v>6.5172</v>
      </c>
      <c r="AP376" s="37">
        <v>9436.1021</v>
      </c>
      <c r="AQ376" s="37">
        <v>2319.3861</v>
      </c>
      <c r="AR376" s="37">
        <v>895.3014</v>
      </c>
      <c r="AS376" s="37">
        <v>7219.4973</v>
      </c>
      <c r="AT376" s="37">
        <v>52321.5786</v>
      </c>
      <c r="AU376" s="37">
        <v>2577.7855</v>
      </c>
      <c r="AV376" s="37">
        <v>293.0087</v>
      </c>
      <c r="AW376" s="37">
        <v>0</v>
      </c>
      <c r="AX376" s="40">
        <f t="shared" si="104"/>
        <v>82439.81850000001</v>
      </c>
    </row>
    <row r="377" spans="2:50" ht="12">
      <c r="B377" s="24" t="s">
        <v>88</v>
      </c>
      <c r="C377" s="36">
        <v>0</v>
      </c>
      <c r="D377" s="37">
        <v>0</v>
      </c>
      <c r="E377" s="37">
        <v>34.8904</v>
      </c>
      <c r="F377" s="37">
        <v>10.7307</v>
      </c>
      <c r="G377" s="37">
        <v>0</v>
      </c>
      <c r="H377" s="37">
        <v>0</v>
      </c>
      <c r="I377" s="37">
        <v>7.4281</v>
      </c>
      <c r="J377" s="37">
        <v>101.4635</v>
      </c>
      <c r="K377" s="37">
        <v>125.8204</v>
      </c>
      <c r="L377" s="37">
        <v>24.8936</v>
      </c>
      <c r="M377" s="37">
        <v>158.2018</v>
      </c>
      <c r="N377" s="37">
        <v>694.0768</v>
      </c>
      <c r="O377" s="38">
        <v>287.0423</v>
      </c>
      <c r="P377" s="37">
        <v>177.9388</v>
      </c>
      <c r="Q377" s="37">
        <v>35.4007</v>
      </c>
      <c r="R377" s="37">
        <v>6.6951</v>
      </c>
      <c r="S377" s="37">
        <v>0</v>
      </c>
      <c r="T377" s="37">
        <v>29.5658</v>
      </c>
      <c r="U377" s="37">
        <v>0.619</v>
      </c>
      <c r="V377" s="37">
        <v>0</v>
      </c>
      <c r="W377" s="37">
        <v>41.1799</v>
      </c>
      <c r="X377" s="37">
        <v>145.0795</v>
      </c>
      <c r="Y377" s="37">
        <v>257.7332</v>
      </c>
      <c r="Z377" s="39">
        <v>89.8295</v>
      </c>
      <c r="AA377" s="37">
        <v>164.6081</v>
      </c>
      <c r="AB377" s="37">
        <v>98.9826</v>
      </c>
      <c r="AC377" s="37">
        <v>545.3782</v>
      </c>
      <c r="AD377" s="37">
        <v>1945.8199</v>
      </c>
      <c r="AE377" s="37">
        <v>0</v>
      </c>
      <c r="AF377" s="37">
        <v>35.7268</v>
      </c>
      <c r="AG377" s="37">
        <v>98.9832</v>
      </c>
      <c r="AH377" s="37">
        <v>0</v>
      </c>
      <c r="AI377" s="37">
        <v>243.7078</v>
      </c>
      <c r="AJ377" s="37">
        <v>622.6542</v>
      </c>
      <c r="AK377" s="37">
        <v>231.3214</v>
      </c>
      <c r="AL377" s="39">
        <v>116.6096</v>
      </c>
      <c r="AM377" s="37">
        <v>5</v>
      </c>
      <c r="AN377" s="37">
        <v>186.9153</v>
      </c>
      <c r="AO377" s="37">
        <v>0</v>
      </c>
      <c r="AP377" s="37">
        <v>3213.4112</v>
      </c>
      <c r="AQ377" s="37">
        <v>1050.2371</v>
      </c>
      <c r="AR377" s="37">
        <v>837.6211</v>
      </c>
      <c r="AS377" s="37">
        <v>718.9967</v>
      </c>
      <c r="AT377" s="37">
        <v>397.076</v>
      </c>
      <c r="AU377" s="37">
        <v>50011.2191</v>
      </c>
      <c r="AV377" s="37">
        <v>7566.9676</v>
      </c>
      <c r="AW377" s="37">
        <v>0</v>
      </c>
      <c r="AX377" s="40">
        <f t="shared" si="104"/>
        <v>70319.825</v>
      </c>
    </row>
    <row r="378" spans="2:50" ht="12">
      <c r="B378" s="24" t="s">
        <v>91</v>
      </c>
      <c r="C378" s="36">
        <v>0</v>
      </c>
      <c r="D378" s="37">
        <v>1.0723</v>
      </c>
      <c r="E378" s="37">
        <v>0.3574</v>
      </c>
      <c r="F378" s="37">
        <v>0.3574</v>
      </c>
      <c r="G378" s="37">
        <v>0</v>
      </c>
      <c r="H378" s="37">
        <v>0</v>
      </c>
      <c r="I378" s="37">
        <v>1.2724</v>
      </c>
      <c r="J378" s="37">
        <v>0</v>
      </c>
      <c r="K378" s="37">
        <v>31.0534</v>
      </c>
      <c r="L378" s="37">
        <v>126.5097</v>
      </c>
      <c r="M378" s="37">
        <v>553.4057</v>
      </c>
      <c r="N378" s="37">
        <v>150.2169</v>
      </c>
      <c r="O378" s="38">
        <v>499.6288</v>
      </c>
      <c r="P378" s="37">
        <v>46.3466</v>
      </c>
      <c r="Q378" s="37">
        <v>0.3574</v>
      </c>
      <c r="R378" s="37">
        <v>0.3574</v>
      </c>
      <c r="S378" s="37">
        <v>0</v>
      </c>
      <c r="T378" s="37">
        <v>0.3574</v>
      </c>
      <c r="U378" s="37">
        <v>0</v>
      </c>
      <c r="V378" s="37">
        <v>0.7148</v>
      </c>
      <c r="W378" s="37">
        <v>0.3574</v>
      </c>
      <c r="X378" s="37">
        <v>109.4852</v>
      </c>
      <c r="Y378" s="37">
        <v>1299.8746</v>
      </c>
      <c r="Z378" s="39">
        <v>79.2037</v>
      </c>
      <c r="AA378" s="37">
        <v>0.3574</v>
      </c>
      <c r="AB378" s="37">
        <v>64.6072</v>
      </c>
      <c r="AC378" s="37">
        <v>617.6583</v>
      </c>
      <c r="AD378" s="37">
        <v>696.0477</v>
      </c>
      <c r="AE378" s="37">
        <v>44.4775</v>
      </c>
      <c r="AF378" s="37">
        <v>57.5782</v>
      </c>
      <c r="AG378" s="37">
        <v>0.7148</v>
      </c>
      <c r="AH378" s="37">
        <v>1.7871</v>
      </c>
      <c r="AI378" s="37">
        <v>561.8028</v>
      </c>
      <c r="AJ378" s="37">
        <v>525.0465</v>
      </c>
      <c r="AK378" s="37">
        <v>106.711</v>
      </c>
      <c r="AL378" s="39">
        <v>8.8016</v>
      </c>
      <c r="AM378" s="37">
        <v>29.2294</v>
      </c>
      <c r="AN378" s="37">
        <v>10.26</v>
      </c>
      <c r="AO378" s="37">
        <v>841.6551</v>
      </c>
      <c r="AP378" s="37">
        <v>5803.1002</v>
      </c>
      <c r="AQ378" s="37">
        <v>532.5588</v>
      </c>
      <c r="AR378" s="37">
        <v>100.3346</v>
      </c>
      <c r="AS378" s="37">
        <v>611.055</v>
      </c>
      <c r="AT378" s="37">
        <v>226.9461</v>
      </c>
      <c r="AU378" s="37">
        <v>3863.3564</v>
      </c>
      <c r="AV378" s="37">
        <v>66659.8479</v>
      </c>
      <c r="AW378" s="37">
        <v>0</v>
      </c>
      <c r="AX378" s="40">
        <f t="shared" si="104"/>
        <v>84264.8621</v>
      </c>
    </row>
    <row r="379" spans="2:50" ht="12">
      <c r="B379" s="28" t="s">
        <v>89</v>
      </c>
      <c r="C379" s="56">
        <v>0</v>
      </c>
      <c r="D379" s="57">
        <v>0</v>
      </c>
      <c r="E379" s="57">
        <v>0</v>
      </c>
      <c r="F379" s="57">
        <v>0</v>
      </c>
      <c r="G379" s="57">
        <v>0</v>
      </c>
      <c r="H379" s="57">
        <v>0</v>
      </c>
      <c r="I379" s="57">
        <v>0</v>
      </c>
      <c r="J379" s="57">
        <v>0</v>
      </c>
      <c r="K379" s="57">
        <v>0</v>
      </c>
      <c r="L379" s="57">
        <v>0</v>
      </c>
      <c r="M379" s="57">
        <v>0</v>
      </c>
      <c r="N379" s="57">
        <v>0</v>
      </c>
      <c r="O379" s="58">
        <v>0</v>
      </c>
      <c r="P379" s="57">
        <v>0</v>
      </c>
      <c r="Q379" s="57">
        <v>0</v>
      </c>
      <c r="R379" s="57">
        <v>0</v>
      </c>
      <c r="S379" s="57">
        <v>0</v>
      </c>
      <c r="T379" s="57">
        <v>0</v>
      </c>
      <c r="U379" s="57">
        <v>0</v>
      </c>
      <c r="V379" s="57">
        <v>0</v>
      </c>
      <c r="W379" s="57">
        <v>0</v>
      </c>
      <c r="X379" s="57">
        <v>0</v>
      </c>
      <c r="Y379" s="57">
        <v>0</v>
      </c>
      <c r="Z379" s="59">
        <v>0</v>
      </c>
      <c r="AA379" s="57">
        <v>0</v>
      </c>
      <c r="AB379" s="57">
        <v>0</v>
      </c>
      <c r="AC379" s="57">
        <v>0</v>
      </c>
      <c r="AD379" s="57">
        <v>0</v>
      </c>
      <c r="AE379" s="57">
        <v>0</v>
      </c>
      <c r="AF379" s="57">
        <v>0</v>
      </c>
      <c r="AG379" s="57">
        <v>0</v>
      </c>
      <c r="AH379" s="57">
        <v>0</v>
      </c>
      <c r="AI379" s="57">
        <v>0</v>
      </c>
      <c r="AJ379" s="57">
        <v>0</v>
      </c>
      <c r="AK379" s="57">
        <v>0</v>
      </c>
      <c r="AL379" s="59">
        <v>0</v>
      </c>
      <c r="AM379" s="57">
        <v>0</v>
      </c>
      <c r="AN379" s="57">
        <v>0</v>
      </c>
      <c r="AO379" s="57">
        <v>0</v>
      </c>
      <c r="AP379" s="57">
        <v>0</v>
      </c>
      <c r="AQ379" s="57">
        <v>0</v>
      </c>
      <c r="AR379" s="57">
        <v>0</v>
      </c>
      <c r="AS379" s="57">
        <v>0</v>
      </c>
      <c r="AT379" s="57">
        <v>0</v>
      </c>
      <c r="AU379" s="57">
        <v>0</v>
      </c>
      <c r="AV379" s="57">
        <v>0</v>
      </c>
      <c r="AW379" s="57">
        <v>108451.7233</v>
      </c>
      <c r="AX379" s="60">
        <f t="shared" si="104"/>
        <v>108451.7233</v>
      </c>
    </row>
    <row r="380" spans="2:50" ht="12">
      <c r="B380" s="28" t="s">
        <v>90</v>
      </c>
      <c r="C380" s="56">
        <f aca="true" t="shared" si="105" ref="C380:AW380">SUM(C333:C379)</f>
        <v>430740.0177000001</v>
      </c>
      <c r="D380" s="57">
        <f t="shared" si="105"/>
        <v>77597.58670000001</v>
      </c>
      <c r="E380" s="57">
        <f t="shared" si="105"/>
        <v>158671.86449999997</v>
      </c>
      <c r="F380" s="57">
        <f t="shared" si="105"/>
        <v>182338.02270000003</v>
      </c>
      <c r="G380" s="57">
        <f t="shared" si="105"/>
        <v>90117.73959999999</v>
      </c>
      <c r="H380" s="57">
        <f t="shared" si="105"/>
        <v>66363.86300000003</v>
      </c>
      <c r="I380" s="57">
        <f t="shared" si="105"/>
        <v>159834.3026</v>
      </c>
      <c r="J380" s="57">
        <f t="shared" si="105"/>
        <v>329150.4363</v>
      </c>
      <c r="K380" s="57">
        <f t="shared" si="105"/>
        <v>178106.76650000006</v>
      </c>
      <c r="L380" s="57">
        <f t="shared" si="105"/>
        <v>217913.00850000008</v>
      </c>
      <c r="M380" s="57">
        <f t="shared" si="105"/>
        <v>619057.7553000002</v>
      </c>
      <c r="N380" s="57">
        <f t="shared" si="105"/>
        <v>462258.7004000001</v>
      </c>
      <c r="O380" s="58">
        <f t="shared" si="105"/>
        <v>667892.6538999997</v>
      </c>
      <c r="P380" s="57">
        <f t="shared" si="105"/>
        <v>546436.7591</v>
      </c>
      <c r="Q380" s="57">
        <f t="shared" si="105"/>
        <v>176817.98090000002</v>
      </c>
      <c r="R380" s="57">
        <f t="shared" si="105"/>
        <v>132029.35270000005</v>
      </c>
      <c r="S380" s="57">
        <f t="shared" si="105"/>
        <v>71852.71149999999</v>
      </c>
      <c r="T380" s="57">
        <f t="shared" si="105"/>
        <v>57623.45690000001</v>
      </c>
      <c r="U380" s="57">
        <f t="shared" si="105"/>
        <v>90769.85630000001</v>
      </c>
      <c r="V380" s="57">
        <f t="shared" si="105"/>
        <v>155129.1288</v>
      </c>
      <c r="W380" s="57">
        <f t="shared" si="105"/>
        <v>276870.13349999994</v>
      </c>
      <c r="X380" s="57">
        <f t="shared" si="105"/>
        <v>346950.57519999973</v>
      </c>
      <c r="Y380" s="57">
        <f t="shared" si="105"/>
        <v>1155412.0707</v>
      </c>
      <c r="Z380" s="59">
        <f t="shared" si="105"/>
        <v>232677.1786</v>
      </c>
      <c r="AA380" s="57">
        <f t="shared" si="105"/>
        <v>139344.052</v>
      </c>
      <c r="AB380" s="57">
        <f t="shared" si="105"/>
        <v>129285.33000000002</v>
      </c>
      <c r="AC380" s="57">
        <f t="shared" si="105"/>
        <v>591128.9683000003</v>
      </c>
      <c r="AD380" s="57">
        <f t="shared" si="105"/>
        <v>425290.0694</v>
      </c>
      <c r="AE380" s="57">
        <f t="shared" si="105"/>
        <v>46632.0694</v>
      </c>
      <c r="AF380" s="57">
        <f t="shared" si="105"/>
        <v>32929.6891</v>
      </c>
      <c r="AG380" s="57">
        <f t="shared" si="105"/>
        <v>49667.39100000002</v>
      </c>
      <c r="AH380" s="57">
        <f t="shared" si="105"/>
        <v>56157.197700000004</v>
      </c>
      <c r="AI380" s="57">
        <f t="shared" si="105"/>
        <v>316300.9655</v>
      </c>
      <c r="AJ380" s="57">
        <f t="shared" si="105"/>
        <v>339836.9089</v>
      </c>
      <c r="AK380" s="57">
        <f t="shared" si="105"/>
        <v>148623.66529999996</v>
      </c>
      <c r="AL380" s="59">
        <f t="shared" si="105"/>
        <v>38544.459500000004</v>
      </c>
      <c r="AM380" s="57">
        <f t="shared" si="105"/>
        <v>58774.644499999995</v>
      </c>
      <c r="AN380" s="57">
        <f t="shared" si="105"/>
        <v>138673.66820000001</v>
      </c>
      <c r="AO380" s="57">
        <f t="shared" si="105"/>
        <v>51600.8572</v>
      </c>
      <c r="AP380" s="57">
        <f t="shared" si="105"/>
        <v>446866.17259999993</v>
      </c>
      <c r="AQ380" s="57">
        <f t="shared" si="105"/>
        <v>71725.7932</v>
      </c>
      <c r="AR380" s="57">
        <f t="shared" si="105"/>
        <v>47513.739299999994</v>
      </c>
      <c r="AS380" s="57">
        <f t="shared" si="105"/>
        <v>109004.0998</v>
      </c>
      <c r="AT380" s="57">
        <f t="shared" si="105"/>
        <v>80660.94810000001</v>
      </c>
      <c r="AU380" s="57">
        <f t="shared" si="105"/>
        <v>74380.29170000002</v>
      </c>
      <c r="AV380" s="57">
        <f t="shared" si="105"/>
        <v>95359.41569999998</v>
      </c>
      <c r="AW380" s="57">
        <f t="shared" si="105"/>
        <v>108461.0868</v>
      </c>
      <c r="AX380" s="60">
        <f t="shared" si="104"/>
        <v>10479373.4051</v>
      </c>
    </row>
    <row r="382" spans="2:4" s="29" customFormat="1" ht="13.5" customHeight="1">
      <c r="B382" s="30" t="s">
        <v>99</v>
      </c>
      <c r="C382" s="61" t="s">
        <v>106</v>
      </c>
      <c r="D382" s="62"/>
    </row>
    <row r="383" spans="2:50" ht="12"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5" t="str">
        <f>$AX$5</f>
        <v>（３日間調査　単位：トン）</v>
      </c>
    </row>
    <row r="384" spans="2:50" ht="12">
      <c r="B384" s="6" t="s">
        <v>1</v>
      </c>
      <c r="C384" s="7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9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10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10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11"/>
    </row>
    <row r="385" spans="2:50" ht="12">
      <c r="B385" s="12"/>
      <c r="C385" s="13" t="s">
        <v>41</v>
      </c>
      <c r="D385" s="14" t="s">
        <v>42</v>
      </c>
      <c r="E385" s="14" t="s">
        <v>43</v>
      </c>
      <c r="F385" s="14" t="s">
        <v>44</v>
      </c>
      <c r="G385" s="14" t="s">
        <v>45</v>
      </c>
      <c r="H385" s="14" t="s">
        <v>46</v>
      </c>
      <c r="I385" s="14" t="s">
        <v>47</v>
      </c>
      <c r="J385" s="14" t="s">
        <v>94</v>
      </c>
      <c r="K385" s="14" t="s">
        <v>95</v>
      </c>
      <c r="L385" s="14" t="s">
        <v>96</v>
      </c>
      <c r="M385" s="14" t="s">
        <v>2</v>
      </c>
      <c r="N385" s="14" t="s">
        <v>3</v>
      </c>
      <c r="O385" s="15" t="s">
        <v>4</v>
      </c>
      <c r="P385" s="14" t="s">
        <v>5</v>
      </c>
      <c r="Q385" s="14" t="s">
        <v>6</v>
      </c>
      <c r="R385" s="14" t="s">
        <v>7</v>
      </c>
      <c r="S385" s="14" t="s">
        <v>8</v>
      </c>
      <c r="T385" s="14" t="s">
        <v>9</v>
      </c>
      <c r="U385" s="14" t="s">
        <v>10</v>
      </c>
      <c r="V385" s="14" t="s">
        <v>11</v>
      </c>
      <c r="W385" s="14" t="s">
        <v>12</v>
      </c>
      <c r="X385" s="14" t="s">
        <v>13</v>
      </c>
      <c r="Y385" s="14" t="s">
        <v>14</v>
      </c>
      <c r="Z385" s="16" t="s">
        <v>15</v>
      </c>
      <c r="AA385" s="14" t="s">
        <v>16</v>
      </c>
      <c r="AB385" s="14" t="s">
        <v>17</v>
      </c>
      <c r="AC385" s="14" t="s">
        <v>18</v>
      </c>
      <c r="AD385" s="14" t="s">
        <v>19</v>
      </c>
      <c r="AE385" s="14" t="s">
        <v>20</v>
      </c>
      <c r="AF385" s="14" t="s">
        <v>21</v>
      </c>
      <c r="AG385" s="14" t="s">
        <v>22</v>
      </c>
      <c r="AH385" s="14" t="s">
        <v>23</v>
      </c>
      <c r="AI385" s="14" t="s">
        <v>24</v>
      </c>
      <c r="AJ385" s="14" t="s">
        <v>25</v>
      </c>
      <c r="AK385" s="14" t="s">
        <v>26</v>
      </c>
      <c r="AL385" s="16" t="s">
        <v>27</v>
      </c>
      <c r="AM385" s="14" t="s">
        <v>28</v>
      </c>
      <c r="AN385" s="14" t="s">
        <v>29</v>
      </c>
      <c r="AO385" s="14" t="s">
        <v>30</v>
      </c>
      <c r="AP385" s="14" t="s">
        <v>31</v>
      </c>
      <c r="AQ385" s="14" t="s">
        <v>32</v>
      </c>
      <c r="AR385" s="14" t="s">
        <v>33</v>
      </c>
      <c r="AS385" s="14" t="s">
        <v>34</v>
      </c>
      <c r="AT385" s="14" t="s">
        <v>35</v>
      </c>
      <c r="AU385" s="14" t="s">
        <v>36</v>
      </c>
      <c r="AV385" s="14" t="s">
        <v>37</v>
      </c>
      <c r="AW385" s="14" t="s">
        <v>38</v>
      </c>
      <c r="AX385" s="17" t="s">
        <v>97</v>
      </c>
    </row>
    <row r="386" spans="2:50" ht="12">
      <c r="B386" s="18" t="s">
        <v>0</v>
      </c>
      <c r="C386" s="19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1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2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2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3"/>
    </row>
    <row r="387" spans="2:50" ht="12">
      <c r="B387" s="24" t="s">
        <v>39</v>
      </c>
      <c r="C387" s="36">
        <v>94104.1097</v>
      </c>
      <c r="D387" s="37">
        <v>1266.159</v>
      </c>
      <c r="E387" s="37">
        <v>62.4536</v>
      </c>
      <c r="F387" s="37">
        <v>0</v>
      </c>
      <c r="G387" s="37">
        <v>0</v>
      </c>
      <c r="H387" s="37">
        <v>0</v>
      </c>
      <c r="I387" s="37">
        <v>0</v>
      </c>
      <c r="J387" s="37">
        <v>102.7039</v>
      </c>
      <c r="K387" s="37">
        <v>25.9463</v>
      </c>
      <c r="L387" s="37">
        <v>0</v>
      </c>
      <c r="M387" s="37">
        <v>0</v>
      </c>
      <c r="N387" s="37">
        <v>0</v>
      </c>
      <c r="O387" s="38">
        <v>0</v>
      </c>
      <c r="P387" s="37">
        <v>0</v>
      </c>
      <c r="Q387" s="37">
        <v>43.2438</v>
      </c>
      <c r="R387" s="37">
        <v>0</v>
      </c>
      <c r="S387" s="37">
        <v>0</v>
      </c>
      <c r="T387" s="37">
        <v>0</v>
      </c>
      <c r="U387" s="37">
        <v>0</v>
      </c>
      <c r="V387" s="37">
        <v>0</v>
      </c>
      <c r="W387" s="37">
        <v>0</v>
      </c>
      <c r="X387" s="37">
        <v>0</v>
      </c>
      <c r="Y387" s="37">
        <v>0</v>
      </c>
      <c r="Z387" s="39">
        <v>0</v>
      </c>
      <c r="AA387" s="37">
        <v>0</v>
      </c>
      <c r="AB387" s="37">
        <v>0</v>
      </c>
      <c r="AC387" s="37">
        <v>0</v>
      </c>
      <c r="AD387" s="37">
        <v>69.6004</v>
      </c>
      <c r="AE387" s="37">
        <v>0</v>
      </c>
      <c r="AF387" s="37">
        <v>0</v>
      </c>
      <c r="AG387" s="37">
        <v>0</v>
      </c>
      <c r="AH387" s="37">
        <v>0</v>
      </c>
      <c r="AI387" s="37">
        <v>0</v>
      </c>
      <c r="AJ387" s="37">
        <v>0</v>
      </c>
      <c r="AK387" s="37">
        <v>0</v>
      </c>
      <c r="AL387" s="39">
        <v>0</v>
      </c>
      <c r="AM387" s="37">
        <v>0</v>
      </c>
      <c r="AN387" s="37">
        <v>0</v>
      </c>
      <c r="AO387" s="37">
        <v>0</v>
      </c>
      <c r="AP387" s="37">
        <v>0</v>
      </c>
      <c r="AQ387" s="37">
        <v>0.7243</v>
      </c>
      <c r="AR387" s="37">
        <v>0</v>
      </c>
      <c r="AS387" s="37">
        <v>0</v>
      </c>
      <c r="AT387" s="37">
        <v>0</v>
      </c>
      <c r="AU387" s="37">
        <v>0</v>
      </c>
      <c r="AV387" s="37">
        <v>0</v>
      </c>
      <c r="AW387" s="37">
        <v>0</v>
      </c>
      <c r="AX387" s="40">
        <f>SUM(C387:AW387)</f>
        <v>95674.94099999998</v>
      </c>
    </row>
    <row r="388" spans="2:50" ht="12">
      <c r="B388" s="24" t="s">
        <v>40</v>
      </c>
      <c r="C388" s="36">
        <v>0</v>
      </c>
      <c r="D388" s="37">
        <v>5683.5893</v>
      </c>
      <c r="E388" s="37">
        <v>380.9911</v>
      </c>
      <c r="F388" s="37">
        <v>729.9258</v>
      </c>
      <c r="G388" s="37">
        <v>333.6509</v>
      </c>
      <c r="H388" s="37">
        <v>0</v>
      </c>
      <c r="I388" s="37">
        <v>112.1651</v>
      </c>
      <c r="J388" s="37">
        <v>96.6509</v>
      </c>
      <c r="K388" s="37">
        <v>229.889</v>
      </c>
      <c r="L388" s="37">
        <v>65.4454</v>
      </c>
      <c r="M388" s="37">
        <v>142.1234</v>
      </c>
      <c r="N388" s="37">
        <v>49.9967</v>
      </c>
      <c r="O388" s="38">
        <v>19.923</v>
      </c>
      <c r="P388" s="37">
        <v>72.2108</v>
      </c>
      <c r="Q388" s="37">
        <v>0</v>
      </c>
      <c r="R388" s="37">
        <v>0</v>
      </c>
      <c r="S388" s="37">
        <v>0</v>
      </c>
      <c r="T388" s="37">
        <v>0</v>
      </c>
      <c r="U388" s="37">
        <v>0</v>
      </c>
      <c r="V388" s="37">
        <v>0</v>
      </c>
      <c r="W388" s="37">
        <v>0</v>
      </c>
      <c r="X388" s="37">
        <v>0</v>
      </c>
      <c r="Y388" s="37">
        <v>162.4718</v>
      </c>
      <c r="Z388" s="39">
        <v>0</v>
      </c>
      <c r="AA388" s="37">
        <v>0</v>
      </c>
      <c r="AB388" s="37">
        <v>0</v>
      </c>
      <c r="AC388" s="37">
        <v>156.341</v>
      </c>
      <c r="AD388" s="37">
        <v>326.131</v>
      </c>
      <c r="AE388" s="37">
        <v>30.137</v>
      </c>
      <c r="AF388" s="37">
        <v>0</v>
      </c>
      <c r="AG388" s="37">
        <v>0</v>
      </c>
      <c r="AH388" s="37">
        <v>0</v>
      </c>
      <c r="AI388" s="37">
        <v>0</v>
      </c>
      <c r="AJ388" s="37">
        <v>0</v>
      </c>
      <c r="AK388" s="37">
        <v>0</v>
      </c>
      <c r="AL388" s="39">
        <v>0</v>
      </c>
      <c r="AM388" s="37">
        <v>0</v>
      </c>
      <c r="AN388" s="37">
        <v>0</v>
      </c>
      <c r="AO388" s="37">
        <v>0</v>
      </c>
      <c r="AP388" s="37">
        <v>0</v>
      </c>
      <c r="AQ388" s="37">
        <v>0</v>
      </c>
      <c r="AR388" s="37">
        <v>0</v>
      </c>
      <c r="AS388" s="37">
        <v>0</v>
      </c>
      <c r="AT388" s="37">
        <v>0</v>
      </c>
      <c r="AU388" s="37">
        <v>0</v>
      </c>
      <c r="AV388" s="37">
        <v>0</v>
      </c>
      <c r="AW388" s="37">
        <v>0</v>
      </c>
      <c r="AX388" s="40">
        <f aca="true" t="shared" si="106" ref="AX388:AX434">SUM(C388:AW388)</f>
        <v>8591.642199999998</v>
      </c>
    </row>
    <row r="389" spans="2:50" ht="12">
      <c r="B389" s="24" t="s">
        <v>48</v>
      </c>
      <c r="C389" s="36">
        <v>0</v>
      </c>
      <c r="D389" s="37">
        <v>0</v>
      </c>
      <c r="E389" s="37">
        <v>708.9069</v>
      </c>
      <c r="F389" s="37">
        <v>994.5075</v>
      </c>
      <c r="G389" s="37">
        <v>0</v>
      </c>
      <c r="H389" s="37">
        <v>865.5537</v>
      </c>
      <c r="I389" s="37">
        <v>0</v>
      </c>
      <c r="J389" s="37">
        <v>61.002</v>
      </c>
      <c r="K389" s="37">
        <v>127.3867</v>
      </c>
      <c r="L389" s="37">
        <v>0</v>
      </c>
      <c r="M389" s="37">
        <v>130.9749</v>
      </c>
      <c r="N389" s="37">
        <v>0</v>
      </c>
      <c r="O389" s="38">
        <v>24.7834</v>
      </c>
      <c r="P389" s="37">
        <v>0</v>
      </c>
      <c r="Q389" s="37">
        <v>0</v>
      </c>
      <c r="R389" s="37">
        <v>0</v>
      </c>
      <c r="S389" s="37">
        <v>0</v>
      </c>
      <c r="T389" s="37">
        <v>0</v>
      </c>
      <c r="U389" s="37">
        <v>0</v>
      </c>
      <c r="V389" s="37">
        <v>0</v>
      </c>
      <c r="W389" s="37">
        <v>0</v>
      </c>
      <c r="X389" s="37">
        <v>253.2124</v>
      </c>
      <c r="Y389" s="37">
        <v>0</v>
      </c>
      <c r="Z389" s="39">
        <v>0</v>
      </c>
      <c r="AA389" s="37">
        <v>0</v>
      </c>
      <c r="AB389" s="37">
        <v>0</v>
      </c>
      <c r="AC389" s="37">
        <v>0</v>
      </c>
      <c r="AD389" s="37">
        <v>0</v>
      </c>
      <c r="AE389" s="37">
        <v>0</v>
      </c>
      <c r="AF389" s="37">
        <v>0</v>
      </c>
      <c r="AG389" s="37">
        <v>0</v>
      </c>
      <c r="AH389" s="37">
        <v>0</v>
      </c>
      <c r="AI389" s="37">
        <v>0</v>
      </c>
      <c r="AJ389" s="37">
        <v>0</v>
      </c>
      <c r="AK389" s="37">
        <v>0</v>
      </c>
      <c r="AL389" s="39">
        <v>0</v>
      </c>
      <c r="AM389" s="37">
        <v>0</v>
      </c>
      <c r="AN389" s="37">
        <v>0</v>
      </c>
      <c r="AO389" s="37">
        <v>0</v>
      </c>
      <c r="AP389" s="37">
        <v>0</v>
      </c>
      <c r="AQ389" s="37">
        <v>0</v>
      </c>
      <c r="AR389" s="37">
        <v>0</v>
      </c>
      <c r="AS389" s="37">
        <v>0</v>
      </c>
      <c r="AT389" s="37">
        <v>0</v>
      </c>
      <c r="AU389" s="37">
        <v>0</v>
      </c>
      <c r="AV389" s="37">
        <v>0</v>
      </c>
      <c r="AW389" s="37">
        <v>0</v>
      </c>
      <c r="AX389" s="40">
        <f t="shared" si="106"/>
        <v>3166.3275</v>
      </c>
    </row>
    <row r="390" spans="2:50" ht="12">
      <c r="B390" s="24" t="s">
        <v>49</v>
      </c>
      <c r="C390" s="36">
        <v>16.4159</v>
      </c>
      <c r="D390" s="37">
        <v>786.3521</v>
      </c>
      <c r="E390" s="37">
        <v>2119.3331</v>
      </c>
      <c r="F390" s="37">
        <v>17729.34</v>
      </c>
      <c r="G390" s="37">
        <v>542.5361</v>
      </c>
      <c r="H390" s="37">
        <v>1170.3082</v>
      </c>
      <c r="I390" s="37">
        <v>2651.1921</v>
      </c>
      <c r="J390" s="37">
        <v>1394.851</v>
      </c>
      <c r="K390" s="37">
        <v>1407.9187</v>
      </c>
      <c r="L390" s="37">
        <v>563.5565</v>
      </c>
      <c r="M390" s="37">
        <v>2980.3209</v>
      </c>
      <c r="N390" s="37">
        <v>3238.4264</v>
      </c>
      <c r="O390" s="38">
        <v>426.9373</v>
      </c>
      <c r="P390" s="37">
        <v>2224.6239</v>
      </c>
      <c r="Q390" s="37">
        <v>707.6556</v>
      </c>
      <c r="R390" s="37">
        <v>248.91</v>
      </c>
      <c r="S390" s="37">
        <v>56.6002</v>
      </c>
      <c r="T390" s="37">
        <v>0</v>
      </c>
      <c r="U390" s="37">
        <v>0</v>
      </c>
      <c r="V390" s="37">
        <v>313.9752</v>
      </c>
      <c r="W390" s="37">
        <v>0</v>
      </c>
      <c r="X390" s="37">
        <v>997.2168</v>
      </c>
      <c r="Y390" s="37">
        <v>270.9216</v>
      </c>
      <c r="Z390" s="39">
        <v>346.6783</v>
      </c>
      <c r="AA390" s="37">
        <v>0</v>
      </c>
      <c r="AB390" s="37">
        <v>0</v>
      </c>
      <c r="AC390" s="37">
        <v>0</v>
      </c>
      <c r="AD390" s="37">
        <v>0</v>
      </c>
      <c r="AE390" s="37">
        <v>0</v>
      </c>
      <c r="AF390" s="37">
        <v>0</v>
      </c>
      <c r="AG390" s="37">
        <v>0</v>
      </c>
      <c r="AH390" s="37">
        <v>0</v>
      </c>
      <c r="AI390" s="37">
        <v>0</v>
      </c>
      <c r="AJ390" s="37">
        <v>0</v>
      </c>
      <c r="AK390" s="37">
        <v>0</v>
      </c>
      <c r="AL390" s="39">
        <v>0</v>
      </c>
      <c r="AM390" s="37">
        <v>0</v>
      </c>
      <c r="AN390" s="37">
        <v>0</v>
      </c>
      <c r="AO390" s="37">
        <v>0</v>
      </c>
      <c r="AP390" s="37">
        <v>0</v>
      </c>
      <c r="AQ390" s="37">
        <v>0</v>
      </c>
      <c r="AR390" s="37">
        <v>0</v>
      </c>
      <c r="AS390" s="37">
        <v>0</v>
      </c>
      <c r="AT390" s="37">
        <v>0</v>
      </c>
      <c r="AU390" s="37">
        <v>0</v>
      </c>
      <c r="AV390" s="37">
        <v>0</v>
      </c>
      <c r="AW390" s="37">
        <v>0</v>
      </c>
      <c r="AX390" s="40">
        <f t="shared" si="106"/>
        <v>40194.069899999995</v>
      </c>
    </row>
    <row r="391" spans="2:50" ht="12">
      <c r="B391" s="24" t="s">
        <v>50</v>
      </c>
      <c r="C391" s="36">
        <v>0</v>
      </c>
      <c r="D391" s="37">
        <v>69.7651</v>
      </c>
      <c r="E391" s="37">
        <v>26</v>
      </c>
      <c r="F391" s="37">
        <v>46.1444</v>
      </c>
      <c r="G391" s="37">
        <v>1880.2958</v>
      </c>
      <c r="H391" s="37">
        <v>54.2017</v>
      </c>
      <c r="I391" s="37">
        <v>107.3309</v>
      </c>
      <c r="J391" s="37">
        <v>0</v>
      </c>
      <c r="K391" s="37">
        <v>0</v>
      </c>
      <c r="L391" s="37">
        <v>131.7529</v>
      </c>
      <c r="M391" s="37">
        <v>0</v>
      </c>
      <c r="N391" s="37">
        <v>0</v>
      </c>
      <c r="O391" s="38">
        <v>0</v>
      </c>
      <c r="P391" s="37">
        <v>0</v>
      </c>
      <c r="Q391" s="37">
        <v>0</v>
      </c>
      <c r="R391" s="37">
        <v>0</v>
      </c>
      <c r="S391" s="37">
        <v>10</v>
      </c>
      <c r="T391" s="37">
        <v>0</v>
      </c>
      <c r="U391" s="37">
        <v>0</v>
      </c>
      <c r="V391" s="37">
        <v>0</v>
      </c>
      <c r="W391" s="37">
        <v>0</v>
      </c>
      <c r="X391" s="37">
        <v>0</v>
      </c>
      <c r="Y391" s="37">
        <v>0</v>
      </c>
      <c r="Z391" s="39">
        <v>0</v>
      </c>
      <c r="AA391" s="37">
        <v>0</v>
      </c>
      <c r="AB391" s="37">
        <v>0</v>
      </c>
      <c r="AC391" s="37">
        <v>0</v>
      </c>
      <c r="AD391" s="37">
        <v>0</v>
      </c>
      <c r="AE391" s="37">
        <v>0</v>
      </c>
      <c r="AF391" s="37">
        <v>0</v>
      </c>
      <c r="AG391" s="37">
        <v>0</v>
      </c>
      <c r="AH391" s="37">
        <v>0</v>
      </c>
      <c r="AI391" s="37">
        <v>0</v>
      </c>
      <c r="AJ391" s="37">
        <v>0</v>
      </c>
      <c r="AK391" s="37">
        <v>0</v>
      </c>
      <c r="AL391" s="39">
        <v>0</v>
      </c>
      <c r="AM391" s="37">
        <v>0</v>
      </c>
      <c r="AN391" s="37">
        <v>0</v>
      </c>
      <c r="AO391" s="37">
        <v>0</v>
      </c>
      <c r="AP391" s="37">
        <v>0</v>
      </c>
      <c r="AQ391" s="37">
        <v>0</v>
      </c>
      <c r="AR391" s="37">
        <v>0</v>
      </c>
      <c r="AS391" s="37">
        <v>0</v>
      </c>
      <c r="AT391" s="37">
        <v>0</v>
      </c>
      <c r="AU391" s="37">
        <v>0</v>
      </c>
      <c r="AV391" s="37">
        <v>0</v>
      </c>
      <c r="AW391" s="37">
        <v>0</v>
      </c>
      <c r="AX391" s="40">
        <f t="shared" si="106"/>
        <v>2325.4908</v>
      </c>
    </row>
    <row r="392" spans="2:50" ht="12">
      <c r="B392" s="24" t="s">
        <v>51</v>
      </c>
      <c r="C392" s="36">
        <v>0</v>
      </c>
      <c r="D392" s="37">
        <v>412.4064</v>
      </c>
      <c r="E392" s="37">
        <v>0</v>
      </c>
      <c r="F392" s="37">
        <v>120.4178</v>
      </c>
      <c r="G392" s="37">
        <v>155.1461</v>
      </c>
      <c r="H392" s="37">
        <v>53.312</v>
      </c>
      <c r="I392" s="37">
        <v>42.1681</v>
      </c>
      <c r="J392" s="37">
        <v>0</v>
      </c>
      <c r="K392" s="37">
        <v>0</v>
      </c>
      <c r="L392" s="37">
        <v>0</v>
      </c>
      <c r="M392" s="37">
        <v>33.959</v>
      </c>
      <c r="N392" s="37">
        <v>0</v>
      </c>
      <c r="O392" s="38">
        <v>0</v>
      </c>
      <c r="P392" s="37">
        <v>0</v>
      </c>
      <c r="Q392" s="37">
        <v>822.8986</v>
      </c>
      <c r="R392" s="37">
        <v>0</v>
      </c>
      <c r="S392" s="37">
        <v>0</v>
      </c>
      <c r="T392" s="37">
        <v>0</v>
      </c>
      <c r="U392" s="37">
        <v>0</v>
      </c>
      <c r="V392" s="37">
        <v>0</v>
      </c>
      <c r="W392" s="37">
        <v>0</v>
      </c>
      <c r="X392" s="37">
        <v>0</v>
      </c>
      <c r="Y392" s="37">
        <v>0</v>
      </c>
      <c r="Z392" s="39">
        <v>0</v>
      </c>
      <c r="AA392" s="37">
        <v>0</v>
      </c>
      <c r="AB392" s="37">
        <v>0</v>
      </c>
      <c r="AC392" s="37">
        <v>0</v>
      </c>
      <c r="AD392" s="37">
        <v>45.054</v>
      </c>
      <c r="AE392" s="37">
        <v>0</v>
      </c>
      <c r="AF392" s="37">
        <v>0</v>
      </c>
      <c r="AG392" s="37">
        <v>0</v>
      </c>
      <c r="AH392" s="37">
        <v>0</v>
      </c>
      <c r="AI392" s="37">
        <v>24.1578</v>
      </c>
      <c r="AJ392" s="37">
        <v>0</v>
      </c>
      <c r="AK392" s="37">
        <v>0</v>
      </c>
      <c r="AL392" s="39">
        <v>0</v>
      </c>
      <c r="AM392" s="37">
        <v>0</v>
      </c>
      <c r="AN392" s="37">
        <v>0</v>
      </c>
      <c r="AO392" s="37">
        <v>0</v>
      </c>
      <c r="AP392" s="37">
        <v>0</v>
      </c>
      <c r="AQ392" s="37">
        <v>0</v>
      </c>
      <c r="AR392" s="37">
        <v>0</v>
      </c>
      <c r="AS392" s="37">
        <v>0</v>
      </c>
      <c r="AT392" s="37">
        <v>0</v>
      </c>
      <c r="AU392" s="37">
        <v>0</v>
      </c>
      <c r="AV392" s="37">
        <v>0</v>
      </c>
      <c r="AW392" s="37">
        <v>0</v>
      </c>
      <c r="AX392" s="40">
        <f t="shared" si="106"/>
        <v>1709.5198</v>
      </c>
    </row>
    <row r="393" spans="2:50" ht="12">
      <c r="B393" s="24" t="s">
        <v>52</v>
      </c>
      <c r="C393" s="36">
        <v>0</v>
      </c>
      <c r="D393" s="37">
        <v>606.8859</v>
      </c>
      <c r="E393" s="37">
        <v>32.1414</v>
      </c>
      <c r="F393" s="37">
        <v>3790.7073</v>
      </c>
      <c r="G393" s="37">
        <v>0</v>
      </c>
      <c r="H393" s="37">
        <v>722.8825</v>
      </c>
      <c r="I393" s="37">
        <v>19848.5168</v>
      </c>
      <c r="J393" s="37">
        <v>957.9013</v>
      </c>
      <c r="K393" s="37">
        <v>1788.4529</v>
      </c>
      <c r="L393" s="37">
        <v>1208.4323</v>
      </c>
      <c r="M393" s="37">
        <v>2802.9835</v>
      </c>
      <c r="N393" s="37">
        <v>271.3438</v>
      </c>
      <c r="O393" s="38">
        <v>17.9695</v>
      </c>
      <c r="P393" s="37">
        <v>1726.9483</v>
      </c>
      <c r="Q393" s="37">
        <v>780.152</v>
      </c>
      <c r="R393" s="37">
        <v>53.2175</v>
      </c>
      <c r="S393" s="37">
        <v>0</v>
      </c>
      <c r="T393" s="37">
        <v>0</v>
      </c>
      <c r="U393" s="37">
        <v>0</v>
      </c>
      <c r="V393" s="37">
        <v>232.6444</v>
      </c>
      <c r="W393" s="37">
        <v>0</v>
      </c>
      <c r="X393" s="37">
        <v>672.9447</v>
      </c>
      <c r="Y393" s="37">
        <v>245.9888</v>
      </c>
      <c r="Z393" s="39">
        <v>436.5243</v>
      </c>
      <c r="AA393" s="37">
        <v>0</v>
      </c>
      <c r="AB393" s="37">
        <v>0</v>
      </c>
      <c r="AC393" s="37">
        <v>230.6786</v>
      </c>
      <c r="AD393" s="37">
        <v>38.84</v>
      </c>
      <c r="AE393" s="37">
        <v>0</v>
      </c>
      <c r="AF393" s="37">
        <v>0</v>
      </c>
      <c r="AG393" s="37">
        <v>0</v>
      </c>
      <c r="AH393" s="37">
        <v>0</v>
      </c>
      <c r="AI393" s="37">
        <v>0</v>
      </c>
      <c r="AJ393" s="37">
        <v>0</v>
      </c>
      <c r="AK393" s="37">
        <v>0</v>
      </c>
      <c r="AL393" s="39">
        <v>0</v>
      </c>
      <c r="AM393" s="37">
        <v>0</v>
      </c>
      <c r="AN393" s="37">
        <v>0</v>
      </c>
      <c r="AO393" s="37">
        <v>0</v>
      </c>
      <c r="AP393" s="37">
        <v>26.0536</v>
      </c>
      <c r="AQ393" s="37">
        <v>0</v>
      </c>
      <c r="AR393" s="37">
        <v>0</v>
      </c>
      <c r="AS393" s="37">
        <v>0</v>
      </c>
      <c r="AT393" s="37">
        <v>0</v>
      </c>
      <c r="AU393" s="37">
        <v>0</v>
      </c>
      <c r="AV393" s="37">
        <v>0</v>
      </c>
      <c r="AW393" s="37">
        <v>0</v>
      </c>
      <c r="AX393" s="40">
        <f t="shared" si="106"/>
        <v>36492.20939999999</v>
      </c>
    </row>
    <row r="394" spans="2:50" ht="12">
      <c r="B394" s="24" t="s">
        <v>53</v>
      </c>
      <c r="C394" s="36">
        <v>0</v>
      </c>
      <c r="D394" s="37">
        <v>0</v>
      </c>
      <c r="E394" s="37">
        <v>0</v>
      </c>
      <c r="F394" s="37">
        <v>5206.9142</v>
      </c>
      <c r="G394" s="37">
        <v>890.4492</v>
      </c>
      <c r="H394" s="37">
        <v>0.0728</v>
      </c>
      <c r="I394" s="37">
        <v>4108.5646</v>
      </c>
      <c r="J394" s="37">
        <v>18863.8212</v>
      </c>
      <c r="K394" s="37">
        <v>10535.0217</v>
      </c>
      <c r="L394" s="37">
        <v>5868.3947</v>
      </c>
      <c r="M394" s="37">
        <v>3492.4721</v>
      </c>
      <c r="N394" s="37">
        <v>4264.4086</v>
      </c>
      <c r="O394" s="38">
        <v>11711.2646</v>
      </c>
      <c r="P394" s="37">
        <v>5852.2342</v>
      </c>
      <c r="Q394" s="37">
        <v>26.7082</v>
      </c>
      <c r="R394" s="37">
        <v>0</v>
      </c>
      <c r="S394" s="37">
        <v>0</v>
      </c>
      <c r="T394" s="37">
        <v>0</v>
      </c>
      <c r="U394" s="37">
        <v>168.1669</v>
      </c>
      <c r="V394" s="37">
        <v>117.2234</v>
      </c>
      <c r="W394" s="37">
        <v>74.9366</v>
      </c>
      <c r="X394" s="37">
        <v>1973.2319</v>
      </c>
      <c r="Y394" s="37">
        <v>329.0431</v>
      </c>
      <c r="Z394" s="39">
        <v>125.4233</v>
      </c>
      <c r="AA394" s="37">
        <v>0</v>
      </c>
      <c r="AB394" s="37">
        <v>0</v>
      </c>
      <c r="AC394" s="37">
        <v>0.3037</v>
      </c>
      <c r="AD394" s="37">
        <v>229.0493</v>
      </c>
      <c r="AE394" s="37">
        <v>2.6997</v>
      </c>
      <c r="AF394" s="37">
        <v>383.3935</v>
      </c>
      <c r="AG394" s="37">
        <v>0</v>
      </c>
      <c r="AH394" s="37">
        <v>0</v>
      </c>
      <c r="AI394" s="37">
        <v>0</v>
      </c>
      <c r="AJ394" s="37">
        <v>0</v>
      </c>
      <c r="AK394" s="37">
        <v>0</v>
      </c>
      <c r="AL394" s="39">
        <v>0</v>
      </c>
      <c r="AM394" s="37">
        <v>0</v>
      </c>
      <c r="AN394" s="37">
        <v>0</v>
      </c>
      <c r="AO394" s="37">
        <v>0</v>
      </c>
      <c r="AP394" s="37">
        <v>0</v>
      </c>
      <c r="AQ394" s="37">
        <v>0</v>
      </c>
      <c r="AR394" s="37">
        <v>0</v>
      </c>
      <c r="AS394" s="37">
        <v>0</v>
      </c>
      <c r="AT394" s="37">
        <v>0</v>
      </c>
      <c r="AU394" s="37">
        <v>0</v>
      </c>
      <c r="AV394" s="37">
        <v>0</v>
      </c>
      <c r="AW394" s="37">
        <v>0</v>
      </c>
      <c r="AX394" s="40">
        <f t="shared" si="106"/>
        <v>74223.79749999999</v>
      </c>
    </row>
    <row r="395" spans="2:50" ht="12">
      <c r="B395" s="24" t="s">
        <v>54</v>
      </c>
      <c r="C395" s="36">
        <v>103.3896</v>
      </c>
      <c r="D395" s="37">
        <v>700.6559</v>
      </c>
      <c r="E395" s="37">
        <v>207.2514</v>
      </c>
      <c r="F395" s="37">
        <v>1113.4356</v>
      </c>
      <c r="G395" s="37">
        <v>88.2499</v>
      </c>
      <c r="H395" s="37">
        <v>249.1246</v>
      </c>
      <c r="I395" s="37">
        <v>1499.9677</v>
      </c>
      <c r="J395" s="37">
        <v>2203.6876</v>
      </c>
      <c r="K395" s="37">
        <v>6254.5751</v>
      </c>
      <c r="L395" s="37">
        <v>3155.3025</v>
      </c>
      <c r="M395" s="37">
        <v>3015.7241</v>
      </c>
      <c r="N395" s="37">
        <v>6581.4035</v>
      </c>
      <c r="O395" s="38">
        <v>3297.784</v>
      </c>
      <c r="P395" s="37">
        <v>2354.1916</v>
      </c>
      <c r="Q395" s="37">
        <v>1014.4075</v>
      </c>
      <c r="R395" s="37">
        <v>148.2658</v>
      </c>
      <c r="S395" s="37">
        <v>85.3932</v>
      </c>
      <c r="T395" s="37">
        <v>174.0145</v>
      </c>
      <c r="U395" s="37">
        <v>108.4337</v>
      </c>
      <c r="V395" s="37">
        <v>182.0064</v>
      </c>
      <c r="W395" s="37">
        <v>0</v>
      </c>
      <c r="X395" s="37">
        <v>613.1364</v>
      </c>
      <c r="Y395" s="37">
        <v>578.5161</v>
      </c>
      <c r="Z395" s="39">
        <v>226.3781</v>
      </c>
      <c r="AA395" s="37">
        <v>0</v>
      </c>
      <c r="AB395" s="37">
        <v>140.2837</v>
      </c>
      <c r="AC395" s="37">
        <v>374.8925</v>
      </c>
      <c r="AD395" s="37">
        <v>146.5873</v>
      </c>
      <c r="AE395" s="37">
        <v>0</v>
      </c>
      <c r="AF395" s="37">
        <v>0</v>
      </c>
      <c r="AG395" s="37">
        <v>0</v>
      </c>
      <c r="AH395" s="37">
        <v>0</v>
      </c>
      <c r="AI395" s="37">
        <v>0</v>
      </c>
      <c r="AJ395" s="37">
        <v>0</v>
      </c>
      <c r="AK395" s="37">
        <v>0</v>
      </c>
      <c r="AL395" s="39">
        <v>0</v>
      </c>
      <c r="AM395" s="37">
        <v>0</v>
      </c>
      <c r="AN395" s="37">
        <v>0</v>
      </c>
      <c r="AO395" s="37">
        <v>0</v>
      </c>
      <c r="AP395" s="37">
        <v>83.5874</v>
      </c>
      <c r="AQ395" s="37">
        <v>0</v>
      </c>
      <c r="AR395" s="37">
        <v>0</v>
      </c>
      <c r="AS395" s="37">
        <v>0</v>
      </c>
      <c r="AT395" s="37">
        <v>0</v>
      </c>
      <c r="AU395" s="37">
        <v>0</v>
      </c>
      <c r="AV395" s="37">
        <v>104.4345</v>
      </c>
      <c r="AW395" s="37">
        <v>0</v>
      </c>
      <c r="AX395" s="40">
        <f t="shared" si="106"/>
        <v>34805.080200000004</v>
      </c>
    </row>
    <row r="396" spans="2:50" ht="12">
      <c r="B396" s="25" t="s">
        <v>93</v>
      </c>
      <c r="C396" s="41">
        <v>0</v>
      </c>
      <c r="D396" s="42">
        <v>0</v>
      </c>
      <c r="E396" s="42">
        <v>0</v>
      </c>
      <c r="F396" s="42">
        <v>474.5212</v>
      </c>
      <c r="G396" s="42">
        <v>0</v>
      </c>
      <c r="H396" s="42">
        <v>180.7449</v>
      </c>
      <c r="I396" s="42">
        <v>153.6261</v>
      </c>
      <c r="J396" s="42">
        <v>1134.9699</v>
      </c>
      <c r="K396" s="42">
        <v>1133.5985</v>
      </c>
      <c r="L396" s="42">
        <v>2241.3066</v>
      </c>
      <c r="M396" s="42">
        <v>1227.9719</v>
      </c>
      <c r="N396" s="42">
        <v>3506.9608</v>
      </c>
      <c r="O396" s="43">
        <v>12339.2952</v>
      </c>
      <c r="P396" s="42">
        <v>2601.6305</v>
      </c>
      <c r="Q396" s="42">
        <v>0</v>
      </c>
      <c r="R396" s="42">
        <v>0</v>
      </c>
      <c r="S396" s="42">
        <v>0</v>
      </c>
      <c r="T396" s="42">
        <v>0</v>
      </c>
      <c r="U396" s="42">
        <v>0</v>
      </c>
      <c r="V396" s="42">
        <v>215.5572</v>
      </c>
      <c r="W396" s="42">
        <v>366.5638</v>
      </c>
      <c r="X396" s="42">
        <v>181.1808</v>
      </c>
      <c r="Y396" s="42">
        <v>2830.1505</v>
      </c>
      <c r="Z396" s="44">
        <v>0</v>
      </c>
      <c r="AA396" s="42">
        <v>0</v>
      </c>
      <c r="AB396" s="42">
        <v>0</v>
      </c>
      <c r="AC396" s="42">
        <v>2888.2554</v>
      </c>
      <c r="AD396" s="42">
        <v>399.0088</v>
      </c>
      <c r="AE396" s="42">
        <v>0</v>
      </c>
      <c r="AF396" s="42">
        <v>0</v>
      </c>
      <c r="AG396" s="42">
        <v>0</v>
      </c>
      <c r="AH396" s="42">
        <v>0</v>
      </c>
      <c r="AI396" s="42">
        <v>0</v>
      </c>
      <c r="AJ396" s="42">
        <v>831.1311</v>
      </c>
      <c r="AK396" s="42">
        <v>0</v>
      </c>
      <c r="AL396" s="44">
        <v>0</v>
      </c>
      <c r="AM396" s="42">
        <v>156.7</v>
      </c>
      <c r="AN396" s="42">
        <v>0</v>
      </c>
      <c r="AO396" s="42">
        <v>0</v>
      </c>
      <c r="AP396" s="42">
        <v>71.8972</v>
      </c>
      <c r="AQ396" s="42">
        <v>0</v>
      </c>
      <c r="AR396" s="42">
        <v>0</v>
      </c>
      <c r="AS396" s="42">
        <v>0</v>
      </c>
      <c r="AT396" s="42">
        <v>0</v>
      </c>
      <c r="AU396" s="42">
        <v>0</v>
      </c>
      <c r="AV396" s="42">
        <v>0</v>
      </c>
      <c r="AW396" s="42">
        <v>0</v>
      </c>
      <c r="AX396" s="45">
        <f t="shared" si="106"/>
        <v>32935.0704</v>
      </c>
    </row>
    <row r="397" spans="2:50" ht="12">
      <c r="B397" s="24" t="s">
        <v>55</v>
      </c>
      <c r="C397" s="36">
        <v>1737.8121</v>
      </c>
      <c r="D397" s="37">
        <v>26.0335</v>
      </c>
      <c r="E397" s="37">
        <v>98.6667</v>
      </c>
      <c r="F397" s="37">
        <v>1243.7552</v>
      </c>
      <c r="G397" s="37">
        <v>0</v>
      </c>
      <c r="H397" s="37">
        <v>52.3923</v>
      </c>
      <c r="I397" s="37">
        <v>436.4769</v>
      </c>
      <c r="J397" s="37">
        <v>5701.3201</v>
      </c>
      <c r="K397" s="37">
        <v>1909.5117</v>
      </c>
      <c r="L397" s="37">
        <v>1860.8718</v>
      </c>
      <c r="M397" s="37">
        <v>9068.5749</v>
      </c>
      <c r="N397" s="37">
        <v>3376.5008</v>
      </c>
      <c r="O397" s="38">
        <v>33853.8369</v>
      </c>
      <c r="P397" s="37">
        <v>2558.3139</v>
      </c>
      <c r="Q397" s="37">
        <v>1520.4988</v>
      </c>
      <c r="R397" s="37">
        <v>0</v>
      </c>
      <c r="S397" s="37">
        <v>0</v>
      </c>
      <c r="T397" s="37">
        <v>0</v>
      </c>
      <c r="U397" s="37">
        <v>283.8874</v>
      </c>
      <c r="V397" s="37">
        <v>207.3558</v>
      </c>
      <c r="W397" s="37">
        <v>382.5835</v>
      </c>
      <c r="X397" s="37">
        <v>2668.7828</v>
      </c>
      <c r="Y397" s="37">
        <v>1365.8373</v>
      </c>
      <c r="Z397" s="39">
        <v>526.0409</v>
      </c>
      <c r="AA397" s="37">
        <v>0</v>
      </c>
      <c r="AB397" s="37">
        <v>0</v>
      </c>
      <c r="AC397" s="37">
        <v>38.0129</v>
      </c>
      <c r="AD397" s="37">
        <v>0</v>
      </c>
      <c r="AE397" s="37">
        <v>41.3287</v>
      </c>
      <c r="AF397" s="37">
        <v>0</v>
      </c>
      <c r="AG397" s="37">
        <v>0</v>
      </c>
      <c r="AH397" s="37">
        <v>0</v>
      </c>
      <c r="AI397" s="37">
        <v>6.257</v>
      </c>
      <c r="AJ397" s="37">
        <v>102.1016</v>
      </c>
      <c r="AK397" s="37">
        <v>0</v>
      </c>
      <c r="AL397" s="39">
        <v>0</v>
      </c>
      <c r="AM397" s="37">
        <v>0</v>
      </c>
      <c r="AN397" s="37">
        <v>39.4501</v>
      </c>
      <c r="AO397" s="37">
        <v>0</v>
      </c>
      <c r="AP397" s="37">
        <v>0</v>
      </c>
      <c r="AQ397" s="37">
        <v>20.8386</v>
      </c>
      <c r="AR397" s="37">
        <v>0</v>
      </c>
      <c r="AS397" s="37">
        <v>0</v>
      </c>
      <c r="AT397" s="37">
        <v>0</v>
      </c>
      <c r="AU397" s="37">
        <v>0</v>
      </c>
      <c r="AV397" s="37">
        <v>0</v>
      </c>
      <c r="AW397" s="37">
        <v>0</v>
      </c>
      <c r="AX397" s="40">
        <f t="shared" si="106"/>
        <v>69127.0422</v>
      </c>
    </row>
    <row r="398" spans="2:50" ht="12">
      <c r="B398" s="24" t="s">
        <v>56</v>
      </c>
      <c r="C398" s="36">
        <v>0</v>
      </c>
      <c r="D398" s="37">
        <v>91.1909</v>
      </c>
      <c r="E398" s="37">
        <v>257.0925</v>
      </c>
      <c r="F398" s="37">
        <v>3422.3318</v>
      </c>
      <c r="G398" s="37">
        <v>166.9257</v>
      </c>
      <c r="H398" s="37">
        <v>454.5922</v>
      </c>
      <c r="I398" s="37">
        <v>3696.9842</v>
      </c>
      <c r="J398" s="37">
        <v>7818.737</v>
      </c>
      <c r="K398" s="37">
        <v>8541.0406</v>
      </c>
      <c r="L398" s="37">
        <v>23348.294</v>
      </c>
      <c r="M398" s="37">
        <v>11520.2362</v>
      </c>
      <c r="N398" s="37">
        <v>64436.67</v>
      </c>
      <c r="O398" s="38">
        <v>9765.8828</v>
      </c>
      <c r="P398" s="37">
        <v>8660.7932</v>
      </c>
      <c r="Q398" s="37">
        <v>2365.8795</v>
      </c>
      <c r="R398" s="37">
        <v>533.9804</v>
      </c>
      <c r="S398" s="37">
        <v>63.8987</v>
      </c>
      <c r="T398" s="37">
        <v>0</v>
      </c>
      <c r="U398" s="37">
        <v>237.1797</v>
      </c>
      <c r="V398" s="37">
        <v>1965.5657</v>
      </c>
      <c r="W398" s="37">
        <v>60.2537</v>
      </c>
      <c r="X398" s="37">
        <v>3642.3196</v>
      </c>
      <c r="Y398" s="37">
        <v>2329.6901</v>
      </c>
      <c r="Z398" s="39">
        <v>1078.1426</v>
      </c>
      <c r="AA398" s="37">
        <v>263.0196</v>
      </c>
      <c r="AB398" s="37">
        <v>0</v>
      </c>
      <c r="AC398" s="37">
        <v>747.1622</v>
      </c>
      <c r="AD398" s="37">
        <v>480.6597</v>
      </c>
      <c r="AE398" s="37">
        <v>76.2919</v>
      </c>
      <c r="AF398" s="37">
        <v>0</v>
      </c>
      <c r="AG398" s="37">
        <v>0</v>
      </c>
      <c r="AH398" s="37">
        <v>0</v>
      </c>
      <c r="AI398" s="37">
        <v>36.552</v>
      </c>
      <c r="AJ398" s="37">
        <v>32.3817</v>
      </c>
      <c r="AK398" s="37">
        <v>98.9241</v>
      </c>
      <c r="AL398" s="39">
        <v>0</v>
      </c>
      <c r="AM398" s="37">
        <v>0</v>
      </c>
      <c r="AN398" s="37">
        <v>35.255</v>
      </c>
      <c r="AO398" s="37">
        <v>0</v>
      </c>
      <c r="AP398" s="37">
        <v>126.3784</v>
      </c>
      <c r="AQ398" s="37">
        <v>30.9486</v>
      </c>
      <c r="AR398" s="37">
        <v>0</v>
      </c>
      <c r="AS398" s="37">
        <v>0</v>
      </c>
      <c r="AT398" s="37">
        <v>0</v>
      </c>
      <c r="AU398" s="37">
        <v>0</v>
      </c>
      <c r="AV398" s="37">
        <v>0</v>
      </c>
      <c r="AW398" s="37">
        <v>0</v>
      </c>
      <c r="AX398" s="40">
        <f t="shared" si="106"/>
        <v>156385.2543</v>
      </c>
    </row>
    <row r="399" spans="2:50" ht="12">
      <c r="B399" s="24" t="s">
        <v>57</v>
      </c>
      <c r="C399" s="36">
        <v>96.3135</v>
      </c>
      <c r="D399" s="37">
        <v>0</v>
      </c>
      <c r="E399" s="37">
        <v>15.5012</v>
      </c>
      <c r="F399" s="37">
        <v>266.1826</v>
      </c>
      <c r="G399" s="37">
        <v>0</v>
      </c>
      <c r="H399" s="37">
        <v>0</v>
      </c>
      <c r="I399" s="37">
        <v>0</v>
      </c>
      <c r="J399" s="37">
        <v>521.5048</v>
      </c>
      <c r="K399" s="37">
        <v>421.0195</v>
      </c>
      <c r="L399" s="37">
        <v>48.106</v>
      </c>
      <c r="M399" s="37">
        <v>790.7156</v>
      </c>
      <c r="N399" s="37">
        <v>957.335</v>
      </c>
      <c r="O399" s="38">
        <v>7488.8591</v>
      </c>
      <c r="P399" s="37">
        <v>3939.0214</v>
      </c>
      <c r="Q399" s="37">
        <v>193.4723</v>
      </c>
      <c r="R399" s="37">
        <v>160.1349</v>
      </c>
      <c r="S399" s="37">
        <v>19.2424</v>
      </c>
      <c r="T399" s="37">
        <v>0</v>
      </c>
      <c r="U399" s="37">
        <v>0</v>
      </c>
      <c r="V399" s="37">
        <v>0</v>
      </c>
      <c r="W399" s="37">
        <v>0</v>
      </c>
      <c r="X399" s="37">
        <v>176.345</v>
      </c>
      <c r="Y399" s="37">
        <v>285.7184</v>
      </c>
      <c r="Z399" s="39">
        <v>0</v>
      </c>
      <c r="AA399" s="37">
        <v>2.4053</v>
      </c>
      <c r="AB399" s="37">
        <v>9.6212</v>
      </c>
      <c r="AC399" s="37">
        <v>14.4318</v>
      </c>
      <c r="AD399" s="37">
        <v>250.3279</v>
      </c>
      <c r="AE399" s="37">
        <v>0</v>
      </c>
      <c r="AF399" s="37">
        <v>0</v>
      </c>
      <c r="AG399" s="37">
        <v>0</v>
      </c>
      <c r="AH399" s="37">
        <v>0</v>
      </c>
      <c r="AI399" s="37">
        <v>0</v>
      </c>
      <c r="AJ399" s="37">
        <v>0</v>
      </c>
      <c r="AK399" s="37">
        <v>0</v>
      </c>
      <c r="AL399" s="39">
        <v>0</v>
      </c>
      <c r="AM399" s="37">
        <v>0</v>
      </c>
      <c r="AN399" s="37">
        <v>0</v>
      </c>
      <c r="AO399" s="37">
        <v>0</v>
      </c>
      <c r="AP399" s="37">
        <v>0</v>
      </c>
      <c r="AQ399" s="37">
        <v>0</v>
      </c>
      <c r="AR399" s="37">
        <v>0</v>
      </c>
      <c r="AS399" s="37">
        <v>0</v>
      </c>
      <c r="AT399" s="37">
        <v>0</v>
      </c>
      <c r="AU399" s="37">
        <v>0</v>
      </c>
      <c r="AV399" s="37">
        <v>0</v>
      </c>
      <c r="AW399" s="37">
        <v>0</v>
      </c>
      <c r="AX399" s="40">
        <f t="shared" si="106"/>
        <v>15656.257899999997</v>
      </c>
    </row>
    <row r="400" spans="2:50" ht="12">
      <c r="B400" s="24" t="s">
        <v>58</v>
      </c>
      <c r="C400" s="36">
        <v>329.8367</v>
      </c>
      <c r="D400" s="37">
        <v>149.9073</v>
      </c>
      <c r="E400" s="37">
        <v>1588.0967</v>
      </c>
      <c r="F400" s="37">
        <v>743.1677</v>
      </c>
      <c r="G400" s="37">
        <v>0.6906</v>
      </c>
      <c r="H400" s="37">
        <v>757.9367</v>
      </c>
      <c r="I400" s="37">
        <v>109.7913</v>
      </c>
      <c r="J400" s="37">
        <v>1862.918</v>
      </c>
      <c r="K400" s="37">
        <v>2065.0535</v>
      </c>
      <c r="L400" s="37">
        <v>279.0368</v>
      </c>
      <c r="M400" s="37">
        <v>5786.6544</v>
      </c>
      <c r="N400" s="37">
        <v>9182.4181</v>
      </c>
      <c r="O400" s="38">
        <v>6354.2614</v>
      </c>
      <c r="P400" s="37">
        <v>56266.081</v>
      </c>
      <c r="Q400" s="37">
        <v>4299.7527</v>
      </c>
      <c r="R400" s="37">
        <v>90.8098</v>
      </c>
      <c r="S400" s="37">
        <v>478.8459</v>
      </c>
      <c r="T400" s="37">
        <v>5.5497</v>
      </c>
      <c r="U400" s="37">
        <v>485.92</v>
      </c>
      <c r="V400" s="37">
        <v>685.7103</v>
      </c>
      <c r="W400" s="37">
        <v>0</v>
      </c>
      <c r="X400" s="37">
        <v>662.4038</v>
      </c>
      <c r="Y400" s="37">
        <v>6983.3291</v>
      </c>
      <c r="Z400" s="39">
        <v>38.7375</v>
      </c>
      <c r="AA400" s="37">
        <v>33.3993</v>
      </c>
      <c r="AB400" s="37">
        <v>0</v>
      </c>
      <c r="AC400" s="37">
        <v>1924.2786</v>
      </c>
      <c r="AD400" s="37">
        <v>2098.2323</v>
      </c>
      <c r="AE400" s="37">
        <v>1071.289</v>
      </c>
      <c r="AF400" s="37">
        <v>0</v>
      </c>
      <c r="AG400" s="37">
        <v>8.1036</v>
      </c>
      <c r="AH400" s="37">
        <v>0</v>
      </c>
      <c r="AI400" s="37">
        <v>0</v>
      </c>
      <c r="AJ400" s="37">
        <v>581.0018</v>
      </c>
      <c r="AK400" s="37">
        <v>0</v>
      </c>
      <c r="AL400" s="39">
        <v>0</v>
      </c>
      <c r="AM400" s="37">
        <v>79.0976</v>
      </c>
      <c r="AN400" s="37">
        <v>0</v>
      </c>
      <c r="AO400" s="37">
        <v>0</v>
      </c>
      <c r="AP400" s="37">
        <v>1043.725</v>
      </c>
      <c r="AQ400" s="37">
        <v>0</v>
      </c>
      <c r="AR400" s="37">
        <v>420.8107</v>
      </c>
      <c r="AS400" s="37">
        <v>0</v>
      </c>
      <c r="AT400" s="37">
        <v>0</v>
      </c>
      <c r="AU400" s="37">
        <v>156.0482</v>
      </c>
      <c r="AV400" s="37">
        <v>0</v>
      </c>
      <c r="AW400" s="37">
        <v>0</v>
      </c>
      <c r="AX400" s="40">
        <f t="shared" si="106"/>
        <v>106622.89510000004</v>
      </c>
    </row>
    <row r="401" spans="2:50" ht="12">
      <c r="B401" s="24" t="s">
        <v>59</v>
      </c>
      <c r="C401" s="36">
        <v>0</v>
      </c>
      <c r="D401" s="37">
        <v>0</v>
      </c>
      <c r="E401" s="37">
        <v>64.2488</v>
      </c>
      <c r="F401" s="37">
        <v>249.0723</v>
      </c>
      <c r="G401" s="37">
        <v>85.4128</v>
      </c>
      <c r="H401" s="37">
        <v>907.0213</v>
      </c>
      <c r="I401" s="37">
        <v>370.8405</v>
      </c>
      <c r="J401" s="37">
        <v>1226.516</v>
      </c>
      <c r="K401" s="37">
        <v>338.5698</v>
      </c>
      <c r="L401" s="37">
        <v>960.5418</v>
      </c>
      <c r="M401" s="37">
        <v>3227.3307</v>
      </c>
      <c r="N401" s="37">
        <v>2185.2421</v>
      </c>
      <c r="O401" s="38">
        <v>1538.7899</v>
      </c>
      <c r="P401" s="37">
        <v>246.6813</v>
      </c>
      <c r="Q401" s="37">
        <v>12326.2078</v>
      </c>
      <c r="R401" s="37">
        <v>1695.3748</v>
      </c>
      <c r="S401" s="37">
        <v>65.2412</v>
      </c>
      <c r="T401" s="37">
        <v>0</v>
      </c>
      <c r="U401" s="37">
        <v>1212.6867</v>
      </c>
      <c r="V401" s="37">
        <v>3491.3757</v>
      </c>
      <c r="W401" s="37">
        <v>206.8051</v>
      </c>
      <c r="X401" s="37">
        <v>194.3717</v>
      </c>
      <c r="Y401" s="37">
        <v>577.3842</v>
      </c>
      <c r="Z401" s="39">
        <v>55.4154</v>
      </c>
      <c r="AA401" s="37">
        <v>71.8843</v>
      </c>
      <c r="AB401" s="37">
        <v>0</v>
      </c>
      <c r="AC401" s="37">
        <v>204.5252</v>
      </c>
      <c r="AD401" s="37">
        <v>129.2445</v>
      </c>
      <c r="AE401" s="37">
        <v>0</v>
      </c>
      <c r="AF401" s="37">
        <v>665.0857</v>
      </c>
      <c r="AG401" s="37">
        <v>0</v>
      </c>
      <c r="AH401" s="37">
        <v>0</v>
      </c>
      <c r="AI401" s="37">
        <v>0</v>
      </c>
      <c r="AJ401" s="37">
        <v>0</v>
      </c>
      <c r="AK401" s="37">
        <v>0</v>
      </c>
      <c r="AL401" s="39">
        <v>0</v>
      </c>
      <c r="AM401" s="37">
        <v>0</v>
      </c>
      <c r="AN401" s="37">
        <v>0</v>
      </c>
      <c r="AO401" s="37">
        <v>0</v>
      </c>
      <c r="AP401" s="37">
        <v>249.2225</v>
      </c>
      <c r="AQ401" s="37">
        <v>0</v>
      </c>
      <c r="AR401" s="37">
        <v>0</v>
      </c>
      <c r="AS401" s="37">
        <v>0</v>
      </c>
      <c r="AT401" s="37">
        <v>0</v>
      </c>
      <c r="AU401" s="37">
        <v>0</v>
      </c>
      <c r="AV401" s="37">
        <v>0</v>
      </c>
      <c r="AW401" s="37">
        <v>0</v>
      </c>
      <c r="AX401" s="40">
        <f t="shared" si="106"/>
        <v>32545.092100000005</v>
      </c>
    </row>
    <row r="402" spans="2:50" ht="12">
      <c r="B402" s="24" t="s">
        <v>60</v>
      </c>
      <c r="C402" s="36">
        <v>0</v>
      </c>
      <c r="D402" s="37">
        <v>0</v>
      </c>
      <c r="E402" s="37">
        <v>0</v>
      </c>
      <c r="F402" s="37">
        <v>24.7112</v>
      </c>
      <c r="G402" s="37">
        <v>0</v>
      </c>
      <c r="H402" s="37">
        <v>0</v>
      </c>
      <c r="I402" s="37">
        <v>0</v>
      </c>
      <c r="J402" s="37">
        <v>756.0119</v>
      </c>
      <c r="K402" s="37">
        <v>0</v>
      </c>
      <c r="L402" s="37">
        <v>212.3102</v>
      </c>
      <c r="M402" s="37">
        <v>1007.9526</v>
      </c>
      <c r="N402" s="37">
        <v>649.8326</v>
      </c>
      <c r="O402" s="38">
        <v>0</v>
      </c>
      <c r="P402" s="37">
        <v>142.7253</v>
      </c>
      <c r="Q402" s="37">
        <v>0</v>
      </c>
      <c r="R402" s="37">
        <v>3025.9511</v>
      </c>
      <c r="S402" s="37">
        <v>1580.8702</v>
      </c>
      <c r="T402" s="37">
        <v>725.892</v>
      </c>
      <c r="U402" s="37">
        <v>16.8168</v>
      </c>
      <c r="V402" s="37">
        <v>181.0389</v>
      </c>
      <c r="W402" s="37">
        <v>850.6103</v>
      </c>
      <c r="X402" s="37">
        <v>19.6359</v>
      </c>
      <c r="Y402" s="37">
        <v>4004.7154</v>
      </c>
      <c r="Z402" s="39">
        <v>294.4451</v>
      </c>
      <c r="AA402" s="37">
        <v>124.919</v>
      </c>
      <c r="AB402" s="37">
        <v>735.7025</v>
      </c>
      <c r="AC402" s="37">
        <v>741.3193</v>
      </c>
      <c r="AD402" s="37">
        <v>470.7649</v>
      </c>
      <c r="AE402" s="37">
        <v>0</v>
      </c>
      <c r="AF402" s="37">
        <v>0</v>
      </c>
      <c r="AG402" s="37">
        <v>0</v>
      </c>
      <c r="AH402" s="37">
        <v>0</v>
      </c>
      <c r="AI402" s="37">
        <v>63.1782</v>
      </c>
      <c r="AJ402" s="37">
        <v>44.8561</v>
      </c>
      <c r="AK402" s="37">
        <v>0</v>
      </c>
      <c r="AL402" s="39">
        <v>0</v>
      </c>
      <c r="AM402" s="37">
        <v>0</v>
      </c>
      <c r="AN402" s="37">
        <v>0</v>
      </c>
      <c r="AO402" s="37">
        <v>0</v>
      </c>
      <c r="AP402" s="37">
        <v>0</v>
      </c>
      <c r="AQ402" s="37">
        <v>0</v>
      </c>
      <c r="AR402" s="37">
        <v>0</v>
      </c>
      <c r="AS402" s="37">
        <v>0</v>
      </c>
      <c r="AT402" s="37">
        <v>0</v>
      </c>
      <c r="AU402" s="37">
        <v>0</v>
      </c>
      <c r="AV402" s="37">
        <v>0</v>
      </c>
      <c r="AW402" s="37">
        <v>0</v>
      </c>
      <c r="AX402" s="40">
        <f t="shared" si="106"/>
        <v>15674.259499999998</v>
      </c>
    </row>
    <row r="403" spans="2:50" ht="12">
      <c r="B403" s="24" t="s">
        <v>61</v>
      </c>
      <c r="C403" s="36">
        <v>0</v>
      </c>
      <c r="D403" s="37">
        <v>247.312</v>
      </c>
      <c r="E403" s="37">
        <v>0</v>
      </c>
      <c r="F403" s="37">
        <v>0</v>
      </c>
      <c r="G403" s="37">
        <v>0</v>
      </c>
      <c r="H403" s="37">
        <v>75.4521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52.9095</v>
      </c>
      <c r="O403" s="38">
        <v>0</v>
      </c>
      <c r="P403" s="37">
        <v>179.3</v>
      </c>
      <c r="Q403" s="37">
        <v>75.7803</v>
      </c>
      <c r="R403" s="37">
        <v>172.9312</v>
      </c>
      <c r="S403" s="37">
        <v>2884.6512</v>
      </c>
      <c r="T403" s="37">
        <v>0</v>
      </c>
      <c r="U403" s="37">
        <v>0</v>
      </c>
      <c r="V403" s="37">
        <v>75.7803</v>
      </c>
      <c r="W403" s="37">
        <v>75.4521</v>
      </c>
      <c r="X403" s="37">
        <v>48.2313</v>
      </c>
      <c r="Y403" s="37">
        <v>444.3409</v>
      </c>
      <c r="Z403" s="39">
        <v>0</v>
      </c>
      <c r="AA403" s="37">
        <v>0</v>
      </c>
      <c r="AB403" s="37">
        <v>0</v>
      </c>
      <c r="AC403" s="37">
        <v>152.7644</v>
      </c>
      <c r="AD403" s="37">
        <v>1000.5297</v>
      </c>
      <c r="AE403" s="37">
        <v>0</v>
      </c>
      <c r="AF403" s="37">
        <v>0</v>
      </c>
      <c r="AG403" s="37">
        <v>0</v>
      </c>
      <c r="AH403" s="37">
        <v>0</v>
      </c>
      <c r="AI403" s="37">
        <v>0</v>
      </c>
      <c r="AJ403" s="37">
        <v>0</v>
      </c>
      <c r="AK403" s="37">
        <v>0</v>
      </c>
      <c r="AL403" s="39">
        <v>0</v>
      </c>
      <c r="AM403" s="37">
        <v>0</v>
      </c>
      <c r="AN403" s="37">
        <v>0</v>
      </c>
      <c r="AO403" s="37">
        <v>0</v>
      </c>
      <c r="AP403" s="37">
        <v>0</v>
      </c>
      <c r="AQ403" s="37">
        <v>0</v>
      </c>
      <c r="AR403" s="37">
        <v>0</v>
      </c>
      <c r="AS403" s="37">
        <v>0</v>
      </c>
      <c r="AT403" s="37">
        <v>0</v>
      </c>
      <c r="AU403" s="37">
        <v>0</v>
      </c>
      <c r="AV403" s="37">
        <v>0</v>
      </c>
      <c r="AW403" s="37">
        <v>0</v>
      </c>
      <c r="AX403" s="40">
        <f t="shared" si="106"/>
        <v>5485.4349999999995</v>
      </c>
    </row>
    <row r="404" spans="2:50" ht="12">
      <c r="B404" s="24" t="s">
        <v>62</v>
      </c>
      <c r="C404" s="36">
        <v>0</v>
      </c>
      <c r="D404" s="37">
        <v>2.0679</v>
      </c>
      <c r="E404" s="37">
        <v>0.999</v>
      </c>
      <c r="F404" s="37">
        <v>4.4255</v>
      </c>
      <c r="G404" s="37">
        <v>5.964</v>
      </c>
      <c r="H404" s="37">
        <v>0.6294</v>
      </c>
      <c r="I404" s="37">
        <v>4.8252</v>
      </c>
      <c r="J404" s="37">
        <v>4.885</v>
      </c>
      <c r="K404" s="37">
        <v>44.5272</v>
      </c>
      <c r="L404" s="37">
        <v>0.7493</v>
      </c>
      <c r="M404" s="37">
        <v>38.4742</v>
      </c>
      <c r="N404" s="37">
        <v>3.3557</v>
      </c>
      <c r="O404" s="38">
        <v>12.977</v>
      </c>
      <c r="P404" s="37">
        <v>10.56</v>
      </c>
      <c r="Q404" s="37">
        <v>70.0594</v>
      </c>
      <c r="R404" s="37">
        <v>625.8924</v>
      </c>
      <c r="S404" s="37">
        <v>75.7964</v>
      </c>
      <c r="T404" s="37">
        <v>7971.9857</v>
      </c>
      <c r="U404" s="37">
        <v>0</v>
      </c>
      <c r="V404" s="37">
        <v>73.9528</v>
      </c>
      <c r="W404" s="37">
        <v>106.4935</v>
      </c>
      <c r="X404" s="37">
        <v>56.8534</v>
      </c>
      <c r="Y404" s="37">
        <v>894.7033</v>
      </c>
      <c r="Z404" s="39">
        <v>174.7263</v>
      </c>
      <c r="AA404" s="37">
        <v>3641.88</v>
      </c>
      <c r="AB404" s="37">
        <v>691.3367</v>
      </c>
      <c r="AC404" s="37">
        <v>465.4436</v>
      </c>
      <c r="AD404" s="37">
        <v>790.9774</v>
      </c>
      <c r="AE404" s="37">
        <v>0</v>
      </c>
      <c r="AF404" s="37">
        <v>636.6669</v>
      </c>
      <c r="AG404" s="37">
        <v>0</v>
      </c>
      <c r="AH404" s="37">
        <v>5.7542</v>
      </c>
      <c r="AI404" s="37">
        <v>469.9091</v>
      </c>
      <c r="AJ404" s="37">
        <v>1.3486</v>
      </c>
      <c r="AK404" s="37">
        <v>3.3766</v>
      </c>
      <c r="AL404" s="39">
        <v>0</v>
      </c>
      <c r="AM404" s="37">
        <v>0.1498</v>
      </c>
      <c r="AN404" s="37">
        <v>33.5828</v>
      </c>
      <c r="AO404" s="37">
        <v>0.0699</v>
      </c>
      <c r="AP404" s="37">
        <v>20.4895</v>
      </c>
      <c r="AQ404" s="37">
        <v>0.1998</v>
      </c>
      <c r="AR404" s="37">
        <v>8.6014</v>
      </c>
      <c r="AS404" s="37">
        <v>0</v>
      </c>
      <c r="AT404" s="37">
        <v>1.009</v>
      </c>
      <c r="AU404" s="37">
        <v>0.0499</v>
      </c>
      <c r="AV404" s="37">
        <v>2.947</v>
      </c>
      <c r="AW404" s="37">
        <v>0</v>
      </c>
      <c r="AX404" s="40">
        <f t="shared" si="106"/>
        <v>16958.694799999994</v>
      </c>
    </row>
    <row r="405" spans="2:50" ht="12">
      <c r="B405" s="24" t="s">
        <v>63</v>
      </c>
      <c r="C405" s="36">
        <v>0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230.5477</v>
      </c>
      <c r="M405" s="37">
        <v>0</v>
      </c>
      <c r="N405" s="37">
        <v>0</v>
      </c>
      <c r="O405" s="38">
        <v>1.6856</v>
      </c>
      <c r="P405" s="37">
        <v>0</v>
      </c>
      <c r="Q405" s="37">
        <v>0</v>
      </c>
      <c r="R405" s="37">
        <v>0</v>
      </c>
      <c r="S405" s="37">
        <v>0</v>
      </c>
      <c r="T405" s="37">
        <v>0</v>
      </c>
      <c r="U405" s="37">
        <v>3423.2562</v>
      </c>
      <c r="V405" s="37">
        <v>0</v>
      </c>
      <c r="W405" s="37">
        <v>0</v>
      </c>
      <c r="X405" s="37">
        <v>54.345</v>
      </c>
      <c r="Y405" s="37">
        <v>627.968</v>
      </c>
      <c r="Z405" s="39">
        <v>0</v>
      </c>
      <c r="AA405" s="37">
        <v>0</v>
      </c>
      <c r="AB405" s="37">
        <v>0</v>
      </c>
      <c r="AC405" s="37">
        <v>0</v>
      </c>
      <c r="AD405" s="37">
        <v>0</v>
      </c>
      <c r="AE405" s="37">
        <v>0</v>
      </c>
      <c r="AF405" s="37">
        <v>0</v>
      </c>
      <c r="AG405" s="37">
        <v>0</v>
      </c>
      <c r="AH405" s="37">
        <v>0</v>
      </c>
      <c r="AI405" s="37">
        <v>0</v>
      </c>
      <c r="AJ405" s="37">
        <v>0</v>
      </c>
      <c r="AK405" s="37">
        <v>0</v>
      </c>
      <c r="AL405" s="39">
        <v>0</v>
      </c>
      <c r="AM405" s="37">
        <v>0</v>
      </c>
      <c r="AN405" s="37">
        <v>0</v>
      </c>
      <c r="AO405" s="37">
        <v>0</v>
      </c>
      <c r="AP405" s="37">
        <v>0</v>
      </c>
      <c r="AQ405" s="37">
        <v>0</v>
      </c>
      <c r="AR405" s="37">
        <v>0</v>
      </c>
      <c r="AS405" s="37">
        <v>0</v>
      </c>
      <c r="AT405" s="37">
        <v>18.9808</v>
      </c>
      <c r="AU405" s="37">
        <v>0</v>
      </c>
      <c r="AV405" s="37">
        <v>0</v>
      </c>
      <c r="AW405" s="37">
        <v>0</v>
      </c>
      <c r="AX405" s="40">
        <f t="shared" si="106"/>
        <v>4356.7833</v>
      </c>
    </row>
    <row r="406" spans="2:50" ht="12">
      <c r="B406" s="24" t="s">
        <v>64</v>
      </c>
      <c r="C406" s="36">
        <v>0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76.1759</v>
      </c>
      <c r="J406" s="37">
        <v>66.9795</v>
      </c>
      <c r="K406" s="37">
        <v>26.1343</v>
      </c>
      <c r="L406" s="37">
        <v>0</v>
      </c>
      <c r="M406" s="37">
        <v>0</v>
      </c>
      <c r="N406" s="37">
        <v>0.9998</v>
      </c>
      <c r="O406" s="38">
        <v>0.9734</v>
      </c>
      <c r="P406" s="37">
        <v>326.817</v>
      </c>
      <c r="Q406" s="37">
        <v>0</v>
      </c>
      <c r="R406" s="37">
        <v>0</v>
      </c>
      <c r="S406" s="37">
        <v>0</v>
      </c>
      <c r="T406" s="37">
        <v>0</v>
      </c>
      <c r="U406" s="37">
        <v>0</v>
      </c>
      <c r="V406" s="37">
        <v>0</v>
      </c>
      <c r="W406" s="37">
        <v>350.6708</v>
      </c>
      <c r="X406" s="37">
        <v>0</v>
      </c>
      <c r="Y406" s="37">
        <v>379.249</v>
      </c>
      <c r="Z406" s="39">
        <v>0</v>
      </c>
      <c r="AA406" s="37">
        <v>0</v>
      </c>
      <c r="AB406" s="37">
        <v>0</v>
      </c>
      <c r="AC406" s="37">
        <v>46.523</v>
      </c>
      <c r="AD406" s="37">
        <v>0</v>
      </c>
      <c r="AE406" s="37">
        <v>0</v>
      </c>
      <c r="AF406" s="37">
        <v>0</v>
      </c>
      <c r="AG406" s="37">
        <v>0</v>
      </c>
      <c r="AH406" s="37">
        <v>0</v>
      </c>
      <c r="AI406" s="37">
        <v>0</v>
      </c>
      <c r="AJ406" s="37">
        <v>0</v>
      </c>
      <c r="AK406" s="37">
        <v>41.2699</v>
      </c>
      <c r="AL406" s="39">
        <v>0</v>
      </c>
      <c r="AM406" s="37">
        <v>0</v>
      </c>
      <c r="AN406" s="37">
        <v>0</v>
      </c>
      <c r="AO406" s="37">
        <v>0</v>
      </c>
      <c r="AP406" s="37">
        <v>0</v>
      </c>
      <c r="AQ406" s="37">
        <v>0</v>
      </c>
      <c r="AR406" s="37">
        <v>0</v>
      </c>
      <c r="AS406" s="37">
        <v>0</v>
      </c>
      <c r="AT406" s="37">
        <v>0</v>
      </c>
      <c r="AU406" s="37">
        <v>0</v>
      </c>
      <c r="AV406" s="37">
        <v>0</v>
      </c>
      <c r="AW406" s="37">
        <v>0</v>
      </c>
      <c r="AX406" s="40">
        <f t="shared" si="106"/>
        <v>1315.7925999999998</v>
      </c>
    </row>
    <row r="407" spans="2:50" ht="12">
      <c r="B407" s="26" t="s">
        <v>65</v>
      </c>
      <c r="C407" s="46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99.2507</v>
      </c>
      <c r="K407" s="47">
        <v>0</v>
      </c>
      <c r="L407" s="47">
        <v>55.504</v>
      </c>
      <c r="M407" s="47">
        <v>99.3195</v>
      </c>
      <c r="N407" s="47">
        <v>27.5155</v>
      </c>
      <c r="O407" s="48">
        <v>92.8206</v>
      </c>
      <c r="P407" s="47">
        <v>61.4823</v>
      </c>
      <c r="Q407" s="47">
        <v>89.4544</v>
      </c>
      <c r="R407" s="47">
        <v>129.8246</v>
      </c>
      <c r="S407" s="47">
        <v>0</v>
      </c>
      <c r="T407" s="47">
        <v>4.165</v>
      </c>
      <c r="U407" s="47">
        <v>0</v>
      </c>
      <c r="V407" s="47">
        <v>43.1036</v>
      </c>
      <c r="W407" s="47">
        <v>369.2961</v>
      </c>
      <c r="X407" s="47">
        <v>242.0232</v>
      </c>
      <c r="Y407" s="47">
        <v>6328.7897</v>
      </c>
      <c r="Z407" s="49">
        <v>723.5817</v>
      </c>
      <c r="AA407" s="47">
        <v>246.6405</v>
      </c>
      <c r="AB407" s="47">
        <v>175.8453</v>
      </c>
      <c r="AC407" s="47">
        <v>132.7889</v>
      </c>
      <c r="AD407" s="47">
        <v>33.6834</v>
      </c>
      <c r="AE407" s="47">
        <v>32.4469</v>
      </c>
      <c r="AF407" s="47">
        <v>0</v>
      </c>
      <c r="AG407" s="47">
        <v>0</v>
      </c>
      <c r="AH407" s="47">
        <v>0</v>
      </c>
      <c r="AI407" s="47">
        <v>8.6871</v>
      </c>
      <c r="AJ407" s="47">
        <v>129.6009</v>
      </c>
      <c r="AK407" s="47">
        <v>0</v>
      </c>
      <c r="AL407" s="49">
        <v>0</v>
      </c>
      <c r="AM407" s="47">
        <v>0</v>
      </c>
      <c r="AN407" s="47">
        <v>0</v>
      </c>
      <c r="AO407" s="47">
        <v>0</v>
      </c>
      <c r="AP407" s="47">
        <v>0</v>
      </c>
      <c r="AQ407" s="47">
        <v>0</v>
      </c>
      <c r="AR407" s="47">
        <v>0</v>
      </c>
      <c r="AS407" s="47">
        <v>0</v>
      </c>
      <c r="AT407" s="47">
        <v>0</v>
      </c>
      <c r="AU407" s="47">
        <v>0</v>
      </c>
      <c r="AV407" s="47">
        <v>0</v>
      </c>
      <c r="AW407" s="47">
        <v>0</v>
      </c>
      <c r="AX407" s="50">
        <f t="shared" si="106"/>
        <v>9125.8239</v>
      </c>
    </row>
    <row r="408" spans="2:50" ht="12">
      <c r="B408" s="24" t="s">
        <v>66</v>
      </c>
      <c r="C408" s="36">
        <v>0</v>
      </c>
      <c r="D408" s="37">
        <v>0</v>
      </c>
      <c r="E408" s="37">
        <v>0</v>
      </c>
      <c r="F408" s="37">
        <v>162.2593</v>
      </c>
      <c r="G408" s="37">
        <v>0</v>
      </c>
      <c r="H408" s="37">
        <v>0</v>
      </c>
      <c r="I408" s="37">
        <v>0</v>
      </c>
      <c r="J408" s="37">
        <v>387.1586</v>
      </c>
      <c r="K408" s="37">
        <v>112.726</v>
      </c>
      <c r="L408" s="37">
        <v>286.8362</v>
      </c>
      <c r="M408" s="37">
        <v>2129.5168</v>
      </c>
      <c r="N408" s="37">
        <v>843.1119</v>
      </c>
      <c r="O408" s="38">
        <v>883.3718</v>
      </c>
      <c r="P408" s="37">
        <v>3711.4944</v>
      </c>
      <c r="Q408" s="37">
        <v>0</v>
      </c>
      <c r="R408" s="37">
        <v>97.4436</v>
      </c>
      <c r="S408" s="37">
        <v>53.9361</v>
      </c>
      <c r="T408" s="37">
        <v>0</v>
      </c>
      <c r="U408" s="37">
        <v>75.7153</v>
      </c>
      <c r="V408" s="37">
        <v>197.5419</v>
      </c>
      <c r="W408" s="37">
        <v>881.6663</v>
      </c>
      <c r="X408" s="37">
        <v>19476.8875</v>
      </c>
      <c r="Y408" s="37">
        <v>17665.8892</v>
      </c>
      <c r="Z408" s="39">
        <v>426.8962</v>
      </c>
      <c r="AA408" s="37">
        <v>96.019</v>
      </c>
      <c r="AB408" s="37">
        <v>0</v>
      </c>
      <c r="AC408" s="37">
        <v>381.4007</v>
      </c>
      <c r="AD408" s="37">
        <v>100.6389</v>
      </c>
      <c r="AE408" s="37">
        <v>0</v>
      </c>
      <c r="AF408" s="37">
        <v>0</v>
      </c>
      <c r="AG408" s="37">
        <v>0</v>
      </c>
      <c r="AH408" s="37">
        <v>0</v>
      </c>
      <c r="AI408" s="37">
        <v>198.342</v>
      </c>
      <c r="AJ408" s="37">
        <v>8.7917</v>
      </c>
      <c r="AK408" s="37">
        <v>57.5106</v>
      </c>
      <c r="AL408" s="39">
        <v>0</v>
      </c>
      <c r="AM408" s="37">
        <v>0</v>
      </c>
      <c r="AN408" s="37">
        <v>57.6918</v>
      </c>
      <c r="AO408" s="37">
        <v>0</v>
      </c>
      <c r="AP408" s="37">
        <v>253.9904</v>
      </c>
      <c r="AQ408" s="37">
        <v>0</v>
      </c>
      <c r="AR408" s="37">
        <v>0</v>
      </c>
      <c r="AS408" s="37">
        <v>0</v>
      </c>
      <c r="AT408" s="37">
        <v>103.0818</v>
      </c>
      <c r="AU408" s="37">
        <v>0</v>
      </c>
      <c r="AV408" s="37">
        <v>0</v>
      </c>
      <c r="AW408" s="37">
        <v>0</v>
      </c>
      <c r="AX408" s="40">
        <f t="shared" si="106"/>
        <v>48649.918000000005</v>
      </c>
    </row>
    <row r="409" spans="2:50" ht="12">
      <c r="B409" s="24" t="s">
        <v>67</v>
      </c>
      <c r="C409" s="36">
        <v>0</v>
      </c>
      <c r="D409" s="37">
        <v>0</v>
      </c>
      <c r="E409" s="37">
        <v>1.7613</v>
      </c>
      <c r="F409" s="37">
        <v>387.0617</v>
      </c>
      <c r="G409" s="37">
        <v>47.9137</v>
      </c>
      <c r="H409" s="37">
        <v>45.3242</v>
      </c>
      <c r="I409" s="37">
        <v>353.6684</v>
      </c>
      <c r="J409" s="37">
        <v>591.0275</v>
      </c>
      <c r="K409" s="37">
        <v>166.1011</v>
      </c>
      <c r="L409" s="37">
        <v>826.1978</v>
      </c>
      <c r="M409" s="37">
        <v>2547.6979</v>
      </c>
      <c r="N409" s="37">
        <v>1487.9356</v>
      </c>
      <c r="O409" s="38">
        <v>396.5061</v>
      </c>
      <c r="P409" s="37">
        <v>1438.7117</v>
      </c>
      <c r="Q409" s="37">
        <v>296.6523</v>
      </c>
      <c r="R409" s="37">
        <v>1675.9459</v>
      </c>
      <c r="S409" s="37">
        <v>1767.3132</v>
      </c>
      <c r="T409" s="37">
        <v>1083.6615</v>
      </c>
      <c r="U409" s="37">
        <v>153.8661</v>
      </c>
      <c r="V409" s="37">
        <v>24048.4439</v>
      </c>
      <c r="W409" s="37">
        <v>42649.5601</v>
      </c>
      <c r="X409" s="37">
        <v>14776.4872</v>
      </c>
      <c r="Y409" s="37">
        <v>221248.5756</v>
      </c>
      <c r="Z409" s="39">
        <v>7273.206</v>
      </c>
      <c r="AA409" s="37">
        <v>3561.7839</v>
      </c>
      <c r="AB409" s="37">
        <v>424.993</v>
      </c>
      <c r="AC409" s="37">
        <v>6152.8254</v>
      </c>
      <c r="AD409" s="37">
        <v>1454.4342</v>
      </c>
      <c r="AE409" s="37">
        <v>66374.184</v>
      </c>
      <c r="AF409" s="37">
        <v>33.9057</v>
      </c>
      <c r="AG409" s="37">
        <v>136.375</v>
      </c>
      <c r="AH409" s="37">
        <v>47.1496</v>
      </c>
      <c r="AI409" s="37">
        <v>972.7434</v>
      </c>
      <c r="AJ409" s="37">
        <v>563.4492</v>
      </c>
      <c r="AK409" s="37">
        <v>48.4218</v>
      </c>
      <c r="AL409" s="39">
        <v>0</v>
      </c>
      <c r="AM409" s="37">
        <v>0</v>
      </c>
      <c r="AN409" s="37">
        <v>312.6263</v>
      </c>
      <c r="AO409" s="37">
        <v>46.0428</v>
      </c>
      <c r="AP409" s="37">
        <v>5862.1829</v>
      </c>
      <c r="AQ409" s="37">
        <v>29.8864</v>
      </c>
      <c r="AR409" s="37">
        <v>59.6344</v>
      </c>
      <c r="AS409" s="37">
        <v>0</v>
      </c>
      <c r="AT409" s="37">
        <v>36.5989</v>
      </c>
      <c r="AU409" s="37">
        <v>383.1683</v>
      </c>
      <c r="AV409" s="37">
        <v>606.3778</v>
      </c>
      <c r="AW409" s="37">
        <v>0</v>
      </c>
      <c r="AX409" s="40">
        <f t="shared" si="106"/>
        <v>410370.40180000005</v>
      </c>
    </row>
    <row r="410" spans="2:50" ht="12">
      <c r="B410" s="24" t="s">
        <v>68</v>
      </c>
      <c r="C410" s="36">
        <v>0</v>
      </c>
      <c r="D410" s="37">
        <v>0</v>
      </c>
      <c r="E410" s="37">
        <v>0</v>
      </c>
      <c r="F410" s="37">
        <v>0</v>
      </c>
      <c r="G410" s="37">
        <v>0</v>
      </c>
      <c r="H410" s="37">
        <v>0</v>
      </c>
      <c r="I410" s="37">
        <v>0</v>
      </c>
      <c r="J410" s="37">
        <v>273.2741</v>
      </c>
      <c r="K410" s="37">
        <v>0</v>
      </c>
      <c r="L410" s="37">
        <v>0</v>
      </c>
      <c r="M410" s="37">
        <v>0</v>
      </c>
      <c r="N410" s="37">
        <v>158.3824</v>
      </c>
      <c r="O410" s="38">
        <v>0</v>
      </c>
      <c r="P410" s="37">
        <v>733.145</v>
      </c>
      <c r="Q410" s="37">
        <v>19.2198</v>
      </c>
      <c r="R410" s="37">
        <v>91.3605</v>
      </c>
      <c r="S410" s="37">
        <v>19.2198</v>
      </c>
      <c r="T410" s="37">
        <v>0</v>
      </c>
      <c r="U410" s="37">
        <v>0</v>
      </c>
      <c r="V410" s="37">
        <v>314.0506</v>
      </c>
      <c r="W410" s="37">
        <v>83.8556</v>
      </c>
      <c r="X410" s="37">
        <v>32.6849</v>
      </c>
      <c r="Y410" s="37">
        <v>6422.8167</v>
      </c>
      <c r="Z410" s="39">
        <v>4327.4217</v>
      </c>
      <c r="AA410" s="37">
        <v>56.7835</v>
      </c>
      <c r="AB410" s="37">
        <v>40.5751</v>
      </c>
      <c r="AC410" s="37">
        <v>302.8734</v>
      </c>
      <c r="AD410" s="37">
        <v>70.6153</v>
      </c>
      <c r="AE410" s="37">
        <v>0</v>
      </c>
      <c r="AF410" s="37">
        <v>29.6535</v>
      </c>
      <c r="AG410" s="37">
        <v>0</v>
      </c>
      <c r="AH410" s="37">
        <v>0</v>
      </c>
      <c r="AI410" s="37">
        <v>437.9298</v>
      </c>
      <c r="AJ410" s="37">
        <v>19.2198</v>
      </c>
      <c r="AK410" s="37">
        <v>0</v>
      </c>
      <c r="AL410" s="39">
        <v>40.5751</v>
      </c>
      <c r="AM410" s="37">
        <v>39.2698</v>
      </c>
      <c r="AN410" s="37">
        <v>0</v>
      </c>
      <c r="AO410" s="37">
        <v>0</v>
      </c>
      <c r="AP410" s="37">
        <v>48.5781</v>
      </c>
      <c r="AQ410" s="37">
        <v>0</v>
      </c>
      <c r="AR410" s="37">
        <v>0</v>
      </c>
      <c r="AS410" s="37">
        <v>0</v>
      </c>
      <c r="AT410" s="37">
        <v>0</v>
      </c>
      <c r="AU410" s="37">
        <v>34.053</v>
      </c>
      <c r="AV410" s="37">
        <v>0</v>
      </c>
      <c r="AW410" s="37">
        <v>0</v>
      </c>
      <c r="AX410" s="40">
        <f t="shared" si="106"/>
        <v>13595.557500000003</v>
      </c>
    </row>
    <row r="411" spans="2:50" ht="12">
      <c r="B411" s="24" t="s">
        <v>69</v>
      </c>
      <c r="C411" s="36">
        <v>0</v>
      </c>
      <c r="D411" s="37">
        <v>0</v>
      </c>
      <c r="E411" s="37">
        <v>0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8">
        <v>0</v>
      </c>
      <c r="P411" s="37">
        <v>0</v>
      </c>
      <c r="Q411" s="37">
        <v>78.8467</v>
      </c>
      <c r="R411" s="37">
        <v>27.0332</v>
      </c>
      <c r="S411" s="37">
        <v>23.654</v>
      </c>
      <c r="T411" s="37">
        <v>1019.479</v>
      </c>
      <c r="U411" s="37">
        <v>28.1595</v>
      </c>
      <c r="V411" s="37">
        <v>68.7092</v>
      </c>
      <c r="W411" s="37">
        <v>178.9517</v>
      </c>
      <c r="X411" s="37">
        <v>152.0617</v>
      </c>
      <c r="Y411" s="37">
        <v>248.7401</v>
      </c>
      <c r="Z411" s="39">
        <v>2692.4075</v>
      </c>
      <c r="AA411" s="37">
        <v>3366.7762</v>
      </c>
      <c r="AB411" s="37">
        <v>47.3079</v>
      </c>
      <c r="AC411" s="37">
        <v>1441.4963</v>
      </c>
      <c r="AD411" s="37">
        <v>905.2843</v>
      </c>
      <c r="AE411" s="37">
        <v>29.286</v>
      </c>
      <c r="AF411" s="37">
        <v>29.286</v>
      </c>
      <c r="AG411" s="37">
        <v>31.5387</v>
      </c>
      <c r="AH411" s="37">
        <v>15.7694</v>
      </c>
      <c r="AI411" s="37">
        <v>1142.3474</v>
      </c>
      <c r="AJ411" s="37">
        <v>6.7583</v>
      </c>
      <c r="AK411" s="37">
        <v>0</v>
      </c>
      <c r="AL411" s="39">
        <v>0</v>
      </c>
      <c r="AM411" s="37">
        <v>0</v>
      </c>
      <c r="AN411" s="37">
        <v>0</v>
      </c>
      <c r="AO411" s="37">
        <v>0</v>
      </c>
      <c r="AP411" s="37">
        <v>0</v>
      </c>
      <c r="AQ411" s="37">
        <v>0</v>
      </c>
      <c r="AR411" s="37">
        <v>0</v>
      </c>
      <c r="AS411" s="37">
        <v>0</v>
      </c>
      <c r="AT411" s="37">
        <v>0</v>
      </c>
      <c r="AU411" s="37">
        <v>0</v>
      </c>
      <c r="AV411" s="37">
        <v>0</v>
      </c>
      <c r="AW411" s="37">
        <v>0</v>
      </c>
      <c r="AX411" s="40">
        <f t="shared" si="106"/>
        <v>11533.893099999998</v>
      </c>
    </row>
    <row r="412" spans="2:50" ht="12">
      <c r="B412" s="24" t="s">
        <v>70</v>
      </c>
      <c r="C412" s="36">
        <v>0</v>
      </c>
      <c r="D412" s="37">
        <v>0</v>
      </c>
      <c r="E412" s="37">
        <v>0</v>
      </c>
      <c r="F412" s="37">
        <v>0</v>
      </c>
      <c r="G412" s="37">
        <v>0</v>
      </c>
      <c r="H412" s="37">
        <v>0</v>
      </c>
      <c r="I412" s="37">
        <v>0</v>
      </c>
      <c r="J412" s="37">
        <v>104.7025</v>
      </c>
      <c r="K412" s="37">
        <v>0</v>
      </c>
      <c r="L412" s="37">
        <v>0</v>
      </c>
      <c r="M412" s="37">
        <v>0</v>
      </c>
      <c r="N412" s="37">
        <v>0</v>
      </c>
      <c r="O412" s="38">
        <v>29.2124</v>
      </c>
      <c r="P412" s="37">
        <v>210.6368</v>
      </c>
      <c r="Q412" s="37">
        <v>2.5418</v>
      </c>
      <c r="R412" s="37">
        <v>0</v>
      </c>
      <c r="S412" s="37">
        <v>70.1506</v>
      </c>
      <c r="T412" s="37">
        <v>0</v>
      </c>
      <c r="U412" s="37">
        <v>0</v>
      </c>
      <c r="V412" s="37">
        <v>1.2709</v>
      </c>
      <c r="W412" s="37">
        <v>1.2709</v>
      </c>
      <c r="X412" s="37">
        <v>2.5418</v>
      </c>
      <c r="Y412" s="37">
        <v>127.8166</v>
      </c>
      <c r="Z412" s="39">
        <v>0</v>
      </c>
      <c r="AA412" s="37">
        <v>0</v>
      </c>
      <c r="AB412" s="37">
        <v>121.9873</v>
      </c>
      <c r="AC412" s="37">
        <v>1545.9245</v>
      </c>
      <c r="AD412" s="37">
        <v>1399.9287</v>
      </c>
      <c r="AE412" s="37">
        <v>13.4648</v>
      </c>
      <c r="AF412" s="37">
        <v>0.0708</v>
      </c>
      <c r="AG412" s="37">
        <v>0</v>
      </c>
      <c r="AH412" s="37">
        <v>1.2709</v>
      </c>
      <c r="AI412" s="37">
        <v>1.2709</v>
      </c>
      <c r="AJ412" s="37">
        <v>92.2497</v>
      </c>
      <c r="AK412" s="37">
        <v>0</v>
      </c>
      <c r="AL412" s="39">
        <v>0</v>
      </c>
      <c r="AM412" s="37">
        <v>0</v>
      </c>
      <c r="AN412" s="37">
        <v>0</v>
      </c>
      <c r="AO412" s="37">
        <v>0</v>
      </c>
      <c r="AP412" s="37">
        <v>0</v>
      </c>
      <c r="AQ412" s="37">
        <v>0</v>
      </c>
      <c r="AR412" s="37">
        <v>0</v>
      </c>
      <c r="AS412" s="37">
        <v>0</v>
      </c>
      <c r="AT412" s="37">
        <v>0</v>
      </c>
      <c r="AU412" s="37">
        <v>0</v>
      </c>
      <c r="AV412" s="37">
        <v>0</v>
      </c>
      <c r="AW412" s="37">
        <v>0</v>
      </c>
      <c r="AX412" s="40">
        <f t="shared" si="106"/>
        <v>3726.3118999999997</v>
      </c>
    </row>
    <row r="413" spans="2:50" ht="12">
      <c r="B413" s="24" t="s">
        <v>71</v>
      </c>
      <c r="C413" s="36">
        <v>0</v>
      </c>
      <c r="D413" s="37">
        <v>0</v>
      </c>
      <c r="E413" s="37">
        <v>0</v>
      </c>
      <c r="F413" s="37">
        <v>121.4555</v>
      </c>
      <c r="G413" s="37">
        <v>0</v>
      </c>
      <c r="H413" s="37">
        <v>0</v>
      </c>
      <c r="I413" s="37">
        <v>72.919</v>
      </c>
      <c r="J413" s="37">
        <v>164.7248</v>
      </c>
      <c r="K413" s="37">
        <v>234.5383</v>
      </c>
      <c r="L413" s="37">
        <v>39.1244</v>
      </c>
      <c r="M413" s="37">
        <v>443.3359</v>
      </c>
      <c r="N413" s="37">
        <v>969.4186</v>
      </c>
      <c r="O413" s="38">
        <v>1066.9058</v>
      </c>
      <c r="P413" s="37">
        <v>1058.3105</v>
      </c>
      <c r="Q413" s="37">
        <v>668.454</v>
      </c>
      <c r="R413" s="37">
        <v>2229.0363</v>
      </c>
      <c r="S413" s="37">
        <v>1840.8651</v>
      </c>
      <c r="T413" s="37">
        <v>523.167</v>
      </c>
      <c r="U413" s="37">
        <v>14.1911</v>
      </c>
      <c r="V413" s="37">
        <v>209.4352</v>
      </c>
      <c r="W413" s="37">
        <v>1818.4996</v>
      </c>
      <c r="X413" s="37">
        <v>854.1549</v>
      </c>
      <c r="Y413" s="37">
        <v>7299.8842</v>
      </c>
      <c r="Z413" s="39">
        <v>1070.779</v>
      </c>
      <c r="AA413" s="37">
        <v>10543.6786</v>
      </c>
      <c r="AB413" s="37">
        <v>7277.5777</v>
      </c>
      <c r="AC413" s="37">
        <v>118815.1996</v>
      </c>
      <c r="AD413" s="37">
        <v>20863.0699</v>
      </c>
      <c r="AE413" s="37">
        <v>4071.5033</v>
      </c>
      <c r="AF413" s="37">
        <v>3641.4218</v>
      </c>
      <c r="AG413" s="37">
        <v>11.8488</v>
      </c>
      <c r="AH413" s="37">
        <v>79.8829</v>
      </c>
      <c r="AI413" s="37">
        <v>1021.3705</v>
      </c>
      <c r="AJ413" s="37">
        <v>1089.5597</v>
      </c>
      <c r="AK413" s="37">
        <v>0</v>
      </c>
      <c r="AL413" s="39">
        <v>0</v>
      </c>
      <c r="AM413" s="37">
        <v>114.4168</v>
      </c>
      <c r="AN413" s="37">
        <v>197.4674</v>
      </c>
      <c r="AO413" s="37">
        <v>128.8505</v>
      </c>
      <c r="AP413" s="37">
        <v>62.1095</v>
      </c>
      <c r="AQ413" s="37">
        <v>193.8264</v>
      </c>
      <c r="AR413" s="37">
        <v>0</v>
      </c>
      <c r="AS413" s="37">
        <v>0</v>
      </c>
      <c r="AT413" s="37">
        <v>10.6734</v>
      </c>
      <c r="AU413" s="37">
        <v>0</v>
      </c>
      <c r="AV413" s="37">
        <v>0</v>
      </c>
      <c r="AW413" s="37">
        <v>0</v>
      </c>
      <c r="AX413" s="40">
        <f t="shared" si="106"/>
        <v>188821.65600000002</v>
      </c>
    </row>
    <row r="414" spans="2:50" ht="12">
      <c r="B414" s="24" t="s">
        <v>72</v>
      </c>
      <c r="C414" s="36">
        <v>0</v>
      </c>
      <c r="D414" s="37">
        <v>28.5736</v>
      </c>
      <c r="E414" s="37">
        <v>33.7935</v>
      </c>
      <c r="F414" s="37">
        <v>189.013</v>
      </c>
      <c r="G414" s="37">
        <v>4.89</v>
      </c>
      <c r="H414" s="37">
        <v>54.813</v>
      </c>
      <c r="I414" s="37">
        <v>484.9309</v>
      </c>
      <c r="J414" s="37">
        <v>402.5734</v>
      </c>
      <c r="K414" s="37">
        <v>336.202</v>
      </c>
      <c r="L414" s="37">
        <v>259.8697</v>
      </c>
      <c r="M414" s="37">
        <v>778.1636</v>
      </c>
      <c r="N414" s="37">
        <v>606.9921</v>
      </c>
      <c r="O414" s="38">
        <v>505.9826</v>
      </c>
      <c r="P414" s="37">
        <v>617.8539</v>
      </c>
      <c r="Q414" s="37">
        <v>1245.2669</v>
      </c>
      <c r="R414" s="37">
        <v>183.6259</v>
      </c>
      <c r="S414" s="37">
        <v>976.4054</v>
      </c>
      <c r="T414" s="37">
        <v>516.4662</v>
      </c>
      <c r="U414" s="37">
        <v>17.0588</v>
      </c>
      <c r="V414" s="37">
        <v>899.5591</v>
      </c>
      <c r="W414" s="37">
        <v>1087.2177</v>
      </c>
      <c r="X414" s="37">
        <v>599.4793</v>
      </c>
      <c r="Y414" s="37">
        <v>5536.0423</v>
      </c>
      <c r="Z414" s="39">
        <v>2798.2507</v>
      </c>
      <c r="AA414" s="37">
        <v>6587.5457</v>
      </c>
      <c r="AB414" s="37">
        <v>1321.9975</v>
      </c>
      <c r="AC414" s="37">
        <v>19254.973</v>
      </c>
      <c r="AD414" s="37">
        <v>63778.8748</v>
      </c>
      <c r="AE414" s="37">
        <v>2380.4062</v>
      </c>
      <c r="AF414" s="37">
        <v>1351.4326</v>
      </c>
      <c r="AG414" s="37">
        <v>290.1161</v>
      </c>
      <c r="AH414" s="37">
        <v>237.0115</v>
      </c>
      <c r="AI414" s="37">
        <v>1840.1097</v>
      </c>
      <c r="AJ414" s="37">
        <v>6342.983</v>
      </c>
      <c r="AK414" s="37">
        <v>297.676</v>
      </c>
      <c r="AL414" s="39">
        <v>239.977</v>
      </c>
      <c r="AM414" s="37">
        <v>843.7813</v>
      </c>
      <c r="AN414" s="37">
        <v>961.5192</v>
      </c>
      <c r="AO414" s="37">
        <v>417.7532</v>
      </c>
      <c r="AP414" s="37">
        <v>766.23</v>
      </c>
      <c r="AQ414" s="37">
        <v>175.1718</v>
      </c>
      <c r="AR414" s="37">
        <v>15.7203</v>
      </c>
      <c r="AS414" s="37">
        <v>99.2637</v>
      </c>
      <c r="AT414" s="37">
        <v>11.3553</v>
      </c>
      <c r="AU414" s="37">
        <v>7.9284</v>
      </c>
      <c r="AV414" s="37">
        <v>120.603</v>
      </c>
      <c r="AW414" s="37">
        <v>0</v>
      </c>
      <c r="AX414" s="40">
        <f t="shared" si="106"/>
        <v>125505.45289999997</v>
      </c>
    </row>
    <row r="415" spans="2:50" ht="12">
      <c r="B415" s="24" t="s">
        <v>73</v>
      </c>
      <c r="C415" s="36">
        <v>0</v>
      </c>
      <c r="D415" s="37">
        <v>0</v>
      </c>
      <c r="E415" s="37">
        <v>0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8">
        <v>0</v>
      </c>
      <c r="P415" s="37">
        <v>0</v>
      </c>
      <c r="Q415" s="37">
        <v>0</v>
      </c>
      <c r="R415" s="37">
        <v>0</v>
      </c>
      <c r="S415" s="37">
        <v>0</v>
      </c>
      <c r="T415" s="37">
        <v>0</v>
      </c>
      <c r="U415" s="37">
        <v>0</v>
      </c>
      <c r="V415" s="37">
        <v>0</v>
      </c>
      <c r="W415" s="37">
        <v>0</v>
      </c>
      <c r="X415" s="37">
        <v>0</v>
      </c>
      <c r="Y415" s="37">
        <v>107.614</v>
      </c>
      <c r="Z415" s="39">
        <v>0</v>
      </c>
      <c r="AA415" s="37">
        <v>0</v>
      </c>
      <c r="AB415" s="37">
        <v>68.3917</v>
      </c>
      <c r="AC415" s="37">
        <v>0.7606</v>
      </c>
      <c r="AD415" s="37">
        <v>34.1958</v>
      </c>
      <c r="AE415" s="37">
        <v>1231.9551</v>
      </c>
      <c r="AF415" s="37">
        <v>0</v>
      </c>
      <c r="AG415" s="37">
        <v>0</v>
      </c>
      <c r="AH415" s="37">
        <v>0</v>
      </c>
      <c r="AI415" s="37">
        <v>0</v>
      </c>
      <c r="AJ415" s="37">
        <v>0</v>
      </c>
      <c r="AK415" s="37">
        <v>0</v>
      </c>
      <c r="AL415" s="39">
        <v>0</v>
      </c>
      <c r="AM415" s="37">
        <v>0</v>
      </c>
      <c r="AN415" s="37">
        <v>0</v>
      </c>
      <c r="AO415" s="37">
        <v>0</v>
      </c>
      <c r="AP415" s="37">
        <v>0</v>
      </c>
      <c r="AQ415" s="37">
        <v>134.6478</v>
      </c>
      <c r="AR415" s="37">
        <v>0</v>
      </c>
      <c r="AS415" s="37">
        <v>0</v>
      </c>
      <c r="AT415" s="37">
        <v>0</v>
      </c>
      <c r="AU415" s="37">
        <v>0</v>
      </c>
      <c r="AV415" s="37">
        <v>0</v>
      </c>
      <c r="AW415" s="37">
        <v>0</v>
      </c>
      <c r="AX415" s="40">
        <f t="shared" si="106"/>
        <v>1577.5649999999998</v>
      </c>
    </row>
    <row r="416" spans="2:50" ht="12">
      <c r="B416" s="27" t="s">
        <v>92</v>
      </c>
      <c r="C416" s="51">
        <v>0</v>
      </c>
      <c r="D416" s="52">
        <v>0</v>
      </c>
      <c r="E416" s="52">
        <v>0</v>
      </c>
      <c r="F416" s="52">
        <v>0</v>
      </c>
      <c r="G416" s="52">
        <v>0</v>
      </c>
      <c r="H416" s="52">
        <v>0</v>
      </c>
      <c r="I416" s="52">
        <v>54.1999</v>
      </c>
      <c r="J416" s="52">
        <v>10.5223</v>
      </c>
      <c r="K416" s="52">
        <v>0</v>
      </c>
      <c r="L416" s="52">
        <v>0</v>
      </c>
      <c r="M416" s="52">
        <v>198.5036</v>
      </c>
      <c r="N416" s="52">
        <v>169.4989</v>
      </c>
      <c r="O416" s="53">
        <v>333.6114</v>
      </c>
      <c r="P416" s="52">
        <v>132.1514</v>
      </c>
      <c r="Q416" s="52">
        <v>19.5604</v>
      </c>
      <c r="R416" s="52">
        <v>83.0317</v>
      </c>
      <c r="S416" s="52">
        <v>227.535</v>
      </c>
      <c r="T416" s="52">
        <v>0</v>
      </c>
      <c r="U416" s="52">
        <v>0</v>
      </c>
      <c r="V416" s="52">
        <v>0</v>
      </c>
      <c r="W416" s="52">
        <v>15.8115</v>
      </c>
      <c r="X416" s="52">
        <v>14.9364</v>
      </c>
      <c r="Y416" s="52">
        <v>1420.6281</v>
      </c>
      <c r="Z416" s="54">
        <v>330.8194</v>
      </c>
      <c r="AA416" s="52">
        <v>211.4623</v>
      </c>
      <c r="AB416" s="52">
        <v>0</v>
      </c>
      <c r="AC416" s="52">
        <v>2941.6596</v>
      </c>
      <c r="AD416" s="52">
        <v>1571.7132</v>
      </c>
      <c r="AE416" s="52">
        <v>87.3352</v>
      </c>
      <c r="AF416" s="52">
        <v>454.8906</v>
      </c>
      <c r="AG416" s="52">
        <v>53.2947</v>
      </c>
      <c r="AH416" s="52">
        <v>0</v>
      </c>
      <c r="AI416" s="52">
        <v>160.463</v>
      </c>
      <c r="AJ416" s="52">
        <v>536.3316</v>
      </c>
      <c r="AK416" s="52">
        <v>0</v>
      </c>
      <c r="AL416" s="54">
        <v>24.0861</v>
      </c>
      <c r="AM416" s="52">
        <v>285.2309</v>
      </c>
      <c r="AN416" s="52">
        <v>27.6716</v>
      </c>
      <c r="AO416" s="52">
        <v>0</v>
      </c>
      <c r="AP416" s="52">
        <v>752.6295</v>
      </c>
      <c r="AQ416" s="52">
        <v>0</v>
      </c>
      <c r="AR416" s="52">
        <v>42.477</v>
      </c>
      <c r="AS416" s="52">
        <v>0</v>
      </c>
      <c r="AT416" s="52">
        <v>0</v>
      </c>
      <c r="AU416" s="52">
        <v>0</v>
      </c>
      <c r="AV416" s="52">
        <v>224.5563</v>
      </c>
      <c r="AW416" s="52">
        <v>0</v>
      </c>
      <c r="AX416" s="55">
        <f t="shared" si="106"/>
        <v>10384.611600000002</v>
      </c>
    </row>
    <row r="417" spans="2:50" ht="12">
      <c r="B417" s="24" t="s">
        <v>74</v>
      </c>
      <c r="C417" s="36">
        <v>0</v>
      </c>
      <c r="D417" s="37">
        <v>0</v>
      </c>
      <c r="E417" s="37">
        <v>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8">
        <v>0</v>
      </c>
      <c r="P417" s="37">
        <v>0</v>
      </c>
      <c r="Q417" s="37">
        <v>0</v>
      </c>
      <c r="R417" s="37">
        <v>0</v>
      </c>
      <c r="S417" s="37">
        <v>0</v>
      </c>
      <c r="T417" s="37">
        <v>0</v>
      </c>
      <c r="U417" s="37">
        <v>0</v>
      </c>
      <c r="V417" s="37">
        <v>0</v>
      </c>
      <c r="W417" s="37">
        <v>66.076</v>
      </c>
      <c r="X417" s="37">
        <v>0</v>
      </c>
      <c r="Y417" s="37">
        <v>291.2144</v>
      </c>
      <c r="Z417" s="39">
        <v>0</v>
      </c>
      <c r="AA417" s="37">
        <v>65.2935</v>
      </c>
      <c r="AB417" s="37">
        <v>248.3351</v>
      </c>
      <c r="AC417" s="37">
        <v>638.6732</v>
      </c>
      <c r="AD417" s="37">
        <v>791.9059</v>
      </c>
      <c r="AE417" s="37">
        <v>64.0231</v>
      </c>
      <c r="AF417" s="37">
        <v>0</v>
      </c>
      <c r="AG417" s="37">
        <v>425.5444</v>
      </c>
      <c r="AH417" s="37">
        <v>49.7209</v>
      </c>
      <c r="AI417" s="37">
        <v>28.6851</v>
      </c>
      <c r="AJ417" s="37">
        <v>0</v>
      </c>
      <c r="AK417" s="37">
        <v>0</v>
      </c>
      <c r="AL417" s="39">
        <v>0</v>
      </c>
      <c r="AM417" s="37">
        <v>0</v>
      </c>
      <c r="AN417" s="37">
        <v>0</v>
      </c>
      <c r="AO417" s="37">
        <v>0</v>
      </c>
      <c r="AP417" s="37">
        <v>0</v>
      </c>
      <c r="AQ417" s="37">
        <v>0</v>
      </c>
      <c r="AR417" s="37">
        <v>0</v>
      </c>
      <c r="AS417" s="37">
        <v>0</v>
      </c>
      <c r="AT417" s="37">
        <v>0</v>
      </c>
      <c r="AU417" s="37">
        <v>0</v>
      </c>
      <c r="AV417" s="37">
        <v>0</v>
      </c>
      <c r="AW417" s="37">
        <v>0</v>
      </c>
      <c r="AX417" s="40">
        <f t="shared" si="106"/>
        <v>2669.4716</v>
      </c>
    </row>
    <row r="418" spans="2:50" ht="12">
      <c r="B418" s="24" t="s">
        <v>75</v>
      </c>
      <c r="C418" s="36">
        <v>0</v>
      </c>
      <c r="D418" s="37">
        <v>0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8">
        <v>0</v>
      </c>
      <c r="P418" s="37">
        <v>0</v>
      </c>
      <c r="Q418" s="37">
        <v>0</v>
      </c>
      <c r="R418" s="37">
        <v>27.0062</v>
      </c>
      <c r="S418" s="37">
        <v>0</v>
      </c>
      <c r="T418" s="37">
        <v>0</v>
      </c>
      <c r="U418" s="37">
        <v>0</v>
      </c>
      <c r="V418" s="37">
        <v>0</v>
      </c>
      <c r="W418" s="37">
        <v>75.9171</v>
      </c>
      <c r="X418" s="37">
        <v>20.2445</v>
      </c>
      <c r="Y418" s="37">
        <v>0</v>
      </c>
      <c r="Z418" s="39">
        <v>77.9651</v>
      </c>
      <c r="AA418" s="37">
        <v>0</v>
      </c>
      <c r="AB418" s="37">
        <v>1.7409</v>
      </c>
      <c r="AC418" s="37">
        <v>0</v>
      </c>
      <c r="AD418" s="37">
        <v>0</v>
      </c>
      <c r="AE418" s="37">
        <v>23.9101</v>
      </c>
      <c r="AF418" s="37">
        <v>0</v>
      </c>
      <c r="AG418" s="37">
        <v>0</v>
      </c>
      <c r="AH418" s="37">
        <v>686.1546</v>
      </c>
      <c r="AI418" s="37">
        <v>0</v>
      </c>
      <c r="AJ418" s="37">
        <v>19.7384</v>
      </c>
      <c r="AK418" s="37">
        <v>1566.3967</v>
      </c>
      <c r="AL418" s="39">
        <v>0</v>
      </c>
      <c r="AM418" s="37">
        <v>0</v>
      </c>
      <c r="AN418" s="37">
        <v>0</v>
      </c>
      <c r="AO418" s="37">
        <v>0</v>
      </c>
      <c r="AP418" s="37">
        <v>58.9318</v>
      </c>
      <c r="AQ418" s="37">
        <v>0</v>
      </c>
      <c r="AR418" s="37">
        <v>0</v>
      </c>
      <c r="AS418" s="37">
        <v>0</v>
      </c>
      <c r="AT418" s="37">
        <v>0</v>
      </c>
      <c r="AU418" s="37">
        <v>0</v>
      </c>
      <c r="AV418" s="37">
        <v>19.6777</v>
      </c>
      <c r="AW418" s="37">
        <v>0</v>
      </c>
      <c r="AX418" s="40">
        <f t="shared" si="106"/>
        <v>2577.6830999999997</v>
      </c>
    </row>
    <row r="419" spans="2:50" ht="12">
      <c r="B419" s="24" t="s">
        <v>76</v>
      </c>
      <c r="C419" s="36">
        <v>0</v>
      </c>
      <c r="D419" s="37">
        <v>0</v>
      </c>
      <c r="E419" s="37">
        <v>0</v>
      </c>
      <c r="F419" s="37">
        <v>0</v>
      </c>
      <c r="G419" s="37">
        <v>0</v>
      </c>
      <c r="H419" s="37">
        <v>25.1885</v>
      </c>
      <c r="I419" s="37">
        <v>29.5335</v>
      </c>
      <c r="J419" s="37">
        <v>0</v>
      </c>
      <c r="K419" s="37">
        <v>0</v>
      </c>
      <c r="L419" s="37">
        <v>0</v>
      </c>
      <c r="M419" s="37">
        <v>26.0826</v>
      </c>
      <c r="N419" s="37">
        <v>0</v>
      </c>
      <c r="O419" s="38">
        <v>0</v>
      </c>
      <c r="P419" s="37">
        <v>27.6808</v>
      </c>
      <c r="Q419" s="37">
        <v>24.7645</v>
      </c>
      <c r="R419" s="37">
        <v>48.1221</v>
      </c>
      <c r="S419" s="37">
        <v>18.134</v>
      </c>
      <c r="T419" s="37">
        <v>33.1987</v>
      </c>
      <c r="U419" s="37">
        <v>0</v>
      </c>
      <c r="V419" s="37">
        <v>0</v>
      </c>
      <c r="W419" s="37">
        <v>230.8838</v>
      </c>
      <c r="X419" s="37">
        <v>1289.1108</v>
      </c>
      <c r="Y419" s="37">
        <v>3035.8544</v>
      </c>
      <c r="Z419" s="39">
        <v>1004.3932</v>
      </c>
      <c r="AA419" s="37">
        <v>271.8376</v>
      </c>
      <c r="AB419" s="37">
        <v>101.9531</v>
      </c>
      <c r="AC419" s="37">
        <v>3871.8059</v>
      </c>
      <c r="AD419" s="37">
        <v>5436.8085</v>
      </c>
      <c r="AE419" s="37">
        <v>0</v>
      </c>
      <c r="AF419" s="37">
        <v>217.0229</v>
      </c>
      <c r="AG419" s="37">
        <v>357.5417</v>
      </c>
      <c r="AH419" s="37">
        <v>244.7096</v>
      </c>
      <c r="AI419" s="37">
        <v>10315.2071</v>
      </c>
      <c r="AJ419" s="37">
        <v>4034.0596</v>
      </c>
      <c r="AK419" s="37">
        <v>2829.5131</v>
      </c>
      <c r="AL419" s="39">
        <v>491.1458</v>
      </c>
      <c r="AM419" s="37">
        <v>111.2321</v>
      </c>
      <c r="AN419" s="37">
        <v>353.8495</v>
      </c>
      <c r="AO419" s="37">
        <v>1.2705</v>
      </c>
      <c r="AP419" s="37">
        <v>352.4733</v>
      </c>
      <c r="AQ419" s="37">
        <v>0</v>
      </c>
      <c r="AR419" s="37">
        <v>0</v>
      </c>
      <c r="AS419" s="37">
        <v>59.0922</v>
      </c>
      <c r="AT419" s="37">
        <v>11.1107</v>
      </c>
      <c r="AU419" s="37">
        <v>0</v>
      </c>
      <c r="AV419" s="37">
        <v>0</v>
      </c>
      <c r="AW419" s="37">
        <v>0</v>
      </c>
      <c r="AX419" s="40">
        <f t="shared" si="106"/>
        <v>34853.58009999999</v>
      </c>
    </row>
    <row r="420" spans="2:50" ht="12">
      <c r="B420" s="24" t="s">
        <v>77</v>
      </c>
      <c r="C420" s="36">
        <v>0</v>
      </c>
      <c r="D420" s="37">
        <v>0</v>
      </c>
      <c r="E420" s="37">
        <v>0</v>
      </c>
      <c r="F420" s="37">
        <v>85.9432</v>
      </c>
      <c r="G420" s="37">
        <v>0</v>
      </c>
      <c r="H420" s="37">
        <v>29.6134</v>
      </c>
      <c r="I420" s="37">
        <v>28.1886</v>
      </c>
      <c r="J420" s="37">
        <v>0</v>
      </c>
      <c r="K420" s="37">
        <v>49.9707</v>
      </c>
      <c r="L420" s="37">
        <v>0</v>
      </c>
      <c r="M420" s="37">
        <v>57.2954</v>
      </c>
      <c r="N420" s="37">
        <v>283.208</v>
      </c>
      <c r="O420" s="38">
        <v>0.0015</v>
      </c>
      <c r="P420" s="37">
        <v>106.9521</v>
      </c>
      <c r="Q420" s="37">
        <v>49.8793</v>
      </c>
      <c r="R420" s="37">
        <v>48.3792</v>
      </c>
      <c r="S420" s="37">
        <v>0.0073</v>
      </c>
      <c r="T420" s="37">
        <v>16.6569</v>
      </c>
      <c r="U420" s="37">
        <v>25.626</v>
      </c>
      <c r="V420" s="37">
        <v>0</v>
      </c>
      <c r="W420" s="37">
        <v>11.739</v>
      </c>
      <c r="X420" s="37">
        <v>16.6569</v>
      </c>
      <c r="Y420" s="37">
        <v>2191.191</v>
      </c>
      <c r="Z420" s="39">
        <v>72.4814</v>
      </c>
      <c r="AA420" s="37">
        <v>51.0734</v>
      </c>
      <c r="AB420" s="37">
        <v>0</v>
      </c>
      <c r="AC420" s="37">
        <v>1521.2435</v>
      </c>
      <c r="AD420" s="37">
        <v>729.412</v>
      </c>
      <c r="AE420" s="37">
        <v>72.3039</v>
      </c>
      <c r="AF420" s="37">
        <v>0</v>
      </c>
      <c r="AG420" s="37">
        <v>0</v>
      </c>
      <c r="AH420" s="37">
        <v>443.173</v>
      </c>
      <c r="AI420" s="37">
        <v>7462.8666</v>
      </c>
      <c r="AJ420" s="37">
        <v>7761.4977</v>
      </c>
      <c r="AK420" s="37">
        <v>852.2041</v>
      </c>
      <c r="AL420" s="39">
        <v>1.6651</v>
      </c>
      <c r="AM420" s="37">
        <v>87.0573</v>
      </c>
      <c r="AN420" s="37">
        <v>22.3239</v>
      </c>
      <c r="AO420" s="37">
        <v>44.129</v>
      </c>
      <c r="AP420" s="37">
        <v>722.428</v>
      </c>
      <c r="AQ420" s="37">
        <v>10.786</v>
      </c>
      <c r="AR420" s="37">
        <v>58.725</v>
      </c>
      <c r="AS420" s="37">
        <v>28.8448</v>
      </c>
      <c r="AT420" s="37">
        <v>69.6399</v>
      </c>
      <c r="AU420" s="37">
        <v>42.2829</v>
      </c>
      <c r="AV420" s="37">
        <v>0</v>
      </c>
      <c r="AW420" s="37">
        <v>0</v>
      </c>
      <c r="AX420" s="40">
        <f t="shared" si="106"/>
        <v>23055.445999999993</v>
      </c>
    </row>
    <row r="421" spans="2:50" ht="12">
      <c r="B421" s="24" t="s">
        <v>78</v>
      </c>
      <c r="C421" s="36">
        <v>0</v>
      </c>
      <c r="D421" s="37">
        <v>0</v>
      </c>
      <c r="E421" s="37">
        <v>0</v>
      </c>
      <c r="F421" s="37">
        <v>95.0325</v>
      </c>
      <c r="G421" s="37">
        <v>0</v>
      </c>
      <c r="H421" s="37">
        <v>0</v>
      </c>
      <c r="I421" s="37">
        <v>0</v>
      </c>
      <c r="J421" s="37">
        <v>21.8302</v>
      </c>
      <c r="K421" s="37">
        <v>0</v>
      </c>
      <c r="L421" s="37">
        <v>0</v>
      </c>
      <c r="M421" s="37">
        <v>48.7402</v>
      </c>
      <c r="N421" s="37">
        <v>0</v>
      </c>
      <c r="O421" s="38">
        <v>0</v>
      </c>
      <c r="P421" s="37">
        <v>0</v>
      </c>
      <c r="Q421" s="37">
        <v>0</v>
      </c>
      <c r="R421" s="37">
        <v>0</v>
      </c>
      <c r="S421" s="37">
        <v>0</v>
      </c>
      <c r="T421" s="37">
        <v>0</v>
      </c>
      <c r="U421" s="37">
        <v>0</v>
      </c>
      <c r="V421" s="37">
        <v>0</v>
      </c>
      <c r="W421" s="37">
        <v>0</v>
      </c>
      <c r="X421" s="37">
        <v>65.0737</v>
      </c>
      <c r="Y421" s="37">
        <v>235.5963</v>
      </c>
      <c r="Z421" s="39">
        <v>102.9977</v>
      </c>
      <c r="AA421" s="37">
        <v>0</v>
      </c>
      <c r="AB421" s="37">
        <v>20.6812</v>
      </c>
      <c r="AC421" s="37">
        <v>557.3199</v>
      </c>
      <c r="AD421" s="37">
        <v>1199.8989</v>
      </c>
      <c r="AE421" s="37">
        <v>0</v>
      </c>
      <c r="AF421" s="37">
        <v>61.9691</v>
      </c>
      <c r="AG421" s="37">
        <v>31.0219</v>
      </c>
      <c r="AH421" s="37">
        <v>755.0992</v>
      </c>
      <c r="AI421" s="37">
        <v>539.1719</v>
      </c>
      <c r="AJ421" s="37">
        <v>5707.3842</v>
      </c>
      <c r="AK421" s="37">
        <v>16496.6198</v>
      </c>
      <c r="AL421" s="39">
        <v>112.7579</v>
      </c>
      <c r="AM421" s="37">
        <v>109.0108</v>
      </c>
      <c r="AN421" s="37">
        <v>555.082</v>
      </c>
      <c r="AO421" s="37">
        <v>0</v>
      </c>
      <c r="AP421" s="37">
        <v>4989.3764</v>
      </c>
      <c r="AQ421" s="37">
        <v>1176.6415</v>
      </c>
      <c r="AR421" s="37">
        <v>385.2291</v>
      </c>
      <c r="AS421" s="37">
        <v>218.5253</v>
      </c>
      <c r="AT421" s="37">
        <v>147.2044</v>
      </c>
      <c r="AU421" s="37">
        <v>0</v>
      </c>
      <c r="AV421" s="37">
        <v>0</v>
      </c>
      <c r="AW421" s="37">
        <v>0</v>
      </c>
      <c r="AX421" s="40">
        <f t="shared" si="106"/>
        <v>33632.2641</v>
      </c>
    </row>
    <row r="422" spans="2:50" ht="12">
      <c r="B422" s="24" t="s">
        <v>79</v>
      </c>
      <c r="C422" s="36">
        <v>0</v>
      </c>
      <c r="D422" s="37">
        <v>0</v>
      </c>
      <c r="E422" s="37">
        <v>0</v>
      </c>
      <c r="F422" s="37">
        <v>0</v>
      </c>
      <c r="G422" s="37">
        <v>0</v>
      </c>
      <c r="H422" s="37">
        <v>0</v>
      </c>
      <c r="I422" s="37">
        <v>0</v>
      </c>
      <c r="J422" s="37">
        <v>156.0912</v>
      </c>
      <c r="K422" s="37">
        <v>0</v>
      </c>
      <c r="L422" s="37">
        <v>0</v>
      </c>
      <c r="M422" s="37">
        <v>0</v>
      </c>
      <c r="N422" s="37">
        <v>0</v>
      </c>
      <c r="O422" s="38">
        <v>0</v>
      </c>
      <c r="P422" s="37">
        <v>0</v>
      </c>
      <c r="Q422" s="37">
        <v>0</v>
      </c>
      <c r="R422" s="37">
        <v>0</v>
      </c>
      <c r="S422" s="37">
        <v>0</v>
      </c>
      <c r="T422" s="37">
        <v>0</v>
      </c>
      <c r="U422" s="37">
        <v>0</v>
      </c>
      <c r="V422" s="37">
        <v>0</v>
      </c>
      <c r="W422" s="37">
        <v>0</v>
      </c>
      <c r="X422" s="37">
        <v>0</v>
      </c>
      <c r="Y422" s="37">
        <v>21.6499</v>
      </c>
      <c r="Z422" s="39">
        <v>0</v>
      </c>
      <c r="AA422" s="37">
        <v>0</v>
      </c>
      <c r="AB422" s="37">
        <v>0</v>
      </c>
      <c r="AC422" s="37">
        <v>757.6148</v>
      </c>
      <c r="AD422" s="37">
        <v>756.9186</v>
      </c>
      <c r="AE422" s="37">
        <v>0</v>
      </c>
      <c r="AF422" s="37">
        <v>21.7749</v>
      </c>
      <c r="AG422" s="37">
        <v>0</v>
      </c>
      <c r="AH422" s="37">
        <v>0</v>
      </c>
      <c r="AI422" s="37">
        <v>230.2228</v>
      </c>
      <c r="AJ422" s="37">
        <v>194.9788</v>
      </c>
      <c r="AK422" s="37">
        <v>0</v>
      </c>
      <c r="AL422" s="39">
        <v>904.5081</v>
      </c>
      <c r="AM422" s="37">
        <v>197.586</v>
      </c>
      <c r="AN422" s="37">
        <v>0</v>
      </c>
      <c r="AO422" s="37">
        <v>0</v>
      </c>
      <c r="AP422" s="37">
        <v>0</v>
      </c>
      <c r="AQ422" s="37">
        <v>0</v>
      </c>
      <c r="AR422" s="37">
        <v>0</v>
      </c>
      <c r="AS422" s="37">
        <v>0</v>
      </c>
      <c r="AT422" s="37">
        <v>0</v>
      </c>
      <c r="AU422" s="37">
        <v>0</v>
      </c>
      <c r="AV422" s="37">
        <v>0</v>
      </c>
      <c r="AW422" s="37">
        <v>0</v>
      </c>
      <c r="AX422" s="40">
        <f t="shared" si="106"/>
        <v>3241.3450999999995</v>
      </c>
    </row>
    <row r="423" spans="2:50" ht="12">
      <c r="B423" s="24" t="s">
        <v>80</v>
      </c>
      <c r="C423" s="36">
        <v>0</v>
      </c>
      <c r="D423" s="37">
        <v>0</v>
      </c>
      <c r="E423" s="37">
        <v>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8">
        <v>0</v>
      </c>
      <c r="P423" s="37">
        <v>26.991</v>
      </c>
      <c r="Q423" s="37">
        <v>0</v>
      </c>
      <c r="R423" s="37">
        <v>0</v>
      </c>
      <c r="S423" s="37">
        <v>0</v>
      </c>
      <c r="T423" s="37">
        <v>0</v>
      </c>
      <c r="U423" s="37">
        <v>0</v>
      </c>
      <c r="V423" s="37">
        <v>0</v>
      </c>
      <c r="W423" s="37">
        <v>0</v>
      </c>
      <c r="X423" s="37">
        <v>0</v>
      </c>
      <c r="Y423" s="37">
        <v>0</v>
      </c>
      <c r="Z423" s="39">
        <v>0</v>
      </c>
      <c r="AA423" s="37">
        <v>0</v>
      </c>
      <c r="AB423" s="37">
        <v>0</v>
      </c>
      <c r="AC423" s="37">
        <v>0</v>
      </c>
      <c r="AD423" s="37">
        <v>428.435</v>
      </c>
      <c r="AE423" s="37">
        <v>0</v>
      </c>
      <c r="AF423" s="37">
        <v>0</v>
      </c>
      <c r="AG423" s="37">
        <v>0</v>
      </c>
      <c r="AH423" s="37">
        <v>0</v>
      </c>
      <c r="AI423" s="37">
        <v>26.991</v>
      </c>
      <c r="AJ423" s="37">
        <v>0</v>
      </c>
      <c r="AK423" s="37">
        <v>43.8604</v>
      </c>
      <c r="AL423" s="39">
        <v>103.6993</v>
      </c>
      <c r="AM423" s="37">
        <v>2014.6792</v>
      </c>
      <c r="AN423" s="37">
        <v>180.1083</v>
      </c>
      <c r="AO423" s="37">
        <v>105.7298</v>
      </c>
      <c r="AP423" s="37">
        <v>0</v>
      </c>
      <c r="AQ423" s="37">
        <v>0</v>
      </c>
      <c r="AR423" s="37">
        <v>5.6231</v>
      </c>
      <c r="AS423" s="37">
        <v>0</v>
      </c>
      <c r="AT423" s="37">
        <v>0</v>
      </c>
      <c r="AU423" s="37">
        <v>0</v>
      </c>
      <c r="AV423" s="37">
        <v>0</v>
      </c>
      <c r="AW423" s="37">
        <v>0</v>
      </c>
      <c r="AX423" s="40">
        <f t="shared" si="106"/>
        <v>2936.1170999999995</v>
      </c>
    </row>
    <row r="424" spans="2:50" ht="12">
      <c r="B424" s="24" t="s">
        <v>81</v>
      </c>
      <c r="C424" s="36">
        <v>0</v>
      </c>
      <c r="D424" s="37">
        <v>0</v>
      </c>
      <c r="E424" s="37">
        <v>0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20</v>
      </c>
      <c r="M424" s="37">
        <v>0</v>
      </c>
      <c r="N424" s="37">
        <v>0</v>
      </c>
      <c r="O424" s="38">
        <v>35.4084</v>
      </c>
      <c r="P424" s="37">
        <v>56.1935</v>
      </c>
      <c r="Q424" s="37">
        <v>0</v>
      </c>
      <c r="R424" s="37">
        <v>39.281</v>
      </c>
      <c r="S424" s="37">
        <v>0</v>
      </c>
      <c r="T424" s="37">
        <v>0</v>
      </c>
      <c r="U424" s="37">
        <v>0</v>
      </c>
      <c r="V424" s="37">
        <v>0</v>
      </c>
      <c r="W424" s="37">
        <v>26.1</v>
      </c>
      <c r="X424" s="37">
        <v>0</v>
      </c>
      <c r="Y424" s="37">
        <v>40</v>
      </c>
      <c r="Z424" s="39">
        <v>33.392</v>
      </c>
      <c r="AA424" s="37">
        <v>20</v>
      </c>
      <c r="AB424" s="37">
        <v>0</v>
      </c>
      <c r="AC424" s="37">
        <v>290.8288</v>
      </c>
      <c r="AD424" s="37">
        <v>109.408</v>
      </c>
      <c r="AE424" s="37">
        <v>0</v>
      </c>
      <c r="AF424" s="37">
        <v>0</v>
      </c>
      <c r="AG424" s="37">
        <v>0</v>
      </c>
      <c r="AH424" s="37">
        <v>0</v>
      </c>
      <c r="AI424" s="37">
        <v>120.1241</v>
      </c>
      <c r="AJ424" s="37">
        <v>375.0542</v>
      </c>
      <c r="AK424" s="37">
        <v>83.886</v>
      </c>
      <c r="AL424" s="39">
        <v>441.8212</v>
      </c>
      <c r="AM424" s="37">
        <v>2326.8835</v>
      </c>
      <c r="AN424" s="37">
        <v>4741.2688</v>
      </c>
      <c r="AO424" s="37">
        <v>581.2149</v>
      </c>
      <c r="AP424" s="37">
        <v>39.8</v>
      </c>
      <c r="AQ424" s="37">
        <v>0</v>
      </c>
      <c r="AR424" s="37">
        <v>0</v>
      </c>
      <c r="AS424" s="37">
        <v>0</v>
      </c>
      <c r="AT424" s="37">
        <v>20</v>
      </c>
      <c r="AU424" s="37">
        <v>0</v>
      </c>
      <c r="AV424" s="37">
        <v>79.9497</v>
      </c>
      <c r="AW424" s="37">
        <v>0</v>
      </c>
      <c r="AX424" s="40">
        <f t="shared" si="106"/>
        <v>9480.614099999997</v>
      </c>
    </row>
    <row r="425" spans="2:50" ht="12">
      <c r="B425" s="24" t="s">
        <v>82</v>
      </c>
      <c r="C425" s="36">
        <v>0</v>
      </c>
      <c r="D425" s="37">
        <v>0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8">
        <v>0</v>
      </c>
      <c r="P425" s="37">
        <v>0</v>
      </c>
      <c r="Q425" s="37">
        <v>0</v>
      </c>
      <c r="R425" s="37">
        <v>0</v>
      </c>
      <c r="S425" s="37">
        <v>0</v>
      </c>
      <c r="T425" s="37">
        <v>0</v>
      </c>
      <c r="U425" s="37">
        <v>0</v>
      </c>
      <c r="V425" s="37">
        <v>0</v>
      </c>
      <c r="W425" s="37">
        <v>0</v>
      </c>
      <c r="X425" s="37">
        <v>0</v>
      </c>
      <c r="Y425" s="37">
        <v>0</v>
      </c>
      <c r="Z425" s="39">
        <v>0</v>
      </c>
      <c r="AA425" s="37">
        <v>0</v>
      </c>
      <c r="AB425" s="37">
        <v>0</v>
      </c>
      <c r="AC425" s="37">
        <v>0</v>
      </c>
      <c r="AD425" s="37">
        <v>0</v>
      </c>
      <c r="AE425" s="37">
        <v>0</v>
      </c>
      <c r="AF425" s="37">
        <v>0</v>
      </c>
      <c r="AG425" s="37">
        <v>0</v>
      </c>
      <c r="AH425" s="37">
        <v>0</v>
      </c>
      <c r="AI425" s="37">
        <v>0</v>
      </c>
      <c r="AJ425" s="37">
        <v>0</v>
      </c>
      <c r="AK425" s="37">
        <v>39.6417</v>
      </c>
      <c r="AL425" s="39">
        <v>0</v>
      </c>
      <c r="AM425" s="37">
        <v>0</v>
      </c>
      <c r="AN425" s="37">
        <v>0</v>
      </c>
      <c r="AO425" s="37">
        <v>0</v>
      </c>
      <c r="AP425" s="37">
        <v>0</v>
      </c>
      <c r="AQ425" s="37">
        <v>0</v>
      </c>
      <c r="AR425" s="37">
        <v>0</v>
      </c>
      <c r="AS425" s="37">
        <v>0</v>
      </c>
      <c r="AT425" s="37">
        <v>0</v>
      </c>
      <c r="AU425" s="37">
        <v>0</v>
      </c>
      <c r="AV425" s="37">
        <v>0</v>
      </c>
      <c r="AW425" s="37">
        <v>0</v>
      </c>
      <c r="AX425" s="40">
        <f t="shared" si="106"/>
        <v>39.6417</v>
      </c>
    </row>
    <row r="426" spans="2:50" ht="12">
      <c r="B426" s="27" t="s">
        <v>83</v>
      </c>
      <c r="C426" s="51">
        <v>0</v>
      </c>
      <c r="D426" s="52">
        <v>0</v>
      </c>
      <c r="E426" s="52">
        <v>0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166.6969</v>
      </c>
      <c r="L426" s="52">
        <v>79.0968</v>
      </c>
      <c r="M426" s="52">
        <v>35.2916</v>
      </c>
      <c r="N426" s="52">
        <v>0</v>
      </c>
      <c r="O426" s="53">
        <v>0</v>
      </c>
      <c r="P426" s="52">
        <v>0</v>
      </c>
      <c r="Q426" s="52">
        <v>118.2542</v>
      </c>
      <c r="R426" s="52">
        <v>139.6381</v>
      </c>
      <c r="S426" s="52">
        <v>0</v>
      </c>
      <c r="T426" s="52">
        <v>73.5122</v>
      </c>
      <c r="U426" s="52">
        <v>0</v>
      </c>
      <c r="V426" s="52">
        <v>0</v>
      </c>
      <c r="W426" s="52">
        <v>200.6902</v>
      </c>
      <c r="X426" s="52">
        <v>169.109</v>
      </c>
      <c r="Y426" s="52">
        <v>536.4572</v>
      </c>
      <c r="Z426" s="54">
        <v>60.3364</v>
      </c>
      <c r="AA426" s="52">
        <v>67.0829</v>
      </c>
      <c r="AB426" s="52">
        <v>101.3313</v>
      </c>
      <c r="AC426" s="52">
        <v>424.9789</v>
      </c>
      <c r="AD426" s="52">
        <v>258.4002</v>
      </c>
      <c r="AE426" s="52">
        <v>97.0093</v>
      </c>
      <c r="AF426" s="52">
        <v>41.7304</v>
      </c>
      <c r="AG426" s="52">
        <v>151.5398</v>
      </c>
      <c r="AH426" s="52">
        <v>1071.1002</v>
      </c>
      <c r="AI426" s="52">
        <v>3087.1899</v>
      </c>
      <c r="AJ426" s="52">
        <v>997.7656</v>
      </c>
      <c r="AK426" s="52">
        <v>1221.2894</v>
      </c>
      <c r="AL426" s="54">
        <v>0</v>
      </c>
      <c r="AM426" s="52">
        <v>26.1888</v>
      </c>
      <c r="AN426" s="52">
        <v>78.6786</v>
      </c>
      <c r="AO426" s="52">
        <v>417.1674</v>
      </c>
      <c r="AP426" s="52">
        <v>44207.2113</v>
      </c>
      <c r="AQ426" s="52">
        <v>1345.3592</v>
      </c>
      <c r="AR426" s="52">
        <v>627.8915</v>
      </c>
      <c r="AS426" s="52">
        <v>1748.9461</v>
      </c>
      <c r="AT426" s="52">
        <v>2280.474</v>
      </c>
      <c r="AU426" s="52">
        <v>383.735</v>
      </c>
      <c r="AV426" s="52">
        <v>857.0479</v>
      </c>
      <c r="AW426" s="52">
        <v>0</v>
      </c>
      <c r="AX426" s="55">
        <f t="shared" si="106"/>
        <v>61071.2003</v>
      </c>
    </row>
    <row r="427" spans="2:50" ht="12">
      <c r="B427" s="24" t="s">
        <v>84</v>
      </c>
      <c r="C427" s="36">
        <v>0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8">
        <v>0</v>
      </c>
      <c r="P427" s="37">
        <v>0</v>
      </c>
      <c r="Q427" s="37">
        <v>0</v>
      </c>
      <c r="R427" s="37">
        <v>0</v>
      </c>
      <c r="S427" s="37">
        <v>0</v>
      </c>
      <c r="T427" s="37">
        <v>0</v>
      </c>
      <c r="U427" s="37">
        <v>0</v>
      </c>
      <c r="V427" s="37">
        <v>0</v>
      </c>
      <c r="W427" s="37">
        <v>0</v>
      </c>
      <c r="X427" s="37">
        <v>0</v>
      </c>
      <c r="Y427" s="37">
        <v>0</v>
      </c>
      <c r="Z427" s="39">
        <v>0</v>
      </c>
      <c r="AA427" s="37">
        <v>0</v>
      </c>
      <c r="AB427" s="37">
        <v>0</v>
      </c>
      <c r="AC427" s="37">
        <v>0</v>
      </c>
      <c r="AD427" s="37">
        <v>0</v>
      </c>
      <c r="AE427" s="37">
        <v>0</v>
      </c>
      <c r="AF427" s="37">
        <v>0</v>
      </c>
      <c r="AG427" s="37">
        <v>0</v>
      </c>
      <c r="AH427" s="37">
        <v>0</v>
      </c>
      <c r="AI427" s="37">
        <v>0</v>
      </c>
      <c r="AJ427" s="37">
        <v>0</v>
      </c>
      <c r="AK427" s="37">
        <v>0</v>
      </c>
      <c r="AL427" s="39">
        <v>0</v>
      </c>
      <c r="AM427" s="37">
        <v>0</v>
      </c>
      <c r="AN427" s="37">
        <v>0</v>
      </c>
      <c r="AO427" s="37">
        <v>0</v>
      </c>
      <c r="AP427" s="37">
        <v>2786.7523</v>
      </c>
      <c r="AQ427" s="37">
        <v>1842.5558</v>
      </c>
      <c r="AR427" s="37">
        <v>74.1401</v>
      </c>
      <c r="AS427" s="37">
        <v>0</v>
      </c>
      <c r="AT427" s="37">
        <v>0</v>
      </c>
      <c r="AU427" s="37">
        <v>0</v>
      </c>
      <c r="AV427" s="37">
        <v>0</v>
      </c>
      <c r="AW427" s="37">
        <v>0</v>
      </c>
      <c r="AX427" s="40">
        <f t="shared" si="106"/>
        <v>4703.4482</v>
      </c>
    </row>
    <row r="428" spans="2:50" ht="12">
      <c r="B428" s="24" t="s">
        <v>85</v>
      </c>
      <c r="C428" s="36">
        <v>0</v>
      </c>
      <c r="D428" s="37">
        <v>1692.2823</v>
      </c>
      <c r="E428" s="37">
        <v>0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8">
        <v>0</v>
      </c>
      <c r="P428" s="37">
        <v>0</v>
      </c>
      <c r="Q428" s="37">
        <v>0</v>
      </c>
      <c r="R428" s="37">
        <v>0</v>
      </c>
      <c r="S428" s="37">
        <v>0</v>
      </c>
      <c r="T428" s="37">
        <v>0</v>
      </c>
      <c r="U428" s="37">
        <v>0</v>
      </c>
      <c r="V428" s="37">
        <v>0</v>
      </c>
      <c r="W428" s="37">
        <v>0</v>
      </c>
      <c r="X428" s="37">
        <v>0</v>
      </c>
      <c r="Y428" s="37">
        <v>0</v>
      </c>
      <c r="Z428" s="39">
        <v>0</v>
      </c>
      <c r="AA428" s="37">
        <v>0</v>
      </c>
      <c r="AB428" s="37">
        <v>0</v>
      </c>
      <c r="AC428" s="37">
        <v>0</v>
      </c>
      <c r="AD428" s="37">
        <v>0</v>
      </c>
      <c r="AE428" s="37">
        <v>0</v>
      </c>
      <c r="AF428" s="37">
        <v>0</v>
      </c>
      <c r="AG428" s="37">
        <v>0</v>
      </c>
      <c r="AH428" s="37">
        <v>0</v>
      </c>
      <c r="AI428" s="37">
        <v>110.9778</v>
      </c>
      <c r="AJ428" s="37">
        <v>0</v>
      </c>
      <c r="AK428" s="37">
        <v>57.3569</v>
      </c>
      <c r="AL428" s="39">
        <v>0</v>
      </c>
      <c r="AM428" s="37">
        <v>0</v>
      </c>
      <c r="AN428" s="37">
        <v>0</v>
      </c>
      <c r="AO428" s="37">
        <v>0</v>
      </c>
      <c r="AP428" s="37">
        <v>545.0664</v>
      </c>
      <c r="AQ428" s="37">
        <v>837.0385</v>
      </c>
      <c r="AR428" s="37">
        <v>3133.349</v>
      </c>
      <c r="AS428" s="37">
        <v>764.4654</v>
      </c>
      <c r="AT428" s="37">
        <v>917.1078</v>
      </c>
      <c r="AU428" s="37">
        <v>0</v>
      </c>
      <c r="AV428" s="37">
        <v>1226.266</v>
      </c>
      <c r="AW428" s="37">
        <v>0</v>
      </c>
      <c r="AX428" s="40">
        <f t="shared" si="106"/>
        <v>9283.910100000001</v>
      </c>
    </row>
    <row r="429" spans="2:50" ht="12">
      <c r="B429" s="24" t="s">
        <v>86</v>
      </c>
      <c r="C429" s="36">
        <v>0</v>
      </c>
      <c r="D429" s="37">
        <v>0</v>
      </c>
      <c r="E429" s="37">
        <v>0</v>
      </c>
      <c r="F429" s="37">
        <v>0</v>
      </c>
      <c r="G429" s="37">
        <v>0</v>
      </c>
      <c r="H429" s="37">
        <v>0</v>
      </c>
      <c r="I429" s="37">
        <v>0</v>
      </c>
      <c r="J429" s="37">
        <v>22.9462</v>
      </c>
      <c r="K429" s="37">
        <v>0</v>
      </c>
      <c r="L429" s="37">
        <v>61.8016</v>
      </c>
      <c r="M429" s="37">
        <v>38.5495</v>
      </c>
      <c r="N429" s="37">
        <v>3.0594</v>
      </c>
      <c r="O429" s="38">
        <v>764.0262</v>
      </c>
      <c r="P429" s="37">
        <v>771.0696</v>
      </c>
      <c r="Q429" s="37">
        <v>0</v>
      </c>
      <c r="R429" s="37">
        <v>0</v>
      </c>
      <c r="S429" s="37">
        <v>0</v>
      </c>
      <c r="T429" s="37">
        <v>0</v>
      </c>
      <c r="U429" s="37">
        <v>33.5669</v>
      </c>
      <c r="V429" s="37">
        <v>0</v>
      </c>
      <c r="W429" s="37">
        <v>0</v>
      </c>
      <c r="X429" s="37">
        <v>378.6395</v>
      </c>
      <c r="Y429" s="37">
        <v>110.5728</v>
      </c>
      <c r="Z429" s="39">
        <v>0</v>
      </c>
      <c r="AA429" s="37">
        <v>0</v>
      </c>
      <c r="AB429" s="37">
        <v>37.0198</v>
      </c>
      <c r="AC429" s="37">
        <v>449.4628</v>
      </c>
      <c r="AD429" s="37">
        <v>48.6457</v>
      </c>
      <c r="AE429" s="37">
        <v>0</v>
      </c>
      <c r="AF429" s="37">
        <v>0</v>
      </c>
      <c r="AG429" s="37">
        <v>0</v>
      </c>
      <c r="AH429" s="37">
        <v>5.507</v>
      </c>
      <c r="AI429" s="37">
        <v>802.2581</v>
      </c>
      <c r="AJ429" s="37">
        <v>781.7364</v>
      </c>
      <c r="AK429" s="37">
        <v>22.0283</v>
      </c>
      <c r="AL429" s="39">
        <v>0</v>
      </c>
      <c r="AM429" s="37">
        <v>0</v>
      </c>
      <c r="AN429" s="37">
        <v>0</v>
      </c>
      <c r="AO429" s="37">
        <v>0</v>
      </c>
      <c r="AP429" s="37">
        <v>2798.1887</v>
      </c>
      <c r="AQ429" s="37">
        <v>218.6791</v>
      </c>
      <c r="AR429" s="37">
        <v>436.6343</v>
      </c>
      <c r="AS429" s="37">
        <v>7774.3169</v>
      </c>
      <c r="AT429" s="37">
        <v>310.0112</v>
      </c>
      <c r="AU429" s="37">
        <v>3897.2586</v>
      </c>
      <c r="AV429" s="37">
        <v>1787.5421</v>
      </c>
      <c r="AW429" s="37">
        <v>0</v>
      </c>
      <c r="AX429" s="40">
        <f t="shared" si="106"/>
        <v>21553.5207</v>
      </c>
    </row>
    <row r="430" spans="2:50" ht="12">
      <c r="B430" s="24" t="s">
        <v>87</v>
      </c>
      <c r="C430" s="36">
        <v>0</v>
      </c>
      <c r="D430" s="37">
        <v>0</v>
      </c>
      <c r="E430" s="37">
        <v>0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4.8506</v>
      </c>
      <c r="M430" s="37">
        <v>0.3567</v>
      </c>
      <c r="N430" s="37">
        <v>0.0054</v>
      </c>
      <c r="O430" s="38">
        <v>0</v>
      </c>
      <c r="P430" s="37">
        <v>1.3196</v>
      </c>
      <c r="Q430" s="37">
        <v>0</v>
      </c>
      <c r="R430" s="37">
        <v>0</v>
      </c>
      <c r="S430" s="37">
        <v>15.4078</v>
      </c>
      <c r="T430" s="37">
        <v>81.2087</v>
      </c>
      <c r="U430" s="37">
        <v>0</v>
      </c>
      <c r="V430" s="37">
        <v>0</v>
      </c>
      <c r="W430" s="37">
        <v>0</v>
      </c>
      <c r="X430" s="37">
        <v>0</v>
      </c>
      <c r="Y430" s="37">
        <v>4.5652</v>
      </c>
      <c r="Z430" s="39">
        <v>0.107</v>
      </c>
      <c r="AA430" s="37">
        <v>0</v>
      </c>
      <c r="AB430" s="37">
        <v>0.3567</v>
      </c>
      <c r="AC430" s="37">
        <v>31.282</v>
      </c>
      <c r="AD430" s="37">
        <v>67.9706</v>
      </c>
      <c r="AE430" s="37">
        <v>0</v>
      </c>
      <c r="AF430" s="37">
        <v>0</v>
      </c>
      <c r="AG430" s="37">
        <v>0</v>
      </c>
      <c r="AH430" s="37">
        <v>148.6098</v>
      </c>
      <c r="AI430" s="37">
        <v>15.0867</v>
      </c>
      <c r="AJ430" s="37">
        <v>8.8095</v>
      </c>
      <c r="AK430" s="37">
        <v>44.2881</v>
      </c>
      <c r="AL430" s="39">
        <v>0</v>
      </c>
      <c r="AM430" s="37">
        <v>0</v>
      </c>
      <c r="AN430" s="37">
        <v>0</v>
      </c>
      <c r="AO430" s="37">
        <v>0</v>
      </c>
      <c r="AP430" s="37">
        <v>1760.6168</v>
      </c>
      <c r="AQ430" s="37">
        <v>238.9733</v>
      </c>
      <c r="AR430" s="37">
        <v>16.2061</v>
      </c>
      <c r="AS430" s="37">
        <v>59.2824</v>
      </c>
      <c r="AT430" s="37">
        <v>4232.6377</v>
      </c>
      <c r="AU430" s="37">
        <v>648.9869</v>
      </c>
      <c r="AV430" s="37">
        <v>0</v>
      </c>
      <c r="AW430" s="37">
        <v>0</v>
      </c>
      <c r="AX430" s="40">
        <f t="shared" si="106"/>
        <v>7380.9276</v>
      </c>
    </row>
    <row r="431" spans="2:50" ht="12">
      <c r="B431" s="24" t="s">
        <v>88</v>
      </c>
      <c r="C431" s="36">
        <v>78</v>
      </c>
      <c r="D431" s="37">
        <v>0</v>
      </c>
      <c r="E431" s="37">
        <v>0</v>
      </c>
      <c r="F431" s="37">
        <v>0</v>
      </c>
      <c r="G431" s="37">
        <v>0</v>
      </c>
      <c r="H431" s="37">
        <v>0</v>
      </c>
      <c r="I431" s="37">
        <v>38.2427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8">
        <v>0</v>
      </c>
      <c r="P431" s="37">
        <v>0</v>
      </c>
      <c r="Q431" s="37">
        <v>0</v>
      </c>
      <c r="R431" s="37">
        <v>0</v>
      </c>
      <c r="S431" s="37">
        <v>0</v>
      </c>
      <c r="T431" s="37">
        <v>0</v>
      </c>
      <c r="U431" s="37">
        <v>0</v>
      </c>
      <c r="V431" s="37">
        <v>0</v>
      </c>
      <c r="W431" s="37">
        <v>0</v>
      </c>
      <c r="X431" s="37">
        <v>118.8</v>
      </c>
      <c r="Y431" s="37">
        <v>115.6219</v>
      </c>
      <c r="Z431" s="39">
        <v>0</v>
      </c>
      <c r="AA431" s="37">
        <v>0</v>
      </c>
      <c r="AB431" s="37">
        <v>0</v>
      </c>
      <c r="AC431" s="37">
        <v>33.0348</v>
      </c>
      <c r="AD431" s="37">
        <v>0</v>
      </c>
      <c r="AE431" s="37">
        <v>0</v>
      </c>
      <c r="AF431" s="37">
        <v>0</v>
      </c>
      <c r="AG431" s="37">
        <v>0</v>
      </c>
      <c r="AH431" s="37">
        <v>0</v>
      </c>
      <c r="AI431" s="37">
        <v>19</v>
      </c>
      <c r="AJ431" s="37">
        <v>95</v>
      </c>
      <c r="AK431" s="37">
        <v>542.6061</v>
      </c>
      <c r="AL431" s="39">
        <v>26.4839</v>
      </c>
      <c r="AM431" s="37">
        <v>0</v>
      </c>
      <c r="AN431" s="37">
        <v>25</v>
      </c>
      <c r="AO431" s="37">
        <v>11</v>
      </c>
      <c r="AP431" s="37">
        <v>228.982</v>
      </c>
      <c r="AQ431" s="37">
        <v>0</v>
      </c>
      <c r="AR431" s="37">
        <v>12</v>
      </c>
      <c r="AS431" s="37">
        <v>167.6947</v>
      </c>
      <c r="AT431" s="37">
        <v>82</v>
      </c>
      <c r="AU431" s="37">
        <v>7515.3334</v>
      </c>
      <c r="AV431" s="37">
        <v>185.6086</v>
      </c>
      <c r="AW431" s="37">
        <v>0</v>
      </c>
      <c r="AX431" s="40">
        <f t="shared" si="106"/>
        <v>9294.4081</v>
      </c>
    </row>
    <row r="432" spans="2:50" ht="12">
      <c r="B432" s="24" t="s">
        <v>91</v>
      </c>
      <c r="C432" s="36">
        <v>0</v>
      </c>
      <c r="D432" s="37">
        <v>0</v>
      </c>
      <c r="E432" s="37">
        <v>0</v>
      </c>
      <c r="F432" s="37">
        <v>0</v>
      </c>
      <c r="G432" s="37">
        <v>0</v>
      </c>
      <c r="H432" s="37">
        <v>0</v>
      </c>
      <c r="I432" s="37">
        <v>0</v>
      </c>
      <c r="J432" s="37">
        <v>46.821</v>
      </c>
      <c r="K432" s="37">
        <v>0</v>
      </c>
      <c r="L432" s="37">
        <v>0</v>
      </c>
      <c r="M432" s="37">
        <v>0</v>
      </c>
      <c r="N432" s="37">
        <v>0</v>
      </c>
      <c r="O432" s="38">
        <v>0</v>
      </c>
      <c r="P432" s="37">
        <v>0</v>
      </c>
      <c r="Q432" s="37">
        <v>0</v>
      </c>
      <c r="R432" s="37">
        <v>0</v>
      </c>
      <c r="S432" s="37">
        <v>0</v>
      </c>
      <c r="T432" s="37">
        <v>0</v>
      </c>
      <c r="U432" s="37">
        <v>0</v>
      </c>
      <c r="V432" s="37">
        <v>0</v>
      </c>
      <c r="W432" s="37">
        <v>0</v>
      </c>
      <c r="X432" s="37">
        <v>0</v>
      </c>
      <c r="Y432" s="37">
        <v>0</v>
      </c>
      <c r="Z432" s="39">
        <v>0</v>
      </c>
      <c r="AA432" s="37">
        <v>0</v>
      </c>
      <c r="AB432" s="37">
        <v>0</v>
      </c>
      <c r="AC432" s="37">
        <v>0</v>
      </c>
      <c r="AD432" s="37">
        <v>0</v>
      </c>
      <c r="AE432" s="37">
        <v>0</v>
      </c>
      <c r="AF432" s="37">
        <v>0</v>
      </c>
      <c r="AG432" s="37">
        <v>0</v>
      </c>
      <c r="AH432" s="37">
        <v>0</v>
      </c>
      <c r="AI432" s="37">
        <v>0</v>
      </c>
      <c r="AJ432" s="37">
        <v>0</v>
      </c>
      <c r="AK432" s="37">
        <v>0</v>
      </c>
      <c r="AL432" s="39">
        <v>0</v>
      </c>
      <c r="AM432" s="37">
        <v>0</v>
      </c>
      <c r="AN432" s="37">
        <v>0</v>
      </c>
      <c r="AO432" s="37">
        <v>0</v>
      </c>
      <c r="AP432" s="37">
        <v>0</v>
      </c>
      <c r="AQ432" s="37">
        <v>0</v>
      </c>
      <c r="AR432" s="37">
        <v>0</v>
      </c>
      <c r="AS432" s="37">
        <v>0</v>
      </c>
      <c r="AT432" s="37">
        <v>0</v>
      </c>
      <c r="AU432" s="37">
        <v>2013.1056</v>
      </c>
      <c r="AV432" s="37">
        <v>5052.551</v>
      </c>
      <c r="AW432" s="37">
        <v>0</v>
      </c>
      <c r="AX432" s="40">
        <f t="shared" si="106"/>
        <v>7112.4776</v>
      </c>
    </row>
    <row r="433" spans="2:50" ht="12">
      <c r="B433" s="28" t="s">
        <v>89</v>
      </c>
      <c r="C433" s="56">
        <v>0</v>
      </c>
      <c r="D433" s="57">
        <v>0</v>
      </c>
      <c r="E433" s="57">
        <v>0</v>
      </c>
      <c r="F433" s="57">
        <v>0</v>
      </c>
      <c r="G433" s="57">
        <v>0</v>
      </c>
      <c r="H433" s="57">
        <v>0</v>
      </c>
      <c r="I433" s="57">
        <v>0</v>
      </c>
      <c r="J433" s="57">
        <v>0</v>
      </c>
      <c r="K433" s="57">
        <v>0</v>
      </c>
      <c r="L433" s="57">
        <v>0</v>
      </c>
      <c r="M433" s="57">
        <v>0</v>
      </c>
      <c r="N433" s="57">
        <v>0</v>
      </c>
      <c r="O433" s="58">
        <v>0</v>
      </c>
      <c r="P433" s="57">
        <v>0</v>
      </c>
      <c r="Q433" s="57">
        <v>0</v>
      </c>
      <c r="R433" s="57">
        <v>0</v>
      </c>
      <c r="S433" s="57">
        <v>0</v>
      </c>
      <c r="T433" s="57">
        <v>0</v>
      </c>
      <c r="U433" s="57">
        <v>0</v>
      </c>
      <c r="V433" s="57">
        <v>0</v>
      </c>
      <c r="W433" s="57">
        <v>0</v>
      </c>
      <c r="X433" s="57">
        <v>0</v>
      </c>
      <c r="Y433" s="57">
        <v>0</v>
      </c>
      <c r="Z433" s="59">
        <v>0</v>
      </c>
      <c r="AA433" s="57">
        <v>0</v>
      </c>
      <c r="AB433" s="57">
        <v>0</v>
      </c>
      <c r="AC433" s="57">
        <v>0</v>
      </c>
      <c r="AD433" s="57">
        <v>0</v>
      </c>
      <c r="AE433" s="57">
        <v>0</v>
      </c>
      <c r="AF433" s="57">
        <v>0</v>
      </c>
      <c r="AG433" s="57">
        <v>0</v>
      </c>
      <c r="AH433" s="57">
        <v>0</v>
      </c>
      <c r="AI433" s="57">
        <v>0</v>
      </c>
      <c r="AJ433" s="57">
        <v>0</v>
      </c>
      <c r="AK433" s="57">
        <v>0</v>
      </c>
      <c r="AL433" s="59">
        <v>0</v>
      </c>
      <c r="AM433" s="57">
        <v>0</v>
      </c>
      <c r="AN433" s="57">
        <v>0</v>
      </c>
      <c r="AO433" s="57">
        <v>0</v>
      </c>
      <c r="AP433" s="57">
        <v>0</v>
      </c>
      <c r="AQ433" s="57">
        <v>0</v>
      </c>
      <c r="AR433" s="57">
        <v>0</v>
      </c>
      <c r="AS433" s="57">
        <v>0</v>
      </c>
      <c r="AT433" s="57">
        <v>0</v>
      </c>
      <c r="AU433" s="57">
        <v>0</v>
      </c>
      <c r="AV433" s="57">
        <v>0</v>
      </c>
      <c r="AW433" s="57">
        <v>7815.4718</v>
      </c>
      <c r="AX433" s="60">
        <f t="shared" si="106"/>
        <v>7815.4718</v>
      </c>
    </row>
    <row r="434" spans="2:50" ht="12">
      <c r="B434" s="28" t="s">
        <v>90</v>
      </c>
      <c r="C434" s="56">
        <f aca="true" t="shared" si="107" ref="C434:AW434">SUM(C387:C433)</f>
        <v>96465.8775</v>
      </c>
      <c r="D434" s="57">
        <f t="shared" si="107"/>
        <v>11763.181199999999</v>
      </c>
      <c r="E434" s="57">
        <f t="shared" si="107"/>
        <v>5597.2372000000005</v>
      </c>
      <c r="F434" s="57">
        <f t="shared" si="107"/>
        <v>37200.32529999999</v>
      </c>
      <c r="G434" s="57">
        <f t="shared" si="107"/>
        <v>4202.1248000000005</v>
      </c>
      <c r="H434" s="57">
        <f t="shared" si="107"/>
        <v>5699.1635000000015</v>
      </c>
      <c r="I434" s="57">
        <f t="shared" si="107"/>
        <v>34280.30840000001</v>
      </c>
      <c r="J434" s="57">
        <f t="shared" si="107"/>
        <v>45055.382600000004</v>
      </c>
      <c r="K434" s="57">
        <f t="shared" si="107"/>
        <v>35914.88049999999</v>
      </c>
      <c r="L434" s="57">
        <f t="shared" si="107"/>
        <v>41807.92960000001</v>
      </c>
      <c r="M434" s="57">
        <f t="shared" si="107"/>
        <v>51669.32169999998</v>
      </c>
      <c r="N434" s="57">
        <f t="shared" si="107"/>
        <v>103306.93119999999</v>
      </c>
      <c r="O434" s="58">
        <f t="shared" si="107"/>
        <v>90963.0699</v>
      </c>
      <c r="P434" s="57">
        <f t="shared" si="107"/>
        <v>96116.125</v>
      </c>
      <c r="Q434" s="57">
        <f t="shared" si="107"/>
        <v>26859.610799999995</v>
      </c>
      <c r="R434" s="57">
        <f t="shared" si="107"/>
        <v>11575.1962</v>
      </c>
      <c r="S434" s="57">
        <f t="shared" si="107"/>
        <v>10333.167700000002</v>
      </c>
      <c r="T434" s="57">
        <f t="shared" si="107"/>
        <v>12228.9571</v>
      </c>
      <c r="U434" s="57">
        <f t="shared" si="107"/>
        <v>6284.5311</v>
      </c>
      <c r="V434" s="57">
        <f t="shared" si="107"/>
        <v>33524.3005</v>
      </c>
      <c r="W434" s="57">
        <f t="shared" si="107"/>
        <v>50171.90500000001</v>
      </c>
      <c r="X434" s="57">
        <f t="shared" si="107"/>
        <v>50423.1028</v>
      </c>
      <c r="Y434" s="57">
        <f t="shared" si="107"/>
        <v>295299.5472000001</v>
      </c>
      <c r="Z434" s="59">
        <f t="shared" si="107"/>
        <v>24297.5468</v>
      </c>
      <c r="AA434" s="57">
        <f t="shared" si="107"/>
        <v>29283.4846</v>
      </c>
      <c r="AB434" s="57">
        <f t="shared" si="107"/>
        <v>11567.037700000003</v>
      </c>
      <c r="AC434" s="57">
        <f t="shared" si="107"/>
        <v>167531.07880000005</v>
      </c>
      <c r="AD434" s="57">
        <f t="shared" si="107"/>
        <v>106515.24909999999</v>
      </c>
      <c r="AE434" s="57">
        <f t="shared" si="107"/>
        <v>75699.57419999999</v>
      </c>
      <c r="AF434" s="57">
        <f t="shared" si="107"/>
        <v>7568.304400000001</v>
      </c>
      <c r="AG434" s="57">
        <f t="shared" si="107"/>
        <v>1496.9247</v>
      </c>
      <c r="AH434" s="57">
        <f t="shared" si="107"/>
        <v>3790.9128000000005</v>
      </c>
      <c r="AI434" s="57">
        <f t="shared" si="107"/>
        <v>29141.099000000002</v>
      </c>
      <c r="AJ434" s="57">
        <f t="shared" si="107"/>
        <v>30357.7892</v>
      </c>
      <c r="AK434" s="57">
        <f t="shared" si="107"/>
        <v>24346.869600000005</v>
      </c>
      <c r="AL434" s="59">
        <f t="shared" si="107"/>
        <v>2386.7195</v>
      </c>
      <c r="AM434" s="57">
        <f t="shared" si="107"/>
        <v>6391.2839</v>
      </c>
      <c r="AN434" s="57">
        <f t="shared" si="107"/>
        <v>7621.5752999999995</v>
      </c>
      <c r="AO434" s="57">
        <f t="shared" si="107"/>
        <v>1753.2279999999998</v>
      </c>
      <c r="AP434" s="57">
        <f t="shared" si="107"/>
        <v>67856.90100000001</v>
      </c>
      <c r="AQ434" s="57">
        <f t="shared" si="107"/>
        <v>6256.277099999999</v>
      </c>
      <c r="AR434" s="57">
        <f t="shared" si="107"/>
        <v>5297.042</v>
      </c>
      <c r="AS434" s="57">
        <f t="shared" si="107"/>
        <v>10920.431499999999</v>
      </c>
      <c r="AT434" s="57">
        <f t="shared" si="107"/>
        <v>8251.884900000001</v>
      </c>
      <c r="AU434" s="57">
        <f t="shared" si="107"/>
        <v>15081.950200000001</v>
      </c>
      <c r="AV434" s="57">
        <f t="shared" si="107"/>
        <v>10267.5616</v>
      </c>
      <c r="AW434" s="57">
        <f t="shared" si="107"/>
        <v>7815.4718</v>
      </c>
      <c r="AX434" s="60">
        <f t="shared" si="106"/>
        <v>1818238.3744999997</v>
      </c>
    </row>
    <row r="436" spans="2:4" s="29" customFormat="1" ht="13.5" customHeight="1">
      <c r="B436" s="30" t="s">
        <v>99</v>
      </c>
      <c r="C436" s="61" t="s">
        <v>107</v>
      </c>
      <c r="D436" s="62"/>
    </row>
    <row r="437" spans="2:50" ht="12"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5" t="str">
        <f>$AX$5</f>
        <v>（３日間調査　単位：トン）</v>
      </c>
    </row>
    <row r="438" spans="2:50" ht="12">
      <c r="B438" s="6" t="s">
        <v>1</v>
      </c>
      <c r="C438" s="7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9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10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10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11"/>
    </row>
    <row r="439" spans="2:50" ht="12">
      <c r="B439" s="12"/>
      <c r="C439" s="13" t="s">
        <v>41</v>
      </c>
      <c r="D439" s="14" t="s">
        <v>42</v>
      </c>
      <c r="E439" s="14" t="s">
        <v>43</v>
      </c>
      <c r="F439" s="14" t="s">
        <v>44</v>
      </c>
      <c r="G439" s="14" t="s">
        <v>45</v>
      </c>
      <c r="H439" s="14" t="s">
        <v>46</v>
      </c>
      <c r="I439" s="14" t="s">
        <v>47</v>
      </c>
      <c r="J439" s="14" t="s">
        <v>94</v>
      </c>
      <c r="K439" s="14" t="s">
        <v>95</v>
      </c>
      <c r="L439" s="14" t="s">
        <v>96</v>
      </c>
      <c r="M439" s="14" t="s">
        <v>2</v>
      </c>
      <c r="N439" s="14" t="s">
        <v>3</v>
      </c>
      <c r="O439" s="15" t="s">
        <v>4</v>
      </c>
      <c r="P439" s="14" t="s">
        <v>5</v>
      </c>
      <c r="Q439" s="14" t="s">
        <v>6</v>
      </c>
      <c r="R439" s="14" t="s">
        <v>7</v>
      </c>
      <c r="S439" s="14" t="s">
        <v>8</v>
      </c>
      <c r="T439" s="14" t="s">
        <v>9</v>
      </c>
      <c r="U439" s="14" t="s">
        <v>10</v>
      </c>
      <c r="V439" s="14" t="s">
        <v>11</v>
      </c>
      <c r="W439" s="14" t="s">
        <v>12</v>
      </c>
      <c r="X439" s="14" t="s">
        <v>13</v>
      </c>
      <c r="Y439" s="14" t="s">
        <v>14</v>
      </c>
      <c r="Z439" s="16" t="s">
        <v>15</v>
      </c>
      <c r="AA439" s="14" t="s">
        <v>16</v>
      </c>
      <c r="AB439" s="14" t="s">
        <v>17</v>
      </c>
      <c r="AC439" s="14" t="s">
        <v>18</v>
      </c>
      <c r="AD439" s="14" t="s">
        <v>19</v>
      </c>
      <c r="AE439" s="14" t="s">
        <v>20</v>
      </c>
      <c r="AF439" s="14" t="s">
        <v>21</v>
      </c>
      <c r="AG439" s="14" t="s">
        <v>22</v>
      </c>
      <c r="AH439" s="14" t="s">
        <v>23</v>
      </c>
      <c r="AI439" s="14" t="s">
        <v>24</v>
      </c>
      <c r="AJ439" s="14" t="s">
        <v>25</v>
      </c>
      <c r="AK439" s="14" t="s">
        <v>26</v>
      </c>
      <c r="AL439" s="16" t="s">
        <v>27</v>
      </c>
      <c r="AM439" s="14" t="s">
        <v>28</v>
      </c>
      <c r="AN439" s="14" t="s">
        <v>29</v>
      </c>
      <c r="AO439" s="14" t="s">
        <v>30</v>
      </c>
      <c r="AP439" s="14" t="s">
        <v>31</v>
      </c>
      <c r="AQ439" s="14" t="s">
        <v>32</v>
      </c>
      <c r="AR439" s="14" t="s">
        <v>33</v>
      </c>
      <c r="AS439" s="14" t="s">
        <v>34</v>
      </c>
      <c r="AT439" s="14" t="s">
        <v>35</v>
      </c>
      <c r="AU439" s="14" t="s">
        <v>36</v>
      </c>
      <c r="AV439" s="14" t="s">
        <v>37</v>
      </c>
      <c r="AW439" s="14" t="s">
        <v>38</v>
      </c>
      <c r="AX439" s="17" t="s">
        <v>97</v>
      </c>
    </row>
    <row r="440" spans="2:50" ht="12">
      <c r="B440" s="18" t="s">
        <v>0</v>
      </c>
      <c r="C440" s="19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1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2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2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3"/>
    </row>
    <row r="441" spans="2:50" ht="12">
      <c r="B441" s="24" t="s">
        <v>39</v>
      </c>
      <c r="C441" s="36">
        <f aca="true" t="shared" si="108" ref="C441:AX441">SUM(C279,C333,C387)</f>
        <v>537268.0512</v>
      </c>
      <c r="D441" s="37">
        <f t="shared" si="108"/>
        <v>1384.8256000000001</v>
      </c>
      <c r="E441" s="37">
        <f t="shared" si="108"/>
        <v>178.3167</v>
      </c>
      <c r="F441" s="37">
        <f t="shared" si="108"/>
        <v>248.71949999999998</v>
      </c>
      <c r="G441" s="37">
        <f t="shared" si="108"/>
        <v>18.5365</v>
      </c>
      <c r="H441" s="37">
        <f t="shared" si="108"/>
        <v>37.8771</v>
      </c>
      <c r="I441" s="37">
        <f t="shared" si="108"/>
        <v>186.9615</v>
      </c>
      <c r="J441" s="37">
        <f t="shared" si="108"/>
        <v>730.9698</v>
      </c>
      <c r="K441" s="37">
        <f t="shared" si="108"/>
        <v>35.6512</v>
      </c>
      <c r="L441" s="37">
        <f t="shared" si="108"/>
        <v>75.107</v>
      </c>
      <c r="M441" s="37">
        <f t="shared" si="108"/>
        <v>1077.4819</v>
      </c>
      <c r="N441" s="37">
        <f t="shared" si="108"/>
        <v>407.3579</v>
      </c>
      <c r="O441" s="38">
        <f t="shared" si="108"/>
        <v>481.7066</v>
      </c>
      <c r="P441" s="37">
        <f t="shared" si="108"/>
        <v>1121.0097</v>
      </c>
      <c r="Q441" s="37">
        <f t="shared" si="108"/>
        <v>133.7522</v>
      </c>
      <c r="R441" s="37">
        <f t="shared" si="108"/>
        <v>2.4783</v>
      </c>
      <c r="S441" s="37">
        <f t="shared" si="108"/>
        <v>31.884900000000002</v>
      </c>
      <c r="T441" s="37">
        <f t="shared" si="108"/>
        <v>2.3992</v>
      </c>
      <c r="U441" s="37">
        <f t="shared" si="108"/>
        <v>53.7215</v>
      </c>
      <c r="V441" s="37">
        <f t="shared" si="108"/>
        <v>22.94</v>
      </c>
      <c r="W441" s="37">
        <f t="shared" si="108"/>
        <v>10.451600000000001</v>
      </c>
      <c r="X441" s="37">
        <f t="shared" si="108"/>
        <v>198.0063</v>
      </c>
      <c r="Y441" s="37">
        <f t="shared" si="108"/>
        <v>487.65909999999997</v>
      </c>
      <c r="Z441" s="39">
        <f t="shared" si="108"/>
        <v>15.6227</v>
      </c>
      <c r="AA441" s="37">
        <f t="shared" si="108"/>
        <v>1.1207</v>
      </c>
      <c r="AB441" s="37">
        <f t="shared" si="108"/>
        <v>14.4954</v>
      </c>
      <c r="AC441" s="37">
        <f t="shared" si="108"/>
        <v>1051.6195</v>
      </c>
      <c r="AD441" s="37">
        <f t="shared" si="108"/>
        <v>151.4552</v>
      </c>
      <c r="AE441" s="37">
        <f t="shared" si="108"/>
        <v>0.1081</v>
      </c>
      <c r="AF441" s="37">
        <f t="shared" si="108"/>
        <v>7.0125</v>
      </c>
      <c r="AG441" s="37">
        <f t="shared" si="108"/>
        <v>0</v>
      </c>
      <c r="AH441" s="37">
        <f t="shared" si="108"/>
        <v>0.022</v>
      </c>
      <c r="AI441" s="37">
        <f t="shared" si="108"/>
        <v>2.5063</v>
      </c>
      <c r="AJ441" s="37">
        <f t="shared" si="108"/>
        <v>7.5364</v>
      </c>
      <c r="AK441" s="37">
        <f t="shared" si="108"/>
        <v>0</v>
      </c>
      <c r="AL441" s="39">
        <f t="shared" si="108"/>
        <v>0</v>
      </c>
      <c r="AM441" s="37">
        <f t="shared" si="108"/>
        <v>61.5442</v>
      </c>
      <c r="AN441" s="37">
        <f t="shared" si="108"/>
        <v>0.3497</v>
      </c>
      <c r="AO441" s="37">
        <f t="shared" si="108"/>
        <v>0</v>
      </c>
      <c r="AP441" s="37">
        <f t="shared" si="108"/>
        <v>29.7618</v>
      </c>
      <c r="AQ441" s="37">
        <f t="shared" si="108"/>
        <v>29.7222</v>
      </c>
      <c r="AR441" s="37">
        <f t="shared" si="108"/>
        <v>0</v>
      </c>
      <c r="AS441" s="37">
        <f t="shared" si="108"/>
        <v>1.374</v>
      </c>
      <c r="AT441" s="37">
        <f t="shared" si="108"/>
        <v>0</v>
      </c>
      <c r="AU441" s="37">
        <f t="shared" si="108"/>
        <v>1.6915</v>
      </c>
      <c r="AV441" s="37">
        <f t="shared" si="108"/>
        <v>0.3799</v>
      </c>
      <c r="AW441" s="37">
        <f t="shared" si="108"/>
        <v>0</v>
      </c>
      <c r="AX441" s="40">
        <f t="shared" si="108"/>
        <v>545572.1874000002</v>
      </c>
    </row>
    <row r="442" spans="2:50" ht="12">
      <c r="B442" s="24" t="s">
        <v>40</v>
      </c>
      <c r="C442" s="36">
        <f aca="true" t="shared" si="109" ref="C442:AX442">SUM(C280,C334,C388)</f>
        <v>365.51099999999997</v>
      </c>
      <c r="D442" s="37">
        <f t="shared" si="109"/>
        <v>63676.148499999996</v>
      </c>
      <c r="E442" s="37">
        <f t="shared" si="109"/>
        <v>8168.24</v>
      </c>
      <c r="F442" s="37">
        <f t="shared" si="109"/>
        <v>2601.1198</v>
      </c>
      <c r="G442" s="37">
        <f t="shared" si="109"/>
        <v>2845.4764</v>
      </c>
      <c r="H442" s="37">
        <f t="shared" si="109"/>
        <v>333.3384</v>
      </c>
      <c r="I442" s="37">
        <f t="shared" si="109"/>
        <v>5504.4228</v>
      </c>
      <c r="J442" s="37">
        <f t="shared" si="109"/>
        <v>768.7243</v>
      </c>
      <c r="K442" s="37">
        <f t="shared" si="109"/>
        <v>383.8921</v>
      </c>
      <c r="L442" s="37">
        <f t="shared" si="109"/>
        <v>1046.3394</v>
      </c>
      <c r="M442" s="37">
        <f t="shared" si="109"/>
        <v>3566.886</v>
      </c>
      <c r="N442" s="37">
        <f t="shared" si="109"/>
        <v>1032.1445999999999</v>
      </c>
      <c r="O442" s="38">
        <f t="shared" si="109"/>
        <v>2877.2799</v>
      </c>
      <c r="P442" s="37">
        <f t="shared" si="109"/>
        <v>1891.5784</v>
      </c>
      <c r="Q442" s="37">
        <f t="shared" si="109"/>
        <v>584.063</v>
      </c>
      <c r="R442" s="37">
        <f t="shared" si="109"/>
        <v>25.619300000000003</v>
      </c>
      <c r="S442" s="37">
        <f t="shared" si="109"/>
        <v>21.5522</v>
      </c>
      <c r="T442" s="37">
        <f t="shared" si="109"/>
        <v>27.301000000000002</v>
      </c>
      <c r="U442" s="37">
        <f t="shared" si="109"/>
        <v>59.5909</v>
      </c>
      <c r="V442" s="37">
        <f t="shared" si="109"/>
        <v>185.3746</v>
      </c>
      <c r="W442" s="37">
        <f t="shared" si="109"/>
        <v>34.5613</v>
      </c>
      <c r="X442" s="37">
        <f t="shared" si="109"/>
        <v>128.6299</v>
      </c>
      <c r="Y442" s="37">
        <f t="shared" si="109"/>
        <v>642.1115</v>
      </c>
      <c r="Z442" s="39">
        <f t="shared" si="109"/>
        <v>29.3543</v>
      </c>
      <c r="AA442" s="37">
        <f t="shared" si="109"/>
        <v>29.7143</v>
      </c>
      <c r="AB442" s="37">
        <f t="shared" si="109"/>
        <v>80.5969</v>
      </c>
      <c r="AC442" s="37">
        <f t="shared" si="109"/>
        <v>1332.3757</v>
      </c>
      <c r="AD442" s="37">
        <f t="shared" si="109"/>
        <v>431.74399999999997</v>
      </c>
      <c r="AE442" s="37">
        <f t="shared" si="109"/>
        <v>31.2423</v>
      </c>
      <c r="AF442" s="37">
        <f t="shared" si="109"/>
        <v>1.6777</v>
      </c>
      <c r="AG442" s="37">
        <f t="shared" si="109"/>
        <v>17.1479</v>
      </c>
      <c r="AH442" s="37">
        <f t="shared" si="109"/>
        <v>1.6854</v>
      </c>
      <c r="AI442" s="37">
        <f t="shared" si="109"/>
        <v>203.0952</v>
      </c>
      <c r="AJ442" s="37">
        <f t="shared" si="109"/>
        <v>22.208</v>
      </c>
      <c r="AK442" s="37">
        <f t="shared" si="109"/>
        <v>12.9512</v>
      </c>
      <c r="AL442" s="39">
        <f t="shared" si="109"/>
        <v>5.8975</v>
      </c>
      <c r="AM442" s="37">
        <f t="shared" si="109"/>
        <v>9.3366</v>
      </c>
      <c r="AN442" s="37">
        <f t="shared" si="109"/>
        <v>9.75</v>
      </c>
      <c r="AO442" s="37">
        <f t="shared" si="109"/>
        <v>0</v>
      </c>
      <c r="AP442" s="37">
        <f t="shared" si="109"/>
        <v>74.595</v>
      </c>
      <c r="AQ442" s="37">
        <f t="shared" si="109"/>
        <v>0.0094</v>
      </c>
      <c r="AR442" s="37">
        <f t="shared" si="109"/>
        <v>68.117</v>
      </c>
      <c r="AS442" s="37">
        <f t="shared" si="109"/>
        <v>132.8847</v>
      </c>
      <c r="AT442" s="37">
        <f t="shared" si="109"/>
        <v>2.4247</v>
      </c>
      <c r="AU442" s="37">
        <f t="shared" si="109"/>
        <v>115.5684</v>
      </c>
      <c r="AV442" s="37">
        <f t="shared" si="109"/>
        <v>107.68</v>
      </c>
      <c r="AW442" s="37">
        <f t="shared" si="109"/>
        <v>0</v>
      </c>
      <c r="AX442" s="40">
        <f t="shared" si="109"/>
        <v>99489.9615</v>
      </c>
    </row>
    <row r="443" spans="2:50" ht="12">
      <c r="B443" s="24" t="s">
        <v>48</v>
      </c>
      <c r="C443" s="36">
        <f aca="true" t="shared" si="110" ref="C443:AX443">SUM(C281,C335,C389)</f>
        <v>110.772</v>
      </c>
      <c r="D443" s="37">
        <f t="shared" si="110"/>
        <v>4190.9366</v>
      </c>
      <c r="E443" s="37">
        <f t="shared" si="110"/>
        <v>118534.6154</v>
      </c>
      <c r="F443" s="37">
        <f t="shared" si="110"/>
        <v>26083.417</v>
      </c>
      <c r="G443" s="37">
        <f t="shared" si="110"/>
        <v>1899.5493999999999</v>
      </c>
      <c r="H443" s="37">
        <f t="shared" si="110"/>
        <v>1882.2194</v>
      </c>
      <c r="I443" s="37">
        <f t="shared" si="110"/>
        <v>1518.6361</v>
      </c>
      <c r="J443" s="37">
        <f t="shared" si="110"/>
        <v>1404.1091000000001</v>
      </c>
      <c r="K443" s="37">
        <f t="shared" si="110"/>
        <v>1055.0384000000001</v>
      </c>
      <c r="L443" s="37">
        <f t="shared" si="110"/>
        <v>750.2</v>
      </c>
      <c r="M443" s="37">
        <f t="shared" si="110"/>
        <v>2987.3844000000004</v>
      </c>
      <c r="N443" s="37">
        <f t="shared" si="110"/>
        <v>1174.1281999999999</v>
      </c>
      <c r="O443" s="38">
        <f t="shared" si="110"/>
        <v>1850.9038</v>
      </c>
      <c r="P443" s="37">
        <f t="shared" si="110"/>
        <v>2890.8684</v>
      </c>
      <c r="Q443" s="37">
        <f t="shared" si="110"/>
        <v>506.26320000000004</v>
      </c>
      <c r="R443" s="37">
        <f t="shared" si="110"/>
        <v>47.1913</v>
      </c>
      <c r="S443" s="37">
        <f t="shared" si="110"/>
        <v>170.6135</v>
      </c>
      <c r="T443" s="37">
        <f t="shared" si="110"/>
        <v>39.3786</v>
      </c>
      <c r="U443" s="37">
        <f t="shared" si="110"/>
        <v>10.765799999999999</v>
      </c>
      <c r="V443" s="37">
        <f t="shared" si="110"/>
        <v>112.4749</v>
      </c>
      <c r="W443" s="37">
        <f t="shared" si="110"/>
        <v>0.3892</v>
      </c>
      <c r="X443" s="37">
        <f t="shared" si="110"/>
        <v>1565.2318999999998</v>
      </c>
      <c r="Y443" s="37">
        <f t="shared" si="110"/>
        <v>1135.8564</v>
      </c>
      <c r="Z443" s="39">
        <f t="shared" si="110"/>
        <v>122.3135</v>
      </c>
      <c r="AA443" s="37">
        <f t="shared" si="110"/>
        <v>13.5179</v>
      </c>
      <c r="AB443" s="37">
        <f t="shared" si="110"/>
        <v>48.7333</v>
      </c>
      <c r="AC443" s="37">
        <f t="shared" si="110"/>
        <v>322.8949</v>
      </c>
      <c r="AD443" s="37">
        <f t="shared" si="110"/>
        <v>614.5208</v>
      </c>
      <c r="AE443" s="37">
        <f t="shared" si="110"/>
        <v>7.3999</v>
      </c>
      <c r="AF443" s="37">
        <f t="shared" si="110"/>
        <v>17.6806</v>
      </c>
      <c r="AG443" s="37">
        <f t="shared" si="110"/>
        <v>6.4893</v>
      </c>
      <c r="AH443" s="37">
        <f t="shared" si="110"/>
        <v>0.0288</v>
      </c>
      <c r="AI443" s="37">
        <f t="shared" si="110"/>
        <v>16.9636</v>
      </c>
      <c r="AJ443" s="37">
        <f t="shared" si="110"/>
        <v>24.4652</v>
      </c>
      <c r="AK443" s="37">
        <f t="shared" si="110"/>
        <v>0.0234</v>
      </c>
      <c r="AL443" s="39">
        <f t="shared" si="110"/>
        <v>1.4103</v>
      </c>
      <c r="AM443" s="37">
        <f t="shared" si="110"/>
        <v>0.2889</v>
      </c>
      <c r="AN443" s="37">
        <f t="shared" si="110"/>
        <v>6.789</v>
      </c>
      <c r="AO443" s="37">
        <f t="shared" si="110"/>
        <v>0.6315</v>
      </c>
      <c r="AP443" s="37">
        <f t="shared" si="110"/>
        <v>67.5555</v>
      </c>
      <c r="AQ443" s="37">
        <f t="shared" si="110"/>
        <v>23.4476</v>
      </c>
      <c r="AR443" s="37">
        <f t="shared" si="110"/>
        <v>0.2227</v>
      </c>
      <c r="AS443" s="37">
        <f t="shared" si="110"/>
        <v>14.8833</v>
      </c>
      <c r="AT443" s="37">
        <f t="shared" si="110"/>
        <v>3.5681</v>
      </c>
      <c r="AU443" s="37">
        <f t="shared" si="110"/>
        <v>9.8205</v>
      </c>
      <c r="AV443" s="37">
        <f t="shared" si="110"/>
        <v>13.8958</v>
      </c>
      <c r="AW443" s="37">
        <f t="shared" si="110"/>
        <v>0</v>
      </c>
      <c r="AX443" s="40">
        <f t="shared" si="110"/>
        <v>171258.48739999995</v>
      </c>
    </row>
    <row r="444" spans="2:50" ht="12">
      <c r="B444" s="24" t="s">
        <v>49</v>
      </c>
      <c r="C444" s="36">
        <f aca="true" t="shared" si="111" ref="C444:AX444">SUM(C282,C336,C390)</f>
        <v>194.609</v>
      </c>
      <c r="D444" s="37">
        <f t="shared" si="111"/>
        <v>6346.7519</v>
      </c>
      <c r="E444" s="37">
        <f t="shared" si="111"/>
        <v>19232.2106</v>
      </c>
      <c r="F444" s="37">
        <f t="shared" si="111"/>
        <v>104318.5474</v>
      </c>
      <c r="G444" s="37">
        <f t="shared" si="111"/>
        <v>12628.935399999998</v>
      </c>
      <c r="H444" s="37">
        <f t="shared" si="111"/>
        <v>11974.2903</v>
      </c>
      <c r="I444" s="37">
        <f t="shared" si="111"/>
        <v>20406.4844</v>
      </c>
      <c r="J444" s="37">
        <f t="shared" si="111"/>
        <v>2847.0984000000003</v>
      </c>
      <c r="K444" s="37">
        <f t="shared" si="111"/>
        <v>2543.8966</v>
      </c>
      <c r="L444" s="37">
        <f t="shared" si="111"/>
        <v>1263.9293</v>
      </c>
      <c r="M444" s="37">
        <f t="shared" si="111"/>
        <v>12737.6825</v>
      </c>
      <c r="N444" s="37">
        <f t="shared" si="111"/>
        <v>5033.0927</v>
      </c>
      <c r="O444" s="38">
        <f t="shared" si="111"/>
        <v>4377.8287</v>
      </c>
      <c r="P444" s="37">
        <f t="shared" si="111"/>
        <v>5766.0394</v>
      </c>
      <c r="Q444" s="37">
        <f t="shared" si="111"/>
        <v>3006.389</v>
      </c>
      <c r="R444" s="37">
        <f t="shared" si="111"/>
        <v>747.1182</v>
      </c>
      <c r="S444" s="37">
        <f t="shared" si="111"/>
        <v>262.22429999999997</v>
      </c>
      <c r="T444" s="37">
        <f t="shared" si="111"/>
        <v>53.64</v>
      </c>
      <c r="U444" s="37">
        <f t="shared" si="111"/>
        <v>31.6064</v>
      </c>
      <c r="V444" s="37">
        <f t="shared" si="111"/>
        <v>653.9440999999999</v>
      </c>
      <c r="W444" s="37">
        <f t="shared" si="111"/>
        <v>60.202200000000005</v>
      </c>
      <c r="X444" s="37">
        <f t="shared" si="111"/>
        <v>2205.1244</v>
      </c>
      <c r="Y444" s="37">
        <f t="shared" si="111"/>
        <v>1551.0774000000001</v>
      </c>
      <c r="Z444" s="39">
        <f t="shared" si="111"/>
        <v>929.8883000000001</v>
      </c>
      <c r="AA444" s="37">
        <f t="shared" si="111"/>
        <v>56.8711</v>
      </c>
      <c r="AB444" s="37">
        <f t="shared" si="111"/>
        <v>40.5895</v>
      </c>
      <c r="AC444" s="37">
        <f t="shared" si="111"/>
        <v>1185.8561</v>
      </c>
      <c r="AD444" s="37">
        <f t="shared" si="111"/>
        <v>2028.2759999999998</v>
      </c>
      <c r="AE444" s="37">
        <f t="shared" si="111"/>
        <v>8.183300000000001</v>
      </c>
      <c r="AF444" s="37">
        <f t="shared" si="111"/>
        <v>48.5075</v>
      </c>
      <c r="AG444" s="37">
        <f t="shared" si="111"/>
        <v>1.0461</v>
      </c>
      <c r="AH444" s="37">
        <f t="shared" si="111"/>
        <v>4.2253</v>
      </c>
      <c r="AI444" s="37">
        <f t="shared" si="111"/>
        <v>15.6666</v>
      </c>
      <c r="AJ444" s="37">
        <f t="shared" si="111"/>
        <v>133.7722</v>
      </c>
      <c r="AK444" s="37">
        <f t="shared" si="111"/>
        <v>66.4329</v>
      </c>
      <c r="AL444" s="39">
        <f t="shared" si="111"/>
        <v>14.6196</v>
      </c>
      <c r="AM444" s="37">
        <f t="shared" si="111"/>
        <v>29.1077</v>
      </c>
      <c r="AN444" s="37">
        <f t="shared" si="111"/>
        <v>2.8223</v>
      </c>
      <c r="AO444" s="37">
        <f t="shared" si="111"/>
        <v>2.0782</v>
      </c>
      <c r="AP444" s="37">
        <f t="shared" si="111"/>
        <v>305.3229</v>
      </c>
      <c r="AQ444" s="37">
        <f t="shared" si="111"/>
        <v>2.588</v>
      </c>
      <c r="AR444" s="37">
        <f t="shared" si="111"/>
        <v>11.4437</v>
      </c>
      <c r="AS444" s="37">
        <f t="shared" si="111"/>
        <v>180.4616</v>
      </c>
      <c r="AT444" s="37">
        <f t="shared" si="111"/>
        <v>10.4187</v>
      </c>
      <c r="AU444" s="37">
        <f t="shared" si="111"/>
        <v>2.9123</v>
      </c>
      <c r="AV444" s="37">
        <f t="shared" si="111"/>
        <v>2.1114</v>
      </c>
      <c r="AW444" s="37">
        <f t="shared" si="111"/>
        <v>0</v>
      </c>
      <c r="AX444" s="40">
        <f t="shared" si="111"/>
        <v>223325.92390000005</v>
      </c>
    </row>
    <row r="445" spans="2:50" ht="12">
      <c r="B445" s="24" t="s">
        <v>50</v>
      </c>
      <c r="C445" s="36">
        <f aca="true" t="shared" si="112" ref="C445:AX445">SUM(C283,C337,C391)</f>
        <v>0.4813</v>
      </c>
      <c r="D445" s="37">
        <f t="shared" si="112"/>
        <v>1288.1956</v>
      </c>
      <c r="E445" s="37">
        <f t="shared" si="112"/>
        <v>4234.7252</v>
      </c>
      <c r="F445" s="37">
        <f t="shared" si="112"/>
        <v>1885.6782</v>
      </c>
      <c r="G445" s="37">
        <f t="shared" si="112"/>
        <v>70180.5181</v>
      </c>
      <c r="H445" s="37">
        <f t="shared" si="112"/>
        <v>1064.3563</v>
      </c>
      <c r="I445" s="37">
        <f t="shared" si="112"/>
        <v>1127.358</v>
      </c>
      <c r="J445" s="37">
        <f t="shared" si="112"/>
        <v>1002.4312</v>
      </c>
      <c r="K445" s="37">
        <f t="shared" si="112"/>
        <v>178.9932</v>
      </c>
      <c r="L445" s="37">
        <f t="shared" si="112"/>
        <v>352.7291</v>
      </c>
      <c r="M445" s="37">
        <f t="shared" si="112"/>
        <v>1694.5523</v>
      </c>
      <c r="N445" s="37">
        <f t="shared" si="112"/>
        <v>488.5965</v>
      </c>
      <c r="O445" s="38">
        <f t="shared" si="112"/>
        <v>825.0375</v>
      </c>
      <c r="P445" s="37">
        <f t="shared" si="112"/>
        <v>1004.1869</v>
      </c>
      <c r="Q445" s="37">
        <f t="shared" si="112"/>
        <v>2141.5760999999998</v>
      </c>
      <c r="R445" s="37">
        <f t="shared" si="112"/>
        <v>104.3843</v>
      </c>
      <c r="S445" s="37">
        <f t="shared" si="112"/>
        <v>69.0378</v>
      </c>
      <c r="T445" s="37">
        <f t="shared" si="112"/>
        <v>43.9562</v>
      </c>
      <c r="U445" s="37">
        <f t="shared" si="112"/>
        <v>5.7738</v>
      </c>
      <c r="V445" s="37">
        <f t="shared" si="112"/>
        <v>118.1986</v>
      </c>
      <c r="W445" s="37">
        <f t="shared" si="112"/>
        <v>592.4076</v>
      </c>
      <c r="X445" s="37">
        <f t="shared" si="112"/>
        <v>661.6769</v>
      </c>
      <c r="Y445" s="37">
        <f t="shared" si="112"/>
        <v>1495.6246999999998</v>
      </c>
      <c r="Z445" s="39">
        <f t="shared" si="112"/>
        <v>85.6151</v>
      </c>
      <c r="AA445" s="37">
        <f t="shared" si="112"/>
        <v>6.3565000000000005</v>
      </c>
      <c r="AB445" s="37">
        <f t="shared" si="112"/>
        <v>234.1543</v>
      </c>
      <c r="AC445" s="37">
        <f t="shared" si="112"/>
        <v>300.6391</v>
      </c>
      <c r="AD445" s="37">
        <f t="shared" si="112"/>
        <v>419.2242</v>
      </c>
      <c r="AE445" s="37">
        <f t="shared" si="112"/>
        <v>0.5155</v>
      </c>
      <c r="AF445" s="37">
        <f t="shared" si="112"/>
        <v>0</v>
      </c>
      <c r="AG445" s="37">
        <f t="shared" si="112"/>
        <v>3.4412</v>
      </c>
      <c r="AH445" s="37">
        <f t="shared" si="112"/>
        <v>0.1074</v>
      </c>
      <c r="AI445" s="37">
        <f t="shared" si="112"/>
        <v>25.283299999999997</v>
      </c>
      <c r="AJ445" s="37">
        <f t="shared" si="112"/>
        <v>2.2688</v>
      </c>
      <c r="AK445" s="37">
        <f t="shared" si="112"/>
        <v>0.002</v>
      </c>
      <c r="AL445" s="39">
        <f t="shared" si="112"/>
        <v>0.1756</v>
      </c>
      <c r="AM445" s="37">
        <f t="shared" si="112"/>
        <v>0.9877</v>
      </c>
      <c r="AN445" s="37">
        <f t="shared" si="112"/>
        <v>0.3042</v>
      </c>
      <c r="AO445" s="37">
        <f t="shared" si="112"/>
        <v>0.1057</v>
      </c>
      <c r="AP445" s="37">
        <f t="shared" si="112"/>
        <v>17.8857</v>
      </c>
      <c r="AQ445" s="37">
        <f t="shared" si="112"/>
        <v>0.2804</v>
      </c>
      <c r="AR445" s="37">
        <f t="shared" si="112"/>
        <v>0.5487</v>
      </c>
      <c r="AS445" s="37">
        <f t="shared" si="112"/>
        <v>7.4025</v>
      </c>
      <c r="AT445" s="37">
        <f t="shared" si="112"/>
        <v>0.909</v>
      </c>
      <c r="AU445" s="37">
        <f t="shared" si="112"/>
        <v>0.2091</v>
      </c>
      <c r="AV445" s="37">
        <f t="shared" si="112"/>
        <v>1.077</v>
      </c>
      <c r="AW445" s="37">
        <f t="shared" si="112"/>
        <v>0</v>
      </c>
      <c r="AX445" s="40">
        <f t="shared" si="112"/>
        <v>91667.96839999998</v>
      </c>
    </row>
    <row r="446" spans="2:50" ht="12">
      <c r="B446" s="24" t="s">
        <v>51</v>
      </c>
      <c r="C446" s="36">
        <f aca="true" t="shared" si="113" ref="C446:AX446">SUM(C284,C338,C392)</f>
        <v>37.6773</v>
      </c>
      <c r="D446" s="37">
        <f t="shared" si="113"/>
        <v>1104.7247</v>
      </c>
      <c r="E446" s="37">
        <f t="shared" si="113"/>
        <v>1324.8454</v>
      </c>
      <c r="F446" s="37">
        <f t="shared" si="113"/>
        <v>8466.335799999999</v>
      </c>
      <c r="G446" s="37">
        <f t="shared" si="113"/>
        <v>1910.6732</v>
      </c>
      <c r="H446" s="37">
        <f t="shared" si="113"/>
        <v>42133.3739</v>
      </c>
      <c r="I446" s="37">
        <f t="shared" si="113"/>
        <v>1657.1823</v>
      </c>
      <c r="J446" s="37">
        <f t="shared" si="113"/>
        <v>1701.6145</v>
      </c>
      <c r="K446" s="37">
        <f t="shared" si="113"/>
        <v>976.9022</v>
      </c>
      <c r="L446" s="37">
        <f t="shared" si="113"/>
        <v>599.1958</v>
      </c>
      <c r="M446" s="37">
        <f t="shared" si="113"/>
        <v>2539.5183</v>
      </c>
      <c r="N446" s="37">
        <f t="shared" si="113"/>
        <v>1206.3953999999999</v>
      </c>
      <c r="O446" s="38">
        <f t="shared" si="113"/>
        <v>3275.0551</v>
      </c>
      <c r="P446" s="37">
        <f t="shared" si="113"/>
        <v>3118.8586</v>
      </c>
      <c r="Q446" s="37">
        <f t="shared" si="113"/>
        <v>3781.9213</v>
      </c>
      <c r="R446" s="37">
        <f t="shared" si="113"/>
        <v>93.5407</v>
      </c>
      <c r="S446" s="37">
        <f t="shared" si="113"/>
        <v>147.7933</v>
      </c>
      <c r="T446" s="37">
        <f t="shared" si="113"/>
        <v>90.1528</v>
      </c>
      <c r="U446" s="37">
        <f t="shared" si="113"/>
        <v>79.34</v>
      </c>
      <c r="V446" s="37">
        <f t="shared" si="113"/>
        <v>225.774</v>
      </c>
      <c r="W446" s="37">
        <f t="shared" si="113"/>
        <v>74.8686</v>
      </c>
      <c r="X446" s="37">
        <f t="shared" si="113"/>
        <v>153.0883</v>
      </c>
      <c r="Y446" s="37">
        <f t="shared" si="113"/>
        <v>957.1938</v>
      </c>
      <c r="Z446" s="39">
        <f t="shared" si="113"/>
        <v>209.3263</v>
      </c>
      <c r="AA446" s="37">
        <f t="shared" si="113"/>
        <v>81.667</v>
      </c>
      <c r="AB446" s="37">
        <f t="shared" si="113"/>
        <v>194.4065</v>
      </c>
      <c r="AC446" s="37">
        <f t="shared" si="113"/>
        <v>1066.6849</v>
      </c>
      <c r="AD446" s="37">
        <f t="shared" si="113"/>
        <v>974.4594</v>
      </c>
      <c r="AE446" s="37">
        <f t="shared" si="113"/>
        <v>9.940100000000001</v>
      </c>
      <c r="AF446" s="37">
        <f t="shared" si="113"/>
        <v>0.7449</v>
      </c>
      <c r="AG446" s="37">
        <f t="shared" si="113"/>
        <v>51.3767</v>
      </c>
      <c r="AH446" s="37">
        <f t="shared" si="113"/>
        <v>3.1392</v>
      </c>
      <c r="AI446" s="37">
        <f t="shared" si="113"/>
        <v>352.34950000000003</v>
      </c>
      <c r="AJ446" s="37">
        <f t="shared" si="113"/>
        <v>142.41649999999998</v>
      </c>
      <c r="AK446" s="37">
        <f t="shared" si="113"/>
        <v>34.5619</v>
      </c>
      <c r="AL446" s="39">
        <f t="shared" si="113"/>
        <v>7.1979</v>
      </c>
      <c r="AM446" s="37">
        <f t="shared" si="113"/>
        <v>52.7123</v>
      </c>
      <c r="AN446" s="37">
        <f t="shared" si="113"/>
        <v>3.7615</v>
      </c>
      <c r="AO446" s="37">
        <f t="shared" si="113"/>
        <v>0.5006</v>
      </c>
      <c r="AP446" s="37">
        <f t="shared" si="113"/>
        <v>380.279</v>
      </c>
      <c r="AQ446" s="37">
        <f t="shared" si="113"/>
        <v>100.6233</v>
      </c>
      <c r="AR446" s="37">
        <f t="shared" si="113"/>
        <v>0.3894</v>
      </c>
      <c r="AS446" s="37">
        <f t="shared" si="113"/>
        <v>11.8876</v>
      </c>
      <c r="AT446" s="37">
        <f t="shared" si="113"/>
        <v>16.9693</v>
      </c>
      <c r="AU446" s="37">
        <f t="shared" si="113"/>
        <v>0.2076</v>
      </c>
      <c r="AV446" s="37">
        <f t="shared" si="113"/>
        <v>5.7857</v>
      </c>
      <c r="AW446" s="37">
        <f t="shared" si="113"/>
        <v>0</v>
      </c>
      <c r="AX446" s="40">
        <f t="shared" si="113"/>
        <v>79357.41239999997</v>
      </c>
    </row>
    <row r="447" spans="2:50" ht="12">
      <c r="B447" s="24" t="s">
        <v>52</v>
      </c>
      <c r="C447" s="36">
        <f aca="true" t="shared" si="114" ref="C447:AX447">SUM(C285,C339,C393)</f>
        <v>204.7899</v>
      </c>
      <c r="D447" s="37">
        <f t="shared" si="114"/>
        <v>1863.1628</v>
      </c>
      <c r="E447" s="37">
        <f t="shared" si="114"/>
        <v>2476.7848</v>
      </c>
      <c r="F447" s="37">
        <f t="shared" si="114"/>
        <v>12303.548700000001</v>
      </c>
      <c r="G447" s="37">
        <f t="shared" si="114"/>
        <v>463.6148</v>
      </c>
      <c r="H447" s="37">
        <f t="shared" si="114"/>
        <v>3993.3479</v>
      </c>
      <c r="I447" s="37">
        <f t="shared" si="114"/>
        <v>107097.6428</v>
      </c>
      <c r="J447" s="37">
        <f t="shared" si="114"/>
        <v>10780.478799999999</v>
      </c>
      <c r="K447" s="37">
        <f t="shared" si="114"/>
        <v>8255.5745</v>
      </c>
      <c r="L447" s="37">
        <f t="shared" si="114"/>
        <v>4076.0614</v>
      </c>
      <c r="M447" s="37">
        <f t="shared" si="114"/>
        <v>10464.463</v>
      </c>
      <c r="N447" s="37">
        <f t="shared" si="114"/>
        <v>4604.651</v>
      </c>
      <c r="O447" s="38">
        <f t="shared" si="114"/>
        <v>5773.364</v>
      </c>
      <c r="P447" s="37">
        <f t="shared" si="114"/>
        <v>9137.530999999999</v>
      </c>
      <c r="Q447" s="37">
        <f t="shared" si="114"/>
        <v>2911.3807</v>
      </c>
      <c r="R447" s="37">
        <f t="shared" si="114"/>
        <v>198.6755</v>
      </c>
      <c r="S447" s="37">
        <f t="shared" si="114"/>
        <v>377.78869999999995</v>
      </c>
      <c r="T447" s="37">
        <f t="shared" si="114"/>
        <v>81.37870000000001</v>
      </c>
      <c r="U447" s="37">
        <f t="shared" si="114"/>
        <v>305.0783</v>
      </c>
      <c r="V447" s="37">
        <f t="shared" si="114"/>
        <v>593.1984</v>
      </c>
      <c r="W447" s="37">
        <f t="shared" si="114"/>
        <v>566.3357</v>
      </c>
      <c r="X447" s="37">
        <f t="shared" si="114"/>
        <v>2363.3331</v>
      </c>
      <c r="Y447" s="37">
        <f t="shared" si="114"/>
        <v>2800.1384</v>
      </c>
      <c r="Z447" s="39">
        <f t="shared" si="114"/>
        <v>831.3167</v>
      </c>
      <c r="AA447" s="37">
        <f t="shared" si="114"/>
        <v>294.1575</v>
      </c>
      <c r="AB447" s="37">
        <f t="shared" si="114"/>
        <v>186.2763</v>
      </c>
      <c r="AC447" s="37">
        <f t="shared" si="114"/>
        <v>1261.8364</v>
      </c>
      <c r="AD447" s="37">
        <f t="shared" si="114"/>
        <v>711.7414</v>
      </c>
      <c r="AE447" s="37">
        <f t="shared" si="114"/>
        <v>13.874600000000001</v>
      </c>
      <c r="AF447" s="37">
        <f t="shared" si="114"/>
        <v>56.35339999999999</v>
      </c>
      <c r="AG447" s="37">
        <f t="shared" si="114"/>
        <v>6.8165</v>
      </c>
      <c r="AH447" s="37">
        <f t="shared" si="114"/>
        <v>11.2826</v>
      </c>
      <c r="AI447" s="37">
        <f t="shared" si="114"/>
        <v>2301.9957999999997</v>
      </c>
      <c r="AJ447" s="37">
        <f t="shared" si="114"/>
        <v>566.0037</v>
      </c>
      <c r="AK447" s="37">
        <f t="shared" si="114"/>
        <v>53.4474</v>
      </c>
      <c r="AL447" s="39">
        <f t="shared" si="114"/>
        <v>7.8481</v>
      </c>
      <c r="AM447" s="37">
        <f t="shared" si="114"/>
        <v>218.3282</v>
      </c>
      <c r="AN447" s="37">
        <f t="shared" si="114"/>
        <v>56.6981</v>
      </c>
      <c r="AO447" s="37">
        <f t="shared" si="114"/>
        <v>3.0422</v>
      </c>
      <c r="AP447" s="37">
        <f t="shared" si="114"/>
        <v>252.70589999999999</v>
      </c>
      <c r="AQ447" s="37">
        <f t="shared" si="114"/>
        <v>5.5129</v>
      </c>
      <c r="AR447" s="37">
        <f t="shared" si="114"/>
        <v>5.0785</v>
      </c>
      <c r="AS447" s="37">
        <f t="shared" si="114"/>
        <v>19.573</v>
      </c>
      <c r="AT447" s="37">
        <f t="shared" si="114"/>
        <v>196.7704</v>
      </c>
      <c r="AU447" s="37">
        <f t="shared" si="114"/>
        <v>15.6986</v>
      </c>
      <c r="AV447" s="37">
        <f t="shared" si="114"/>
        <v>9.5233</v>
      </c>
      <c r="AW447" s="37">
        <f t="shared" si="114"/>
        <v>0</v>
      </c>
      <c r="AX447" s="40">
        <f t="shared" si="114"/>
        <v>198778.2044</v>
      </c>
    </row>
    <row r="448" spans="2:50" ht="12">
      <c r="B448" s="24" t="s">
        <v>53</v>
      </c>
      <c r="C448" s="36">
        <f aca="true" t="shared" si="115" ref="C448:AX448">SUM(C286,C340,C394)</f>
        <v>411.74490000000003</v>
      </c>
      <c r="D448" s="37">
        <f t="shared" si="115"/>
        <v>425.7424</v>
      </c>
      <c r="E448" s="37">
        <f t="shared" si="115"/>
        <v>1400.752</v>
      </c>
      <c r="F448" s="37">
        <f t="shared" si="115"/>
        <v>11458.6967</v>
      </c>
      <c r="G448" s="37">
        <f t="shared" si="115"/>
        <v>1249.9753</v>
      </c>
      <c r="H448" s="37">
        <f t="shared" si="115"/>
        <v>595.3256</v>
      </c>
      <c r="I448" s="37">
        <f t="shared" si="115"/>
        <v>9631.2956</v>
      </c>
      <c r="J448" s="37">
        <f t="shared" si="115"/>
        <v>153014.7102</v>
      </c>
      <c r="K448" s="37">
        <f t="shared" si="115"/>
        <v>26444.4538</v>
      </c>
      <c r="L448" s="37">
        <f t="shared" si="115"/>
        <v>14429.343499999999</v>
      </c>
      <c r="M448" s="37">
        <f t="shared" si="115"/>
        <v>31036.564</v>
      </c>
      <c r="N448" s="37">
        <f t="shared" si="115"/>
        <v>35735.3274</v>
      </c>
      <c r="O448" s="38">
        <f t="shared" si="115"/>
        <v>35642.6253</v>
      </c>
      <c r="P448" s="37">
        <f t="shared" si="115"/>
        <v>33502.0532</v>
      </c>
      <c r="Q448" s="37">
        <f t="shared" si="115"/>
        <v>5558.3051000000005</v>
      </c>
      <c r="R448" s="37">
        <f t="shared" si="115"/>
        <v>1639.8372</v>
      </c>
      <c r="S448" s="37">
        <f t="shared" si="115"/>
        <v>452.842</v>
      </c>
      <c r="T448" s="37">
        <f t="shared" si="115"/>
        <v>426.88960000000003</v>
      </c>
      <c r="U448" s="37">
        <f t="shared" si="115"/>
        <v>1636.9124</v>
      </c>
      <c r="V448" s="37">
        <f t="shared" si="115"/>
        <v>2847.3012</v>
      </c>
      <c r="W448" s="37">
        <f t="shared" si="115"/>
        <v>1123.8584</v>
      </c>
      <c r="X448" s="37">
        <f t="shared" si="115"/>
        <v>6620.0874</v>
      </c>
      <c r="Y448" s="37">
        <f t="shared" si="115"/>
        <v>8307.5377</v>
      </c>
      <c r="Z448" s="39">
        <f t="shared" si="115"/>
        <v>2244.3158</v>
      </c>
      <c r="AA448" s="37">
        <f t="shared" si="115"/>
        <v>2086.464</v>
      </c>
      <c r="AB448" s="37">
        <f t="shared" si="115"/>
        <v>2176.5686</v>
      </c>
      <c r="AC448" s="37">
        <f t="shared" si="115"/>
        <v>7663.6546</v>
      </c>
      <c r="AD448" s="37">
        <f t="shared" si="115"/>
        <v>3672.3791</v>
      </c>
      <c r="AE448" s="37">
        <f t="shared" si="115"/>
        <v>324.9751</v>
      </c>
      <c r="AF448" s="37">
        <f t="shared" si="115"/>
        <v>794.1533000000001</v>
      </c>
      <c r="AG448" s="37">
        <f t="shared" si="115"/>
        <v>38.847300000000004</v>
      </c>
      <c r="AH448" s="37">
        <f t="shared" si="115"/>
        <v>65.6801</v>
      </c>
      <c r="AI448" s="37">
        <f t="shared" si="115"/>
        <v>1924.7930000000001</v>
      </c>
      <c r="AJ448" s="37">
        <f t="shared" si="115"/>
        <v>507.4385</v>
      </c>
      <c r="AK448" s="37">
        <f t="shared" si="115"/>
        <v>636.342</v>
      </c>
      <c r="AL448" s="39">
        <f t="shared" si="115"/>
        <v>161.214</v>
      </c>
      <c r="AM448" s="37">
        <f t="shared" si="115"/>
        <v>128.6816</v>
      </c>
      <c r="AN448" s="37">
        <f t="shared" si="115"/>
        <v>213.5158</v>
      </c>
      <c r="AO448" s="37">
        <f t="shared" si="115"/>
        <v>20.7447</v>
      </c>
      <c r="AP448" s="37">
        <f t="shared" si="115"/>
        <v>1546.1033</v>
      </c>
      <c r="AQ448" s="37">
        <f t="shared" si="115"/>
        <v>484.9067</v>
      </c>
      <c r="AR448" s="37">
        <f t="shared" si="115"/>
        <v>59.3632</v>
      </c>
      <c r="AS448" s="37">
        <f t="shared" si="115"/>
        <v>180.3022</v>
      </c>
      <c r="AT448" s="37">
        <f t="shared" si="115"/>
        <v>101.2089</v>
      </c>
      <c r="AU448" s="37">
        <f t="shared" si="115"/>
        <v>449.7256</v>
      </c>
      <c r="AV448" s="37">
        <f t="shared" si="115"/>
        <v>89.79079999999999</v>
      </c>
      <c r="AW448" s="37">
        <f t="shared" si="115"/>
        <v>9.3635</v>
      </c>
      <c r="AX448" s="40">
        <f t="shared" si="115"/>
        <v>409172.7125999999</v>
      </c>
    </row>
    <row r="449" spans="2:50" ht="12">
      <c r="B449" s="24" t="s">
        <v>54</v>
      </c>
      <c r="C449" s="36">
        <f aca="true" t="shared" si="116" ref="C449:AX449">SUM(C287,C341,C395)</f>
        <v>649.1125</v>
      </c>
      <c r="D449" s="37">
        <f t="shared" si="116"/>
        <v>2729.138</v>
      </c>
      <c r="E449" s="37">
        <f t="shared" si="116"/>
        <v>2185.1392</v>
      </c>
      <c r="F449" s="37">
        <f t="shared" si="116"/>
        <v>4051.9695</v>
      </c>
      <c r="G449" s="37">
        <f t="shared" si="116"/>
        <v>1116.4260000000002</v>
      </c>
      <c r="H449" s="37">
        <f t="shared" si="116"/>
        <v>2228.1351</v>
      </c>
      <c r="I449" s="37">
        <f t="shared" si="116"/>
        <v>4550.1369</v>
      </c>
      <c r="J449" s="37">
        <f t="shared" si="116"/>
        <v>24008.7955</v>
      </c>
      <c r="K449" s="37">
        <f t="shared" si="116"/>
        <v>84626.195</v>
      </c>
      <c r="L449" s="37">
        <f t="shared" si="116"/>
        <v>17755.7693</v>
      </c>
      <c r="M449" s="37">
        <f t="shared" si="116"/>
        <v>27838.3136</v>
      </c>
      <c r="N449" s="37">
        <f t="shared" si="116"/>
        <v>15107.241100000001</v>
      </c>
      <c r="O449" s="38">
        <f t="shared" si="116"/>
        <v>19550.0025</v>
      </c>
      <c r="P449" s="37">
        <f t="shared" si="116"/>
        <v>18788.705199999997</v>
      </c>
      <c r="Q449" s="37">
        <f t="shared" si="116"/>
        <v>5756.931100000001</v>
      </c>
      <c r="R449" s="37">
        <f t="shared" si="116"/>
        <v>865.0729</v>
      </c>
      <c r="S449" s="37">
        <f t="shared" si="116"/>
        <v>332.1495</v>
      </c>
      <c r="T449" s="37">
        <f t="shared" si="116"/>
        <v>638.2393999999999</v>
      </c>
      <c r="U449" s="37">
        <f t="shared" si="116"/>
        <v>985.1121</v>
      </c>
      <c r="V449" s="37">
        <f t="shared" si="116"/>
        <v>6072.7965</v>
      </c>
      <c r="W449" s="37">
        <f t="shared" si="116"/>
        <v>663.8432</v>
      </c>
      <c r="X449" s="37">
        <f t="shared" si="116"/>
        <v>4885.299300000001</v>
      </c>
      <c r="Y449" s="37">
        <f t="shared" si="116"/>
        <v>7633.4908</v>
      </c>
      <c r="Z449" s="39">
        <f t="shared" si="116"/>
        <v>1578.2018</v>
      </c>
      <c r="AA449" s="37">
        <f t="shared" si="116"/>
        <v>778.9196000000001</v>
      </c>
      <c r="AB449" s="37">
        <f t="shared" si="116"/>
        <v>1318.4399999999998</v>
      </c>
      <c r="AC449" s="37">
        <f t="shared" si="116"/>
        <v>6171.786999999999</v>
      </c>
      <c r="AD449" s="37">
        <f t="shared" si="116"/>
        <v>1819.7353</v>
      </c>
      <c r="AE449" s="37">
        <f t="shared" si="116"/>
        <v>137.5819</v>
      </c>
      <c r="AF449" s="37">
        <f t="shared" si="116"/>
        <v>84.7841</v>
      </c>
      <c r="AG449" s="37">
        <f t="shared" si="116"/>
        <v>102.0826</v>
      </c>
      <c r="AH449" s="37">
        <f t="shared" si="116"/>
        <v>204.8658</v>
      </c>
      <c r="AI449" s="37">
        <f t="shared" si="116"/>
        <v>3622.0523</v>
      </c>
      <c r="AJ449" s="37">
        <f t="shared" si="116"/>
        <v>565.0272</v>
      </c>
      <c r="AK449" s="37">
        <f t="shared" si="116"/>
        <v>112.93549999999999</v>
      </c>
      <c r="AL449" s="39">
        <f t="shared" si="116"/>
        <v>271.4533</v>
      </c>
      <c r="AM449" s="37">
        <f t="shared" si="116"/>
        <v>151.3589</v>
      </c>
      <c r="AN449" s="37">
        <f t="shared" si="116"/>
        <v>118.1922</v>
      </c>
      <c r="AO449" s="37">
        <f t="shared" si="116"/>
        <v>4.4893</v>
      </c>
      <c r="AP449" s="37">
        <f t="shared" si="116"/>
        <v>1211.1191</v>
      </c>
      <c r="AQ449" s="37">
        <f t="shared" si="116"/>
        <v>533.3140999999999</v>
      </c>
      <c r="AR449" s="37">
        <f t="shared" si="116"/>
        <v>11.8864</v>
      </c>
      <c r="AS449" s="37">
        <f t="shared" si="116"/>
        <v>51.3155</v>
      </c>
      <c r="AT449" s="37">
        <f t="shared" si="116"/>
        <v>58.460800000000006</v>
      </c>
      <c r="AU449" s="37">
        <f t="shared" si="116"/>
        <v>61.0543</v>
      </c>
      <c r="AV449" s="37">
        <f t="shared" si="116"/>
        <v>149.86169999999998</v>
      </c>
      <c r="AW449" s="37">
        <f t="shared" si="116"/>
        <v>0</v>
      </c>
      <c r="AX449" s="40">
        <f t="shared" si="116"/>
        <v>272136.9329</v>
      </c>
    </row>
    <row r="450" spans="2:50" ht="12">
      <c r="B450" s="25" t="s">
        <v>93</v>
      </c>
      <c r="C450" s="41">
        <f aca="true" t="shared" si="117" ref="C450:AX450">SUM(C288,C342,C396)</f>
        <v>48.9144</v>
      </c>
      <c r="D450" s="42">
        <f t="shared" si="117"/>
        <v>618.4946</v>
      </c>
      <c r="E450" s="42">
        <f t="shared" si="117"/>
        <v>613.3501</v>
      </c>
      <c r="F450" s="42">
        <f t="shared" si="117"/>
        <v>4020.6674000000003</v>
      </c>
      <c r="G450" s="42">
        <f t="shared" si="117"/>
        <v>621.5505</v>
      </c>
      <c r="H450" s="42">
        <f t="shared" si="117"/>
        <v>658.329</v>
      </c>
      <c r="I450" s="42">
        <f t="shared" si="117"/>
        <v>3705.7601999999997</v>
      </c>
      <c r="J450" s="42">
        <f t="shared" si="117"/>
        <v>12185.571600000001</v>
      </c>
      <c r="K450" s="42">
        <f t="shared" si="117"/>
        <v>9383.5317</v>
      </c>
      <c r="L450" s="42">
        <f t="shared" si="117"/>
        <v>112941.55059999999</v>
      </c>
      <c r="M450" s="42">
        <f t="shared" si="117"/>
        <v>36974.515799999994</v>
      </c>
      <c r="N450" s="42">
        <f t="shared" si="117"/>
        <v>12287.109799999998</v>
      </c>
      <c r="O450" s="43">
        <f t="shared" si="117"/>
        <v>28634.1989</v>
      </c>
      <c r="P450" s="42">
        <f t="shared" si="117"/>
        <v>26529.5957</v>
      </c>
      <c r="Q450" s="42">
        <f t="shared" si="117"/>
        <v>2066.1476</v>
      </c>
      <c r="R450" s="42">
        <f t="shared" si="117"/>
        <v>292.2528</v>
      </c>
      <c r="S450" s="42">
        <f t="shared" si="117"/>
        <v>323.67920000000004</v>
      </c>
      <c r="T450" s="42">
        <f t="shared" si="117"/>
        <v>86.5555</v>
      </c>
      <c r="U450" s="42">
        <f t="shared" si="117"/>
        <v>2418.1742</v>
      </c>
      <c r="V450" s="42">
        <f t="shared" si="117"/>
        <v>2840.4464</v>
      </c>
      <c r="W450" s="42">
        <f t="shared" si="117"/>
        <v>1330.252</v>
      </c>
      <c r="X450" s="42">
        <f t="shared" si="117"/>
        <v>2857.3652</v>
      </c>
      <c r="Y450" s="42">
        <f t="shared" si="117"/>
        <v>11051.5023</v>
      </c>
      <c r="Z450" s="44">
        <f t="shared" si="117"/>
        <v>4456.6491000000005</v>
      </c>
      <c r="AA450" s="42">
        <f t="shared" si="117"/>
        <v>1028.1219999999998</v>
      </c>
      <c r="AB450" s="42">
        <f t="shared" si="117"/>
        <v>1196.768</v>
      </c>
      <c r="AC450" s="42">
        <f t="shared" si="117"/>
        <v>8528.7095</v>
      </c>
      <c r="AD450" s="42">
        <f t="shared" si="117"/>
        <v>3201.138</v>
      </c>
      <c r="AE450" s="42">
        <f t="shared" si="117"/>
        <v>523.3872</v>
      </c>
      <c r="AF450" s="42">
        <f t="shared" si="117"/>
        <v>99.6738</v>
      </c>
      <c r="AG450" s="42">
        <f t="shared" si="117"/>
        <v>83.48349999999999</v>
      </c>
      <c r="AH450" s="42">
        <f t="shared" si="117"/>
        <v>46.5804</v>
      </c>
      <c r="AI450" s="42">
        <f t="shared" si="117"/>
        <v>1068.8944</v>
      </c>
      <c r="AJ450" s="42">
        <f t="shared" si="117"/>
        <v>1365.2838</v>
      </c>
      <c r="AK450" s="42">
        <f t="shared" si="117"/>
        <v>245.9336</v>
      </c>
      <c r="AL450" s="44">
        <f t="shared" si="117"/>
        <v>66.1396</v>
      </c>
      <c r="AM450" s="42">
        <f t="shared" si="117"/>
        <v>344.75169999999997</v>
      </c>
      <c r="AN450" s="42">
        <f t="shared" si="117"/>
        <v>365.8628</v>
      </c>
      <c r="AO450" s="42">
        <f t="shared" si="117"/>
        <v>91.5316</v>
      </c>
      <c r="AP450" s="42">
        <f t="shared" si="117"/>
        <v>1292.5507000000002</v>
      </c>
      <c r="AQ450" s="42">
        <f t="shared" si="117"/>
        <v>154.1541</v>
      </c>
      <c r="AR450" s="42">
        <f t="shared" si="117"/>
        <v>38.9647</v>
      </c>
      <c r="AS450" s="42">
        <f t="shared" si="117"/>
        <v>174.6263</v>
      </c>
      <c r="AT450" s="42">
        <f t="shared" si="117"/>
        <v>163.7321</v>
      </c>
      <c r="AU450" s="42">
        <f t="shared" si="117"/>
        <v>286.9985</v>
      </c>
      <c r="AV450" s="42">
        <f t="shared" si="117"/>
        <v>48.0069</v>
      </c>
      <c r="AW450" s="42">
        <f t="shared" si="117"/>
        <v>0</v>
      </c>
      <c r="AX450" s="45">
        <f t="shared" si="117"/>
        <v>297361.4578000001</v>
      </c>
    </row>
    <row r="451" spans="2:50" ht="12">
      <c r="B451" s="24" t="s">
        <v>55</v>
      </c>
      <c r="C451" s="36">
        <f aca="true" t="shared" si="118" ref="C451:AX451">SUM(C289,C343,C397)</f>
        <v>2110.2894</v>
      </c>
      <c r="D451" s="37">
        <f t="shared" si="118"/>
        <v>1154.3141</v>
      </c>
      <c r="E451" s="37">
        <f t="shared" si="118"/>
        <v>957.4854</v>
      </c>
      <c r="F451" s="37">
        <f t="shared" si="118"/>
        <v>5608.2207</v>
      </c>
      <c r="G451" s="37">
        <f t="shared" si="118"/>
        <v>360.0303</v>
      </c>
      <c r="H451" s="37">
        <f t="shared" si="118"/>
        <v>1691.2421</v>
      </c>
      <c r="I451" s="37">
        <f t="shared" si="118"/>
        <v>6084.004099999999</v>
      </c>
      <c r="J451" s="37">
        <f t="shared" si="118"/>
        <v>43553.564</v>
      </c>
      <c r="K451" s="37">
        <f t="shared" si="118"/>
        <v>16171.351900000001</v>
      </c>
      <c r="L451" s="37">
        <f t="shared" si="118"/>
        <v>25133.146800000002</v>
      </c>
      <c r="M451" s="37">
        <f t="shared" si="118"/>
        <v>237159.9729</v>
      </c>
      <c r="N451" s="37">
        <f t="shared" si="118"/>
        <v>39466.2232</v>
      </c>
      <c r="O451" s="38">
        <f t="shared" si="118"/>
        <v>136607.1</v>
      </c>
      <c r="P451" s="37">
        <f t="shared" si="118"/>
        <v>35569.833099999996</v>
      </c>
      <c r="Q451" s="37">
        <f t="shared" si="118"/>
        <v>7130.506400000001</v>
      </c>
      <c r="R451" s="37">
        <f t="shared" si="118"/>
        <v>948.1878</v>
      </c>
      <c r="S451" s="37">
        <f t="shared" si="118"/>
        <v>397.3153</v>
      </c>
      <c r="T451" s="37">
        <f t="shared" si="118"/>
        <v>593.8158999999999</v>
      </c>
      <c r="U451" s="37">
        <f t="shared" si="118"/>
        <v>31592.0837</v>
      </c>
      <c r="V451" s="37">
        <f t="shared" si="118"/>
        <v>5945.404</v>
      </c>
      <c r="W451" s="37">
        <f t="shared" si="118"/>
        <v>1780.0952</v>
      </c>
      <c r="X451" s="37">
        <f t="shared" si="118"/>
        <v>9774.7168</v>
      </c>
      <c r="Y451" s="37">
        <f t="shared" si="118"/>
        <v>15035.1028</v>
      </c>
      <c r="Z451" s="39">
        <f t="shared" si="118"/>
        <v>3074.4759</v>
      </c>
      <c r="AA451" s="37">
        <f t="shared" si="118"/>
        <v>1697.7931</v>
      </c>
      <c r="AB451" s="37">
        <f t="shared" si="118"/>
        <v>1247.9475</v>
      </c>
      <c r="AC451" s="37">
        <f t="shared" si="118"/>
        <v>5028.7081</v>
      </c>
      <c r="AD451" s="37">
        <f t="shared" si="118"/>
        <v>3962.8334</v>
      </c>
      <c r="AE451" s="37">
        <f t="shared" si="118"/>
        <v>364.7277</v>
      </c>
      <c r="AF451" s="37">
        <f t="shared" si="118"/>
        <v>137.4602</v>
      </c>
      <c r="AG451" s="37">
        <f t="shared" si="118"/>
        <v>22.703899999999997</v>
      </c>
      <c r="AH451" s="37">
        <f t="shared" si="118"/>
        <v>64.5705</v>
      </c>
      <c r="AI451" s="37">
        <f t="shared" si="118"/>
        <v>1285.3042</v>
      </c>
      <c r="AJ451" s="37">
        <f t="shared" si="118"/>
        <v>860.1506999999999</v>
      </c>
      <c r="AK451" s="37">
        <f t="shared" si="118"/>
        <v>375.4278</v>
      </c>
      <c r="AL451" s="39">
        <f t="shared" si="118"/>
        <v>60.000699999999995</v>
      </c>
      <c r="AM451" s="37">
        <f t="shared" si="118"/>
        <v>258.55060000000003</v>
      </c>
      <c r="AN451" s="37">
        <f t="shared" si="118"/>
        <v>1542.0041</v>
      </c>
      <c r="AO451" s="37">
        <f t="shared" si="118"/>
        <v>24.7117</v>
      </c>
      <c r="AP451" s="37">
        <f t="shared" si="118"/>
        <v>2607.6485000000002</v>
      </c>
      <c r="AQ451" s="37">
        <f t="shared" si="118"/>
        <v>260.3658</v>
      </c>
      <c r="AR451" s="37">
        <f t="shared" si="118"/>
        <v>166.42249999999999</v>
      </c>
      <c r="AS451" s="37">
        <f t="shared" si="118"/>
        <v>129.3332</v>
      </c>
      <c r="AT451" s="37">
        <f t="shared" si="118"/>
        <v>80.30669999999999</v>
      </c>
      <c r="AU451" s="37">
        <f t="shared" si="118"/>
        <v>113.1947</v>
      </c>
      <c r="AV451" s="37">
        <f t="shared" si="118"/>
        <v>120.7033</v>
      </c>
      <c r="AW451" s="37">
        <f t="shared" si="118"/>
        <v>0</v>
      </c>
      <c r="AX451" s="40">
        <f t="shared" si="118"/>
        <v>648309.3507</v>
      </c>
    </row>
    <row r="452" spans="2:50" ht="12">
      <c r="B452" s="24" t="s">
        <v>56</v>
      </c>
      <c r="C452" s="36">
        <f aca="true" t="shared" si="119" ref="C452:AX452">SUM(C290,C344,C398)</f>
        <v>303.3587</v>
      </c>
      <c r="D452" s="37">
        <f t="shared" si="119"/>
        <v>686.8435999999999</v>
      </c>
      <c r="E452" s="37">
        <f t="shared" si="119"/>
        <v>1735.512</v>
      </c>
      <c r="F452" s="37">
        <f t="shared" si="119"/>
        <v>9020.4746</v>
      </c>
      <c r="G452" s="37">
        <f t="shared" si="119"/>
        <v>410.2486</v>
      </c>
      <c r="H452" s="37">
        <f t="shared" si="119"/>
        <v>1287.3127</v>
      </c>
      <c r="I452" s="37">
        <f t="shared" si="119"/>
        <v>19800.0818</v>
      </c>
      <c r="J452" s="37">
        <f t="shared" si="119"/>
        <v>42280.937099999996</v>
      </c>
      <c r="K452" s="37">
        <f t="shared" si="119"/>
        <v>23935.0516</v>
      </c>
      <c r="L452" s="37">
        <f t="shared" si="119"/>
        <v>32713.452</v>
      </c>
      <c r="M452" s="37">
        <f t="shared" si="119"/>
        <v>68953.2037</v>
      </c>
      <c r="N452" s="37">
        <f t="shared" si="119"/>
        <v>344658.5658</v>
      </c>
      <c r="O452" s="38">
        <f t="shared" si="119"/>
        <v>49701.525799999996</v>
      </c>
      <c r="P452" s="37">
        <f t="shared" si="119"/>
        <v>43022.3502</v>
      </c>
      <c r="Q452" s="37">
        <f t="shared" si="119"/>
        <v>5480.1722</v>
      </c>
      <c r="R452" s="37">
        <f t="shared" si="119"/>
        <v>1536.819</v>
      </c>
      <c r="S452" s="37">
        <f t="shared" si="119"/>
        <v>568.4476</v>
      </c>
      <c r="T452" s="37">
        <f t="shared" si="119"/>
        <v>671.0335</v>
      </c>
      <c r="U452" s="37">
        <f t="shared" si="119"/>
        <v>1427.6752999999999</v>
      </c>
      <c r="V452" s="37">
        <f t="shared" si="119"/>
        <v>5856.0955</v>
      </c>
      <c r="W452" s="37">
        <f t="shared" si="119"/>
        <v>3052.4363000000003</v>
      </c>
      <c r="X452" s="37">
        <f t="shared" si="119"/>
        <v>12312.551800000001</v>
      </c>
      <c r="Y452" s="37">
        <f t="shared" si="119"/>
        <v>14059.4254</v>
      </c>
      <c r="Z452" s="39">
        <f t="shared" si="119"/>
        <v>6260.3777</v>
      </c>
      <c r="AA452" s="37">
        <f t="shared" si="119"/>
        <v>2438.9019000000003</v>
      </c>
      <c r="AB452" s="37">
        <f t="shared" si="119"/>
        <v>375.7922</v>
      </c>
      <c r="AC452" s="37">
        <f t="shared" si="119"/>
        <v>8062.2148</v>
      </c>
      <c r="AD452" s="37">
        <f t="shared" si="119"/>
        <v>4041.5933000000005</v>
      </c>
      <c r="AE452" s="37">
        <f t="shared" si="119"/>
        <v>592.3109999999999</v>
      </c>
      <c r="AF452" s="37">
        <f t="shared" si="119"/>
        <v>276.6241</v>
      </c>
      <c r="AG452" s="37">
        <f t="shared" si="119"/>
        <v>220.1609</v>
      </c>
      <c r="AH452" s="37">
        <f t="shared" si="119"/>
        <v>27.8632</v>
      </c>
      <c r="AI452" s="37">
        <f t="shared" si="119"/>
        <v>896.2937000000001</v>
      </c>
      <c r="AJ452" s="37">
        <f t="shared" si="119"/>
        <v>1645.1147999999998</v>
      </c>
      <c r="AK452" s="37">
        <f t="shared" si="119"/>
        <v>857.7724</v>
      </c>
      <c r="AL452" s="39">
        <f t="shared" si="119"/>
        <v>65.8406</v>
      </c>
      <c r="AM452" s="37">
        <f t="shared" si="119"/>
        <v>662.5537</v>
      </c>
      <c r="AN452" s="37">
        <f t="shared" si="119"/>
        <v>259.0347</v>
      </c>
      <c r="AO452" s="37">
        <f t="shared" si="119"/>
        <v>52.0709</v>
      </c>
      <c r="AP452" s="37">
        <f t="shared" si="119"/>
        <v>1425.4797</v>
      </c>
      <c r="AQ452" s="37">
        <f t="shared" si="119"/>
        <v>81.52170000000001</v>
      </c>
      <c r="AR452" s="37">
        <f t="shared" si="119"/>
        <v>18.5058</v>
      </c>
      <c r="AS452" s="37">
        <f t="shared" si="119"/>
        <v>113.2139</v>
      </c>
      <c r="AT452" s="37">
        <f t="shared" si="119"/>
        <v>103.2827</v>
      </c>
      <c r="AU452" s="37">
        <f t="shared" si="119"/>
        <v>31.246000000000002</v>
      </c>
      <c r="AV452" s="37">
        <f t="shared" si="119"/>
        <v>153.952</v>
      </c>
      <c r="AW452" s="37">
        <f t="shared" si="119"/>
        <v>0</v>
      </c>
      <c r="AX452" s="40">
        <f t="shared" si="119"/>
        <v>712135.2964999999</v>
      </c>
    </row>
    <row r="453" spans="2:50" ht="12">
      <c r="B453" s="24" t="s">
        <v>57</v>
      </c>
      <c r="C453" s="36">
        <f aca="true" t="shared" si="120" ref="C453:AX453">SUM(C291,C345,C399)</f>
        <v>624.0115</v>
      </c>
      <c r="D453" s="37">
        <f t="shared" si="120"/>
        <v>1021.8783000000001</v>
      </c>
      <c r="E453" s="37">
        <f t="shared" si="120"/>
        <v>1577.8891999999998</v>
      </c>
      <c r="F453" s="37">
        <f t="shared" si="120"/>
        <v>11756.2433</v>
      </c>
      <c r="G453" s="37">
        <f t="shared" si="120"/>
        <v>611.9827</v>
      </c>
      <c r="H453" s="37">
        <f t="shared" si="120"/>
        <v>1186.405</v>
      </c>
      <c r="I453" s="37">
        <f t="shared" si="120"/>
        <v>5340.1869</v>
      </c>
      <c r="J453" s="37">
        <f t="shared" si="120"/>
        <v>15840.386700000001</v>
      </c>
      <c r="K453" s="37">
        <f t="shared" si="120"/>
        <v>10261.7796</v>
      </c>
      <c r="L453" s="37">
        <f t="shared" si="120"/>
        <v>8382.6983</v>
      </c>
      <c r="M453" s="37">
        <f t="shared" si="120"/>
        <v>65609.754</v>
      </c>
      <c r="N453" s="37">
        <f t="shared" si="120"/>
        <v>31152.9456</v>
      </c>
      <c r="O453" s="38">
        <f t="shared" si="120"/>
        <v>305514.116</v>
      </c>
      <c r="P453" s="37">
        <f t="shared" si="120"/>
        <v>36153.3427</v>
      </c>
      <c r="Q453" s="37">
        <f t="shared" si="120"/>
        <v>2977.593</v>
      </c>
      <c r="R453" s="37">
        <f t="shared" si="120"/>
        <v>828.4374</v>
      </c>
      <c r="S453" s="37">
        <f t="shared" si="120"/>
        <v>1014.5203</v>
      </c>
      <c r="T453" s="37">
        <f t="shared" si="120"/>
        <v>138.1793</v>
      </c>
      <c r="U453" s="37">
        <f t="shared" si="120"/>
        <v>1327.9031</v>
      </c>
      <c r="V453" s="37">
        <f t="shared" si="120"/>
        <v>4037.3706</v>
      </c>
      <c r="W453" s="37">
        <f t="shared" si="120"/>
        <v>556.3701</v>
      </c>
      <c r="X453" s="37">
        <f t="shared" si="120"/>
        <v>5733.2956</v>
      </c>
      <c r="Y453" s="37">
        <f t="shared" si="120"/>
        <v>8050.6518</v>
      </c>
      <c r="Z453" s="39">
        <f t="shared" si="120"/>
        <v>2517.879</v>
      </c>
      <c r="AA453" s="37">
        <f t="shared" si="120"/>
        <v>529.5259</v>
      </c>
      <c r="AB453" s="37">
        <f t="shared" si="120"/>
        <v>776.4496</v>
      </c>
      <c r="AC453" s="37">
        <f t="shared" si="120"/>
        <v>19693.6527</v>
      </c>
      <c r="AD453" s="37">
        <f t="shared" si="120"/>
        <v>5640.4902</v>
      </c>
      <c r="AE453" s="37">
        <f t="shared" si="120"/>
        <v>331.1556</v>
      </c>
      <c r="AF453" s="37">
        <f t="shared" si="120"/>
        <v>1580.4289</v>
      </c>
      <c r="AG453" s="37">
        <f t="shared" si="120"/>
        <v>265.7369</v>
      </c>
      <c r="AH453" s="37">
        <f t="shared" si="120"/>
        <v>111.3305</v>
      </c>
      <c r="AI453" s="37">
        <f t="shared" si="120"/>
        <v>382.325</v>
      </c>
      <c r="AJ453" s="37">
        <f t="shared" si="120"/>
        <v>2552.9191</v>
      </c>
      <c r="AK453" s="37">
        <f t="shared" si="120"/>
        <v>92.61</v>
      </c>
      <c r="AL453" s="39">
        <f t="shared" si="120"/>
        <v>132.69729999999998</v>
      </c>
      <c r="AM453" s="37">
        <f t="shared" si="120"/>
        <v>238.1746</v>
      </c>
      <c r="AN453" s="37">
        <f t="shared" si="120"/>
        <v>597.1582000000001</v>
      </c>
      <c r="AO453" s="37">
        <f t="shared" si="120"/>
        <v>962.0655999999999</v>
      </c>
      <c r="AP453" s="37">
        <f t="shared" si="120"/>
        <v>2195.6457</v>
      </c>
      <c r="AQ453" s="37">
        <f t="shared" si="120"/>
        <v>154.6744</v>
      </c>
      <c r="AR453" s="37">
        <f t="shared" si="120"/>
        <v>131.5617</v>
      </c>
      <c r="AS453" s="37">
        <f t="shared" si="120"/>
        <v>1129.8192</v>
      </c>
      <c r="AT453" s="37">
        <f t="shared" si="120"/>
        <v>116.26830000000001</v>
      </c>
      <c r="AU453" s="37">
        <f t="shared" si="120"/>
        <v>45.9673</v>
      </c>
      <c r="AV453" s="37">
        <f t="shared" si="120"/>
        <v>278.3469</v>
      </c>
      <c r="AW453" s="37">
        <f t="shared" si="120"/>
        <v>0</v>
      </c>
      <c r="AX453" s="40">
        <f t="shared" si="120"/>
        <v>560154.8235999999</v>
      </c>
    </row>
    <row r="454" spans="2:50" ht="12">
      <c r="B454" s="24" t="s">
        <v>58</v>
      </c>
      <c r="C454" s="36">
        <f aca="true" t="shared" si="121" ref="C454:AX454">SUM(C292,C346,C400)</f>
        <v>708.9123999999999</v>
      </c>
      <c r="D454" s="37">
        <f t="shared" si="121"/>
        <v>1847.3552</v>
      </c>
      <c r="E454" s="37">
        <f t="shared" si="121"/>
        <v>5072.9839</v>
      </c>
      <c r="F454" s="37">
        <f t="shared" si="121"/>
        <v>4334.9843</v>
      </c>
      <c r="G454" s="37">
        <f t="shared" si="121"/>
        <v>641.5812999999999</v>
      </c>
      <c r="H454" s="37">
        <f t="shared" si="121"/>
        <v>2289.4523</v>
      </c>
      <c r="I454" s="37">
        <f t="shared" si="121"/>
        <v>2960.4204999999997</v>
      </c>
      <c r="J454" s="37">
        <f t="shared" si="121"/>
        <v>22972.5688</v>
      </c>
      <c r="K454" s="37">
        <f t="shared" si="121"/>
        <v>16150.508899999999</v>
      </c>
      <c r="L454" s="37">
        <f t="shared" si="121"/>
        <v>12916.0974</v>
      </c>
      <c r="M454" s="37">
        <f t="shared" si="121"/>
        <v>45552.2244</v>
      </c>
      <c r="N454" s="37">
        <f t="shared" si="121"/>
        <v>29669.102100000004</v>
      </c>
      <c r="O454" s="38">
        <f t="shared" si="121"/>
        <v>109682.14430000001</v>
      </c>
      <c r="P454" s="37">
        <f t="shared" si="121"/>
        <v>355166.0037</v>
      </c>
      <c r="Q454" s="37">
        <f t="shared" si="121"/>
        <v>7280.2347</v>
      </c>
      <c r="R454" s="37">
        <f t="shared" si="121"/>
        <v>1541.3743</v>
      </c>
      <c r="S454" s="37">
        <f t="shared" si="121"/>
        <v>1117.7558</v>
      </c>
      <c r="T454" s="37">
        <f t="shared" si="121"/>
        <v>352.9267</v>
      </c>
      <c r="U454" s="37">
        <f t="shared" si="121"/>
        <v>6299.6023000000005</v>
      </c>
      <c r="V454" s="37">
        <f t="shared" si="121"/>
        <v>6552.788</v>
      </c>
      <c r="W454" s="37">
        <f t="shared" si="121"/>
        <v>1219.3396</v>
      </c>
      <c r="X454" s="37">
        <f t="shared" si="121"/>
        <v>28808.9163</v>
      </c>
      <c r="Y454" s="37">
        <f t="shared" si="121"/>
        <v>18014.0738</v>
      </c>
      <c r="Z454" s="39">
        <f t="shared" si="121"/>
        <v>1833.1444</v>
      </c>
      <c r="AA454" s="37">
        <f t="shared" si="121"/>
        <v>1564.8373</v>
      </c>
      <c r="AB454" s="37">
        <f t="shared" si="121"/>
        <v>1103.5179</v>
      </c>
      <c r="AC454" s="37">
        <f t="shared" si="121"/>
        <v>7273.9992</v>
      </c>
      <c r="AD454" s="37">
        <f t="shared" si="121"/>
        <v>6561.5304</v>
      </c>
      <c r="AE454" s="37">
        <f t="shared" si="121"/>
        <v>1401.7182</v>
      </c>
      <c r="AF454" s="37">
        <f t="shared" si="121"/>
        <v>498.2024</v>
      </c>
      <c r="AG454" s="37">
        <f t="shared" si="121"/>
        <v>75.76169999999999</v>
      </c>
      <c r="AH454" s="37">
        <f t="shared" si="121"/>
        <v>64.9137</v>
      </c>
      <c r="AI454" s="37">
        <f t="shared" si="121"/>
        <v>1025.6891</v>
      </c>
      <c r="AJ454" s="37">
        <f t="shared" si="121"/>
        <v>1630.3141</v>
      </c>
      <c r="AK454" s="37">
        <f t="shared" si="121"/>
        <v>609.2692000000001</v>
      </c>
      <c r="AL454" s="39">
        <f t="shared" si="121"/>
        <v>330.8293</v>
      </c>
      <c r="AM454" s="37">
        <f t="shared" si="121"/>
        <v>636.9999</v>
      </c>
      <c r="AN454" s="37">
        <f t="shared" si="121"/>
        <v>140.527</v>
      </c>
      <c r="AO454" s="37">
        <f t="shared" si="121"/>
        <v>61.037400000000005</v>
      </c>
      <c r="AP454" s="37">
        <f t="shared" si="121"/>
        <v>2510.6327</v>
      </c>
      <c r="AQ454" s="37">
        <f t="shared" si="121"/>
        <v>296.49830000000003</v>
      </c>
      <c r="AR454" s="37">
        <f t="shared" si="121"/>
        <v>557.6737</v>
      </c>
      <c r="AS454" s="37">
        <f t="shared" si="121"/>
        <v>314.1998</v>
      </c>
      <c r="AT454" s="37">
        <f t="shared" si="121"/>
        <v>150.5279</v>
      </c>
      <c r="AU454" s="37">
        <f t="shared" si="121"/>
        <v>481.2881</v>
      </c>
      <c r="AV454" s="37">
        <f t="shared" si="121"/>
        <v>122.6539</v>
      </c>
      <c r="AW454" s="37">
        <f t="shared" si="121"/>
        <v>0</v>
      </c>
      <c r="AX454" s="40">
        <f t="shared" si="121"/>
        <v>710397.1166000001</v>
      </c>
    </row>
    <row r="455" spans="2:50" ht="12">
      <c r="B455" s="24" t="s">
        <v>59</v>
      </c>
      <c r="C455" s="36">
        <f aca="true" t="shared" si="122" ref="C455:AX455">SUM(C293,C347,C401)</f>
        <v>0</v>
      </c>
      <c r="D455" s="37">
        <f t="shared" si="122"/>
        <v>450.213</v>
      </c>
      <c r="E455" s="37">
        <f t="shared" si="122"/>
        <v>902.7401</v>
      </c>
      <c r="F455" s="37">
        <f t="shared" si="122"/>
        <v>4403.6815</v>
      </c>
      <c r="G455" s="37">
        <f t="shared" si="122"/>
        <v>1542.8943</v>
      </c>
      <c r="H455" s="37">
        <f t="shared" si="122"/>
        <v>2512.6117</v>
      </c>
      <c r="I455" s="37">
        <f t="shared" si="122"/>
        <v>2219.7743</v>
      </c>
      <c r="J455" s="37">
        <f t="shared" si="122"/>
        <v>4477.7294</v>
      </c>
      <c r="K455" s="37">
        <f t="shared" si="122"/>
        <v>3274.6517999999996</v>
      </c>
      <c r="L455" s="37">
        <f t="shared" si="122"/>
        <v>5341.6631</v>
      </c>
      <c r="M455" s="37">
        <f t="shared" si="122"/>
        <v>18952.498</v>
      </c>
      <c r="N455" s="37">
        <f t="shared" si="122"/>
        <v>6529.769</v>
      </c>
      <c r="O455" s="38">
        <f t="shared" si="122"/>
        <v>12864.8742</v>
      </c>
      <c r="P455" s="37">
        <f t="shared" si="122"/>
        <v>5932.1877</v>
      </c>
      <c r="Q455" s="37">
        <f t="shared" si="122"/>
        <v>137679.80109999998</v>
      </c>
      <c r="R455" s="37">
        <f t="shared" si="122"/>
        <v>2905.4834</v>
      </c>
      <c r="S455" s="37">
        <f t="shared" si="122"/>
        <v>2560.1005</v>
      </c>
      <c r="T455" s="37">
        <f t="shared" si="122"/>
        <v>580.8175</v>
      </c>
      <c r="U455" s="37">
        <f t="shared" si="122"/>
        <v>1285.748</v>
      </c>
      <c r="V455" s="37">
        <f t="shared" si="122"/>
        <v>5897.338</v>
      </c>
      <c r="W455" s="37">
        <f t="shared" si="122"/>
        <v>614.0381</v>
      </c>
      <c r="X455" s="37">
        <f t="shared" si="122"/>
        <v>1917.7650999999998</v>
      </c>
      <c r="Y455" s="37">
        <f t="shared" si="122"/>
        <v>8866.5336</v>
      </c>
      <c r="Z455" s="39">
        <f t="shared" si="122"/>
        <v>1229.9581</v>
      </c>
      <c r="AA455" s="37">
        <f t="shared" si="122"/>
        <v>1734.3799</v>
      </c>
      <c r="AB455" s="37">
        <f t="shared" si="122"/>
        <v>1018.422</v>
      </c>
      <c r="AC455" s="37">
        <f t="shared" si="122"/>
        <v>11279.8231</v>
      </c>
      <c r="AD455" s="37">
        <f t="shared" si="122"/>
        <v>6674.6452</v>
      </c>
      <c r="AE455" s="37">
        <f t="shared" si="122"/>
        <v>227.2917</v>
      </c>
      <c r="AF455" s="37">
        <f t="shared" si="122"/>
        <v>811.9959</v>
      </c>
      <c r="AG455" s="37">
        <f t="shared" si="122"/>
        <v>215.0798</v>
      </c>
      <c r="AH455" s="37">
        <f t="shared" si="122"/>
        <v>36.2083</v>
      </c>
      <c r="AI455" s="37">
        <f t="shared" si="122"/>
        <v>1213.9966</v>
      </c>
      <c r="AJ455" s="37">
        <f t="shared" si="122"/>
        <v>451.1664</v>
      </c>
      <c r="AK455" s="37">
        <f t="shared" si="122"/>
        <v>203.6244</v>
      </c>
      <c r="AL455" s="39">
        <f t="shared" si="122"/>
        <v>55.447</v>
      </c>
      <c r="AM455" s="37">
        <f t="shared" si="122"/>
        <v>772.5558</v>
      </c>
      <c r="AN455" s="37">
        <f t="shared" si="122"/>
        <v>63.338800000000006</v>
      </c>
      <c r="AO455" s="37">
        <f t="shared" si="122"/>
        <v>186.49280000000002</v>
      </c>
      <c r="AP455" s="37">
        <f t="shared" si="122"/>
        <v>1358.8379000000002</v>
      </c>
      <c r="AQ455" s="37">
        <f t="shared" si="122"/>
        <v>114.626</v>
      </c>
      <c r="AR455" s="37">
        <f t="shared" si="122"/>
        <v>38.7304</v>
      </c>
      <c r="AS455" s="37">
        <f t="shared" si="122"/>
        <v>97.1084</v>
      </c>
      <c r="AT455" s="37">
        <f t="shared" si="122"/>
        <v>39.6351</v>
      </c>
      <c r="AU455" s="37">
        <f t="shared" si="122"/>
        <v>12.4213</v>
      </c>
      <c r="AV455" s="37">
        <f t="shared" si="122"/>
        <v>51.7905</v>
      </c>
      <c r="AW455" s="37">
        <f t="shared" si="122"/>
        <v>0</v>
      </c>
      <c r="AX455" s="40">
        <f t="shared" si="122"/>
        <v>259600.48880000005</v>
      </c>
    </row>
    <row r="456" spans="2:50" ht="12">
      <c r="B456" s="24" t="s">
        <v>60</v>
      </c>
      <c r="C456" s="36">
        <f aca="true" t="shared" si="123" ref="C456:AX456">SUM(C294,C348,C402)</f>
        <v>0</v>
      </c>
      <c r="D456" s="37">
        <f t="shared" si="123"/>
        <v>65.3278</v>
      </c>
      <c r="E456" s="37">
        <f t="shared" si="123"/>
        <v>184.5711</v>
      </c>
      <c r="F456" s="37">
        <f t="shared" si="123"/>
        <v>578.8627</v>
      </c>
      <c r="G456" s="37">
        <f t="shared" si="123"/>
        <v>97.9108</v>
      </c>
      <c r="H456" s="37">
        <f t="shared" si="123"/>
        <v>254.5573</v>
      </c>
      <c r="I456" s="37">
        <f t="shared" si="123"/>
        <v>814.4689</v>
      </c>
      <c r="J456" s="37">
        <f t="shared" si="123"/>
        <v>1838.0662</v>
      </c>
      <c r="K456" s="37">
        <f t="shared" si="123"/>
        <v>196.64229999999998</v>
      </c>
      <c r="L456" s="37">
        <f t="shared" si="123"/>
        <v>1077.1819999999998</v>
      </c>
      <c r="M456" s="37">
        <f t="shared" si="123"/>
        <v>3964.1591000000003</v>
      </c>
      <c r="N456" s="37">
        <f t="shared" si="123"/>
        <v>2046.4165</v>
      </c>
      <c r="O456" s="38">
        <f t="shared" si="123"/>
        <v>1868.3168</v>
      </c>
      <c r="P456" s="37">
        <f t="shared" si="123"/>
        <v>2245.1339000000003</v>
      </c>
      <c r="Q456" s="37">
        <f t="shared" si="123"/>
        <v>1654.9977</v>
      </c>
      <c r="R456" s="37">
        <f t="shared" si="123"/>
        <v>89085.77960000001</v>
      </c>
      <c r="S456" s="37">
        <f t="shared" si="123"/>
        <v>5624.1226</v>
      </c>
      <c r="T456" s="37">
        <f t="shared" si="123"/>
        <v>2479.5671</v>
      </c>
      <c r="U456" s="37">
        <f t="shared" si="123"/>
        <v>122.5403</v>
      </c>
      <c r="V456" s="37">
        <f t="shared" si="123"/>
        <v>1052.4452</v>
      </c>
      <c r="W456" s="37">
        <f t="shared" si="123"/>
        <v>2023.7712000000001</v>
      </c>
      <c r="X456" s="37">
        <f t="shared" si="123"/>
        <v>1058.3516</v>
      </c>
      <c r="Y456" s="37">
        <f t="shared" si="123"/>
        <v>8127.904</v>
      </c>
      <c r="Z456" s="39">
        <f t="shared" si="123"/>
        <v>1177.0097999999998</v>
      </c>
      <c r="AA456" s="37">
        <f t="shared" si="123"/>
        <v>1831.8545</v>
      </c>
      <c r="AB456" s="37">
        <f t="shared" si="123"/>
        <v>1385.9885</v>
      </c>
      <c r="AC456" s="37">
        <f t="shared" si="123"/>
        <v>4385.1696</v>
      </c>
      <c r="AD456" s="37">
        <f t="shared" si="123"/>
        <v>1862.516</v>
      </c>
      <c r="AE456" s="37">
        <f t="shared" si="123"/>
        <v>1029.3618</v>
      </c>
      <c r="AF456" s="37">
        <f t="shared" si="123"/>
        <v>115.23660000000001</v>
      </c>
      <c r="AG456" s="37">
        <f t="shared" si="123"/>
        <v>35.7503</v>
      </c>
      <c r="AH456" s="37">
        <f t="shared" si="123"/>
        <v>18.216</v>
      </c>
      <c r="AI456" s="37">
        <f t="shared" si="123"/>
        <v>158.8366</v>
      </c>
      <c r="AJ456" s="37">
        <f t="shared" si="123"/>
        <v>570.6628</v>
      </c>
      <c r="AK456" s="37">
        <f t="shared" si="123"/>
        <v>85.2261</v>
      </c>
      <c r="AL456" s="39">
        <f t="shared" si="123"/>
        <v>117.8358</v>
      </c>
      <c r="AM456" s="37">
        <f t="shared" si="123"/>
        <v>450.08419999999995</v>
      </c>
      <c r="AN456" s="37">
        <f t="shared" si="123"/>
        <v>181.832</v>
      </c>
      <c r="AO456" s="37">
        <f t="shared" si="123"/>
        <v>12.4698</v>
      </c>
      <c r="AP456" s="37">
        <f t="shared" si="123"/>
        <v>434.6076</v>
      </c>
      <c r="AQ456" s="37">
        <f t="shared" si="123"/>
        <v>12.443</v>
      </c>
      <c r="AR456" s="37">
        <f t="shared" si="123"/>
        <v>4.1147</v>
      </c>
      <c r="AS456" s="37">
        <f t="shared" si="123"/>
        <v>501.3905</v>
      </c>
      <c r="AT456" s="37">
        <f t="shared" si="123"/>
        <v>72.8801</v>
      </c>
      <c r="AU456" s="37">
        <f t="shared" si="123"/>
        <v>9.8921</v>
      </c>
      <c r="AV456" s="37">
        <f t="shared" si="123"/>
        <v>88.0742</v>
      </c>
      <c r="AW456" s="37">
        <f t="shared" si="123"/>
        <v>0</v>
      </c>
      <c r="AX456" s="40">
        <f t="shared" si="123"/>
        <v>141002.5473</v>
      </c>
    </row>
    <row r="457" spans="2:50" ht="12">
      <c r="B457" s="24" t="s">
        <v>61</v>
      </c>
      <c r="C457" s="36">
        <f aca="true" t="shared" si="124" ref="C457:AX457">SUM(C295,C349,C403)</f>
        <v>0</v>
      </c>
      <c r="D457" s="37">
        <f t="shared" si="124"/>
        <v>312.7758</v>
      </c>
      <c r="E457" s="37">
        <f t="shared" si="124"/>
        <v>168.51160000000002</v>
      </c>
      <c r="F457" s="37">
        <f t="shared" si="124"/>
        <v>82.9862</v>
      </c>
      <c r="G457" s="37">
        <f t="shared" si="124"/>
        <v>16.6053</v>
      </c>
      <c r="H457" s="37">
        <f t="shared" si="124"/>
        <v>160.8628</v>
      </c>
      <c r="I457" s="37">
        <f t="shared" si="124"/>
        <v>242.6241</v>
      </c>
      <c r="J457" s="37">
        <f t="shared" si="124"/>
        <v>511.6648</v>
      </c>
      <c r="K457" s="37">
        <f t="shared" si="124"/>
        <v>302.02959999999996</v>
      </c>
      <c r="L457" s="37">
        <f t="shared" si="124"/>
        <v>1226.3259</v>
      </c>
      <c r="M457" s="37">
        <f t="shared" si="124"/>
        <v>1456.8437</v>
      </c>
      <c r="N457" s="37">
        <f t="shared" si="124"/>
        <v>728.0691999999999</v>
      </c>
      <c r="O457" s="38">
        <f t="shared" si="124"/>
        <v>1446.6625000000001</v>
      </c>
      <c r="P457" s="37">
        <f t="shared" si="124"/>
        <v>882.4344000000001</v>
      </c>
      <c r="Q457" s="37">
        <f t="shared" si="124"/>
        <v>819.3135</v>
      </c>
      <c r="R457" s="37">
        <f t="shared" si="124"/>
        <v>18013.2376</v>
      </c>
      <c r="S457" s="37">
        <f t="shared" si="124"/>
        <v>50281.7285</v>
      </c>
      <c r="T457" s="37">
        <f t="shared" si="124"/>
        <v>3137.5788000000002</v>
      </c>
      <c r="U457" s="37">
        <f t="shared" si="124"/>
        <v>140.4391</v>
      </c>
      <c r="V457" s="37">
        <f t="shared" si="124"/>
        <v>747.9856</v>
      </c>
      <c r="W457" s="37">
        <f t="shared" si="124"/>
        <v>693.7356</v>
      </c>
      <c r="X457" s="37">
        <f t="shared" si="124"/>
        <v>533.7215</v>
      </c>
      <c r="Y457" s="37">
        <f t="shared" si="124"/>
        <v>3357.6145</v>
      </c>
      <c r="Z457" s="39">
        <f t="shared" si="124"/>
        <v>565.0111</v>
      </c>
      <c r="AA457" s="37">
        <f t="shared" si="124"/>
        <v>380.7162</v>
      </c>
      <c r="AB457" s="37">
        <f t="shared" si="124"/>
        <v>521.8693</v>
      </c>
      <c r="AC457" s="37">
        <f t="shared" si="124"/>
        <v>2930.8758</v>
      </c>
      <c r="AD457" s="37">
        <f t="shared" si="124"/>
        <v>2301.9858</v>
      </c>
      <c r="AE457" s="37">
        <f t="shared" si="124"/>
        <v>207.7077</v>
      </c>
      <c r="AF457" s="37">
        <f t="shared" si="124"/>
        <v>162.2201</v>
      </c>
      <c r="AG457" s="37">
        <f t="shared" si="124"/>
        <v>95.6266</v>
      </c>
      <c r="AH457" s="37">
        <f t="shared" si="124"/>
        <v>40.8835</v>
      </c>
      <c r="AI457" s="37">
        <f t="shared" si="124"/>
        <v>246.9622</v>
      </c>
      <c r="AJ457" s="37">
        <f t="shared" si="124"/>
        <v>301.73240000000004</v>
      </c>
      <c r="AK457" s="37">
        <f t="shared" si="124"/>
        <v>70.1287</v>
      </c>
      <c r="AL457" s="39">
        <f t="shared" si="124"/>
        <v>124.0997</v>
      </c>
      <c r="AM457" s="37">
        <f t="shared" si="124"/>
        <v>128.6119</v>
      </c>
      <c r="AN457" s="37">
        <f t="shared" si="124"/>
        <v>78.4214</v>
      </c>
      <c r="AO457" s="37">
        <f t="shared" si="124"/>
        <v>12.3404</v>
      </c>
      <c r="AP457" s="37">
        <f t="shared" si="124"/>
        <v>540.7279</v>
      </c>
      <c r="AQ457" s="37">
        <f t="shared" si="124"/>
        <v>75.1481</v>
      </c>
      <c r="AR457" s="37">
        <f t="shared" si="124"/>
        <v>12.8579</v>
      </c>
      <c r="AS457" s="37">
        <f t="shared" si="124"/>
        <v>40.1065</v>
      </c>
      <c r="AT457" s="37">
        <f t="shared" si="124"/>
        <v>55.4592</v>
      </c>
      <c r="AU457" s="37">
        <f t="shared" si="124"/>
        <v>39.0137</v>
      </c>
      <c r="AV457" s="37">
        <f t="shared" si="124"/>
        <v>100.7277</v>
      </c>
      <c r="AW457" s="37">
        <f t="shared" si="124"/>
        <v>0</v>
      </c>
      <c r="AX457" s="40">
        <f t="shared" si="124"/>
        <v>94296.98440000002</v>
      </c>
    </row>
    <row r="458" spans="2:50" ht="12">
      <c r="B458" s="24" t="s">
        <v>62</v>
      </c>
      <c r="C458" s="36">
        <f aca="true" t="shared" si="125" ref="C458:AX458">SUM(C296,C350,C404)</f>
        <v>0</v>
      </c>
      <c r="D458" s="37">
        <f t="shared" si="125"/>
        <v>48.0468</v>
      </c>
      <c r="E458" s="37">
        <f t="shared" si="125"/>
        <v>26.4107</v>
      </c>
      <c r="F458" s="37">
        <f t="shared" si="125"/>
        <v>119.69489999999999</v>
      </c>
      <c r="G458" s="37">
        <f t="shared" si="125"/>
        <v>52.1011</v>
      </c>
      <c r="H458" s="37">
        <f t="shared" si="125"/>
        <v>51.953199999999995</v>
      </c>
      <c r="I458" s="37">
        <f t="shared" si="125"/>
        <v>217.15479999999997</v>
      </c>
      <c r="J458" s="37">
        <f t="shared" si="125"/>
        <v>178.2551</v>
      </c>
      <c r="K458" s="37">
        <f t="shared" si="125"/>
        <v>406.89959999999996</v>
      </c>
      <c r="L458" s="37">
        <f t="shared" si="125"/>
        <v>342.9975</v>
      </c>
      <c r="M458" s="37">
        <f t="shared" si="125"/>
        <v>578.8808</v>
      </c>
      <c r="N458" s="37">
        <f t="shared" si="125"/>
        <v>280.3833</v>
      </c>
      <c r="O458" s="38">
        <f t="shared" si="125"/>
        <v>897.5931999999999</v>
      </c>
      <c r="P458" s="37">
        <f t="shared" si="125"/>
        <v>383.6954</v>
      </c>
      <c r="Q458" s="37">
        <f t="shared" si="125"/>
        <v>1677.1752000000001</v>
      </c>
      <c r="R458" s="37">
        <f t="shared" si="125"/>
        <v>1039.3085999999998</v>
      </c>
      <c r="S458" s="37">
        <f t="shared" si="125"/>
        <v>1462.6848</v>
      </c>
      <c r="T458" s="37">
        <f t="shared" si="125"/>
        <v>42615.2101</v>
      </c>
      <c r="U458" s="37">
        <f t="shared" si="125"/>
        <v>246.97580000000002</v>
      </c>
      <c r="V458" s="37">
        <f t="shared" si="125"/>
        <v>373.2454</v>
      </c>
      <c r="W458" s="37">
        <f t="shared" si="125"/>
        <v>1366.403</v>
      </c>
      <c r="X458" s="37">
        <f t="shared" si="125"/>
        <v>604.4273999999999</v>
      </c>
      <c r="Y458" s="37">
        <f t="shared" si="125"/>
        <v>3835.6431</v>
      </c>
      <c r="Z458" s="39">
        <f t="shared" si="125"/>
        <v>435.2681</v>
      </c>
      <c r="AA458" s="37">
        <f t="shared" si="125"/>
        <v>5232.5247</v>
      </c>
      <c r="AB458" s="37">
        <f t="shared" si="125"/>
        <v>1332.7851999999998</v>
      </c>
      <c r="AC458" s="37">
        <f t="shared" si="125"/>
        <v>2557.8882</v>
      </c>
      <c r="AD458" s="37">
        <f t="shared" si="125"/>
        <v>3555.7275</v>
      </c>
      <c r="AE458" s="37">
        <f t="shared" si="125"/>
        <v>115.0267</v>
      </c>
      <c r="AF458" s="37">
        <f t="shared" si="125"/>
        <v>777.4471000000001</v>
      </c>
      <c r="AG458" s="37">
        <f t="shared" si="125"/>
        <v>12.1952</v>
      </c>
      <c r="AH458" s="37">
        <f t="shared" si="125"/>
        <v>46.099199999999996</v>
      </c>
      <c r="AI458" s="37">
        <f t="shared" si="125"/>
        <v>716.206</v>
      </c>
      <c r="AJ458" s="37">
        <f t="shared" si="125"/>
        <v>226.4944</v>
      </c>
      <c r="AK458" s="37">
        <f t="shared" si="125"/>
        <v>43.28189999999999</v>
      </c>
      <c r="AL458" s="39">
        <f t="shared" si="125"/>
        <v>89.5434</v>
      </c>
      <c r="AM458" s="37">
        <f t="shared" si="125"/>
        <v>142.1516</v>
      </c>
      <c r="AN458" s="37">
        <f t="shared" si="125"/>
        <v>98.25</v>
      </c>
      <c r="AO458" s="37">
        <f t="shared" si="125"/>
        <v>12.032300000000001</v>
      </c>
      <c r="AP458" s="37">
        <f t="shared" si="125"/>
        <v>227.10009999999997</v>
      </c>
      <c r="AQ458" s="37">
        <f t="shared" si="125"/>
        <v>21.3218</v>
      </c>
      <c r="AR458" s="37">
        <f t="shared" si="125"/>
        <v>25.523899999999998</v>
      </c>
      <c r="AS458" s="37">
        <f t="shared" si="125"/>
        <v>47.6334</v>
      </c>
      <c r="AT458" s="37">
        <f t="shared" si="125"/>
        <v>28.6098</v>
      </c>
      <c r="AU458" s="37">
        <f t="shared" si="125"/>
        <v>14.613599999999998</v>
      </c>
      <c r="AV458" s="37">
        <f t="shared" si="125"/>
        <v>13.447399999999998</v>
      </c>
      <c r="AW458" s="37">
        <f t="shared" si="125"/>
        <v>0</v>
      </c>
      <c r="AX458" s="40">
        <f t="shared" si="125"/>
        <v>72576.31129999999</v>
      </c>
    </row>
    <row r="459" spans="2:50" ht="12">
      <c r="B459" s="24" t="s">
        <v>63</v>
      </c>
      <c r="C459" s="36">
        <f aca="true" t="shared" si="126" ref="C459:AX459">SUM(C297,C351,C405)</f>
        <v>35.8247</v>
      </c>
      <c r="D459" s="37">
        <f t="shared" si="126"/>
        <v>75.9023</v>
      </c>
      <c r="E459" s="37">
        <f t="shared" si="126"/>
        <v>33.6234</v>
      </c>
      <c r="F459" s="37">
        <f t="shared" si="126"/>
        <v>238.1109</v>
      </c>
      <c r="G459" s="37">
        <f t="shared" si="126"/>
        <v>9.6845</v>
      </c>
      <c r="H459" s="37">
        <f t="shared" si="126"/>
        <v>32.7785</v>
      </c>
      <c r="I459" s="37">
        <f t="shared" si="126"/>
        <v>146.9347</v>
      </c>
      <c r="J459" s="37">
        <f t="shared" si="126"/>
        <v>1272.4837</v>
      </c>
      <c r="K459" s="37">
        <f t="shared" si="126"/>
        <v>227.98719999999997</v>
      </c>
      <c r="L459" s="37">
        <f t="shared" si="126"/>
        <v>1284.9719</v>
      </c>
      <c r="M459" s="37">
        <f t="shared" si="126"/>
        <v>3201.6758</v>
      </c>
      <c r="N459" s="37">
        <f t="shared" si="126"/>
        <v>777.2632</v>
      </c>
      <c r="O459" s="38">
        <f t="shared" si="126"/>
        <v>2990.8406</v>
      </c>
      <c r="P459" s="37">
        <f t="shared" si="126"/>
        <v>3141.7255999999998</v>
      </c>
      <c r="Q459" s="37">
        <f t="shared" si="126"/>
        <v>82.12899999999999</v>
      </c>
      <c r="R459" s="37">
        <f t="shared" si="126"/>
        <v>194.73760000000001</v>
      </c>
      <c r="S459" s="37">
        <f t="shared" si="126"/>
        <v>84.4381</v>
      </c>
      <c r="T459" s="37">
        <f t="shared" si="126"/>
        <v>16.9058</v>
      </c>
      <c r="U459" s="37">
        <f t="shared" si="126"/>
        <v>40032.878500000006</v>
      </c>
      <c r="V459" s="37">
        <f t="shared" si="126"/>
        <v>1162.3042</v>
      </c>
      <c r="W459" s="37">
        <f t="shared" si="126"/>
        <v>238.8478</v>
      </c>
      <c r="X459" s="37">
        <f t="shared" si="126"/>
        <v>12302.6992</v>
      </c>
      <c r="Y459" s="37">
        <f t="shared" si="126"/>
        <v>2972.4232</v>
      </c>
      <c r="Z459" s="39">
        <f t="shared" si="126"/>
        <v>421.2699</v>
      </c>
      <c r="AA459" s="37">
        <f t="shared" si="126"/>
        <v>88.617</v>
      </c>
      <c r="AB459" s="37">
        <f t="shared" si="126"/>
        <v>91.71690000000001</v>
      </c>
      <c r="AC459" s="37">
        <f t="shared" si="126"/>
        <v>736.3733</v>
      </c>
      <c r="AD459" s="37">
        <f t="shared" si="126"/>
        <v>365.8193</v>
      </c>
      <c r="AE459" s="37">
        <f t="shared" si="126"/>
        <v>31.075699999999998</v>
      </c>
      <c r="AF459" s="37">
        <f t="shared" si="126"/>
        <v>73.941</v>
      </c>
      <c r="AG459" s="37">
        <f t="shared" si="126"/>
        <v>13.8682</v>
      </c>
      <c r="AH459" s="37">
        <f t="shared" si="126"/>
        <v>16.5145</v>
      </c>
      <c r="AI459" s="37">
        <f t="shared" si="126"/>
        <v>277.7501</v>
      </c>
      <c r="AJ459" s="37">
        <f t="shared" si="126"/>
        <v>154.1182</v>
      </c>
      <c r="AK459" s="37">
        <f t="shared" si="126"/>
        <v>16.5695</v>
      </c>
      <c r="AL459" s="39">
        <f t="shared" si="126"/>
        <v>7.5167</v>
      </c>
      <c r="AM459" s="37">
        <f t="shared" si="126"/>
        <v>8.1029</v>
      </c>
      <c r="AN459" s="37">
        <f t="shared" si="126"/>
        <v>28.2092</v>
      </c>
      <c r="AO459" s="37">
        <f t="shared" si="126"/>
        <v>5.0531</v>
      </c>
      <c r="AP459" s="37">
        <f t="shared" si="126"/>
        <v>343.9704</v>
      </c>
      <c r="AQ459" s="37">
        <f t="shared" si="126"/>
        <v>23.7524</v>
      </c>
      <c r="AR459" s="37">
        <f t="shared" si="126"/>
        <v>8.6761</v>
      </c>
      <c r="AS459" s="37">
        <f t="shared" si="126"/>
        <v>166.8065</v>
      </c>
      <c r="AT459" s="37">
        <f t="shared" si="126"/>
        <v>25.895</v>
      </c>
      <c r="AU459" s="37">
        <f t="shared" si="126"/>
        <v>17.0737</v>
      </c>
      <c r="AV459" s="37">
        <f t="shared" si="126"/>
        <v>21.4025</v>
      </c>
      <c r="AW459" s="37">
        <f t="shared" si="126"/>
        <v>0</v>
      </c>
      <c r="AX459" s="40">
        <f t="shared" si="126"/>
        <v>73501.2625</v>
      </c>
    </row>
    <row r="460" spans="2:50" ht="12">
      <c r="B460" s="24" t="s">
        <v>64</v>
      </c>
      <c r="C460" s="36">
        <f aca="true" t="shared" si="127" ref="C460:AX460">SUM(C298,C352,C406)</f>
        <v>0</v>
      </c>
      <c r="D460" s="37">
        <f t="shared" si="127"/>
        <v>256.1693</v>
      </c>
      <c r="E460" s="37">
        <f t="shared" si="127"/>
        <v>261.9683</v>
      </c>
      <c r="F460" s="37">
        <f t="shared" si="127"/>
        <v>839.8115</v>
      </c>
      <c r="G460" s="37">
        <f t="shared" si="127"/>
        <v>156.5035</v>
      </c>
      <c r="H460" s="37">
        <f t="shared" si="127"/>
        <v>261.4598</v>
      </c>
      <c r="I460" s="37">
        <f t="shared" si="127"/>
        <v>1413.31</v>
      </c>
      <c r="J460" s="37">
        <f t="shared" si="127"/>
        <v>1958.0259</v>
      </c>
      <c r="K460" s="37">
        <f t="shared" si="127"/>
        <v>1626.7632999999998</v>
      </c>
      <c r="L460" s="37">
        <f t="shared" si="127"/>
        <v>2064.5852</v>
      </c>
      <c r="M460" s="37">
        <f t="shared" si="127"/>
        <v>9419.788199999999</v>
      </c>
      <c r="N460" s="37">
        <f t="shared" si="127"/>
        <v>6082.606</v>
      </c>
      <c r="O460" s="38">
        <f t="shared" si="127"/>
        <v>5953.359399999999</v>
      </c>
      <c r="P460" s="37">
        <f t="shared" si="127"/>
        <v>7169.6106</v>
      </c>
      <c r="Q460" s="37">
        <f t="shared" si="127"/>
        <v>4827.587399999999</v>
      </c>
      <c r="R460" s="37">
        <f t="shared" si="127"/>
        <v>654.3715</v>
      </c>
      <c r="S460" s="37">
        <f t="shared" si="127"/>
        <v>655.8694</v>
      </c>
      <c r="T460" s="37">
        <f t="shared" si="127"/>
        <v>407.78299999999996</v>
      </c>
      <c r="U460" s="37">
        <f t="shared" si="127"/>
        <v>4516.5221</v>
      </c>
      <c r="V460" s="37">
        <f t="shared" si="127"/>
        <v>72226.5169</v>
      </c>
      <c r="W460" s="37">
        <f t="shared" si="127"/>
        <v>1445.0461</v>
      </c>
      <c r="X460" s="37">
        <f t="shared" si="127"/>
        <v>1968.6198</v>
      </c>
      <c r="Y460" s="37">
        <f t="shared" si="127"/>
        <v>9501.993999999999</v>
      </c>
      <c r="Z460" s="39">
        <f t="shared" si="127"/>
        <v>1503.5356000000002</v>
      </c>
      <c r="AA460" s="37">
        <f t="shared" si="127"/>
        <v>1487.7952</v>
      </c>
      <c r="AB460" s="37">
        <f t="shared" si="127"/>
        <v>875.1849</v>
      </c>
      <c r="AC460" s="37">
        <f t="shared" si="127"/>
        <v>3697.4788000000003</v>
      </c>
      <c r="AD460" s="37">
        <f t="shared" si="127"/>
        <v>4475.5332</v>
      </c>
      <c r="AE460" s="37">
        <f t="shared" si="127"/>
        <v>253.2534</v>
      </c>
      <c r="AF460" s="37">
        <f t="shared" si="127"/>
        <v>133.6201</v>
      </c>
      <c r="AG460" s="37">
        <f t="shared" si="127"/>
        <v>83.9889</v>
      </c>
      <c r="AH460" s="37">
        <f t="shared" si="127"/>
        <v>67.8515</v>
      </c>
      <c r="AI460" s="37">
        <f t="shared" si="127"/>
        <v>552.1354</v>
      </c>
      <c r="AJ460" s="37">
        <f t="shared" si="127"/>
        <v>432.9212</v>
      </c>
      <c r="AK460" s="37">
        <f t="shared" si="127"/>
        <v>209.373</v>
      </c>
      <c r="AL460" s="39">
        <f t="shared" si="127"/>
        <v>32.5464</v>
      </c>
      <c r="AM460" s="37">
        <f t="shared" si="127"/>
        <v>187.857</v>
      </c>
      <c r="AN460" s="37">
        <f t="shared" si="127"/>
        <v>186.1002</v>
      </c>
      <c r="AO460" s="37">
        <f t="shared" si="127"/>
        <v>43.7441</v>
      </c>
      <c r="AP460" s="37">
        <f t="shared" si="127"/>
        <v>662.1231</v>
      </c>
      <c r="AQ460" s="37">
        <f t="shared" si="127"/>
        <v>231.7901</v>
      </c>
      <c r="AR460" s="37">
        <f t="shared" si="127"/>
        <v>38.9813</v>
      </c>
      <c r="AS460" s="37">
        <f t="shared" si="127"/>
        <v>189.67680000000001</v>
      </c>
      <c r="AT460" s="37">
        <f t="shared" si="127"/>
        <v>82.0809</v>
      </c>
      <c r="AU460" s="37">
        <f t="shared" si="127"/>
        <v>78.7989</v>
      </c>
      <c r="AV460" s="37">
        <f t="shared" si="127"/>
        <v>67.3162</v>
      </c>
      <c r="AW460" s="37">
        <f t="shared" si="127"/>
        <v>0</v>
      </c>
      <c r="AX460" s="40">
        <f t="shared" si="127"/>
        <v>149241.95739999998</v>
      </c>
    </row>
    <row r="461" spans="2:50" ht="12">
      <c r="B461" s="26" t="s">
        <v>65</v>
      </c>
      <c r="C461" s="46">
        <f aca="true" t="shared" si="128" ref="C461:AX461">SUM(C299,C353,C407)</f>
        <v>0.4009</v>
      </c>
      <c r="D461" s="47">
        <f t="shared" si="128"/>
        <v>117.3639</v>
      </c>
      <c r="E461" s="47">
        <f t="shared" si="128"/>
        <v>279.7973</v>
      </c>
      <c r="F461" s="47">
        <f t="shared" si="128"/>
        <v>2846.642</v>
      </c>
      <c r="G461" s="47">
        <f t="shared" si="128"/>
        <v>92.6718</v>
      </c>
      <c r="H461" s="47">
        <f t="shared" si="128"/>
        <v>202.20010000000002</v>
      </c>
      <c r="I461" s="47">
        <f t="shared" si="128"/>
        <v>806.2167000000001</v>
      </c>
      <c r="J461" s="47">
        <f t="shared" si="128"/>
        <v>1666.6984</v>
      </c>
      <c r="K461" s="47">
        <f t="shared" si="128"/>
        <v>1468.7348000000002</v>
      </c>
      <c r="L461" s="47">
        <f t="shared" si="128"/>
        <v>1257.5648</v>
      </c>
      <c r="M461" s="47">
        <f t="shared" si="128"/>
        <v>4615.489099999999</v>
      </c>
      <c r="N461" s="47">
        <f t="shared" si="128"/>
        <v>1984.3467</v>
      </c>
      <c r="O461" s="48">
        <f t="shared" si="128"/>
        <v>2400.3962</v>
      </c>
      <c r="P461" s="47">
        <f t="shared" si="128"/>
        <v>2851.0314</v>
      </c>
      <c r="Q461" s="47">
        <f t="shared" si="128"/>
        <v>802.4431999999999</v>
      </c>
      <c r="R461" s="47">
        <f t="shared" si="128"/>
        <v>1681.4545999999998</v>
      </c>
      <c r="S461" s="47">
        <f t="shared" si="128"/>
        <v>1718.9529</v>
      </c>
      <c r="T461" s="47">
        <f t="shared" si="128"/>
        <v>1410.6367999999998</v>
      </c>
      <c r="U461" s="47">
        <f t="shared" si="128"/>
        <v>740.8655000000001</v>
      </c>
      <c r="V461" s="47">
        <f t="shared" si="128"/>
        <v>2264.936</v>
      </c>
      <c r="W461" s="47">
        <f t="shared" si="128"/>
        <v>163448.8132</v>
      </c>
      <c r="X461" s="47">
        <f t="shared" si="128"/>
        <v>7731.5413</v>
      </c>
      <c r="Y461" s="47">
        <f t="shared" si="128"/>
        <v>66946.953</v>
      </c>
      <c r="Z461" s="49">
        <f t="shared" si="128"/>
        <v>5093.7886</v>
      </c>
      <c r="AA461" s="47">
        <f t="shared" si="128"/>
        <v>6229.0924</v>
      </c>
      <c r="AB461" s="47">
        <f t="shared" si="128"/>
        <v>1721.3557</v>
      </c>
      <c r="AC461" s="47">
        <f t="shared" si="128"/>
        <v>6707.463</v>
      </c>
      <c r="AD461" s="47">
        <f t="shared" si="128"/>
        <v>3212.9458999999997</v>
      </c>
      <c r="AE461" s="47">
        <f t="shared" si="128"/>
        <v>549.7373</v>
      </c>
      <c r="AF461" s="47">
        <f t="shared" si="128"/>
        <v>280.9701</v>
      </c>
      <c r="AG461" s="47">
        <f t="shared" si="128"/>
        <v>1966.4865</v>
      </c>
      <c r="AH461" s="47">
        <f t="shared" si="128"/>
        <v>33.031</v>
      </c>
      <c r="AI461" s="47">
        <f t="shared" si="128"/>
        <v>1367.6945</v>
      </c>
      <c r="AJ461" s="47">
        <f t="shared" si="128"/>
        <v>1041.0935</v>
      </c>
      <c r="AK461" s="47">
        <f t="shared" si="128"/>
        <v>399.1099</v>
      </c>
      <c r="AL461" s="49">
        <f t="shared" si="128"/>
        <v>106.1312</v>
      </c>
      <c r="AM461" s="47">
        <f t="shared" si="128"/>
        <v>885.1476</v>
      </c>
      <c r="AN461" s="47">
        <f t="shared" si="128"/>
        <v>1102.5151</v>
      </c>
      <c r="AO461" s="47">
        <f t="shared" si="128"/>
        <v>3282.0793000000003</v>
      </c>
      <c r="AP461" s="47">
        <f t="shared" si="128"/>
        <v>1951.0183</v>
      </c>
      <c r="AQ461" s="47">
        <f t="shared" si="128"/>
        <v>1247.7850999999998</v>
      </c>
      <c r="AR461" s="47">
        <f t="shared" si="128"/>
        <v>17.529</v>
      </c>
      <c r="AS461" s="47">
        <f t="shared" si="128"/>
        <v>206.9247</v>
      </c>
      <c r="AT461" s="47">
        <f t="shared" si="128"/>
        <v>40.9306</v>
      </c>
      <c r="AU461" s="47">
        <f t="shared" si="128"/>
        <v>57.992</v>
      </c>
      <c r="AV461" s="47">
        <f t="shared" si="128"/>
        <v>196.38760000000002</v>
      </c>
      <c r="AW461" s="47">
        <f t="shared" si="128"/>
        <v>0</v>
      </c>
      <c r="AX461" s="50">
        <f t="shared" si="128"/>
        <v>305033.3595</v>
      </c>
    </row>
    <row r="462" spans="2:50" ht="12">
      <c r="B462" s="24" t="s">
        <v>66</v>
      </c>
      <c r="C462" s="36">
        <f aca="true" t="shared" si="129" ref="C462:AX462">SUM(C300,C354,C408)</f>
        <v>113.6912</v>
      </c>
      <c r="D462" s="37">
        <f t="shared" si="129"/>
        <v>666.6543999999999</v>
      </c>
      <c r="E462" s="37">
        <f t="shared" si="129"/>
        <v>864.9244</v>
      </c>
      <c r="F462" s="37">
        <f t="shared" si="129"/>
        <v>3671.4983</v>
      </c>
      <c r="G462" s="37">
        <f t="shared" si="129"/>
        <v>491.954</v>
      </c>
      <c r="H462" s="37">
        <f t="shared" si="129"/>
        <v>357.49800000000005</v>
      </c>
      <c r="I462" s="37">
        <f t="shared" si="129"/>
        <v>2488.0272999999997</v>
      </c>
      <c r="J462" s="37">
        <f t="shared" si="129"/>
        <v>6773.6272</v>
      </c>
      <c r="K462" s="37">
        <f t="shared" si="129"/>
        <v>4675.9366</v>
      </c>
      <c r="L462" s="37">
        <f t="shared" si="129"/>
        <v>8937.9758</v>
      </c>
      <c r="M462" s="37">
        <f t="shared" si="129"/>
        <v>39919.967399999994</v>
      </c>
      <c r="N462" s="37">
        <f t="shared" si="129"/>
        <v>15591.7312</v>
      </c>
      <c r="O462" s="38">
        <f t="shared" si="129"/>
        <v>15588.3001</v>
      </c>
      <c r="P462" s="37">
        <f t="shared" si="129"/>
        <v>28104.5141</v>
      </c>
      <c r="Q462" s="37">
        <f t="shared" si="129"/>
        <v>1690.5697</v>
      </c>
      <c r="R462" s="37">
        <f t="shared" si="129"/>
        <v>2402.1376</v>
      </c>
      <c r="S462" s="37">
        <f t="shared" si="129"/>
        <v>1490.5299999999997</v>
      </c>
      <c r="T462" s="37">
        <f t="shared" si="129"/>
        <v>520.7058999999999</v>
      </c>
      <c r="U462" s="37">
        <f t="shared" si="129"/>
        <v>2313.6541</v>
      </c>
      <c r="V462" s="37">
        <f t="shared" si="129"/>
        <v>5280.8636</v>
      </c>
      <c r="W462" s="37">
        <f t="shared" si="129"/>
        <v>4026.4644</v>
      </c>
      <c r="X462" s="37">
        <f t="shared" si="129"/>
        <v>199660.98570000002</v>
      </c>
      <c r="Y462" s="37">
        <f t="shared" si="129"/>
        <v>58578.933099999995</v>
      </c>
      <c r="Z462" s="39">
        <f t="shared" si="129"/>
        <v>4878.0976</v>
      </c>
      <c r="AA462" s="37">
        <f t="shared" si="129"/>
        <v>1987.8875</v>
      </c>
      <c r="AB462" s="37">
        <f t="shared" si="129"/>
        <v>3005.2598000000003</v>
      </c>
      <c r="AC462" s="37">
        <f t="shared" si="129"/>
        <v>19498.3863</v>
      </c>
      <c r="AD462" s="37">
        <f t="shared" si="129"/>
        <v>5835.5883</v>
      </c>
      <c r="AE462" s="37">
        <f t="shared" si="129"/>
        <v>2084.3284</v>
      </c>
      <c r="AF462" s="37">
        <f t="shared" si="129"/>
        <v>352.0183</v>
      </c>
      <c r="AG462" s="37">
        <f t="shared" si="129"/>
        <v>141.2477</v>
      </c>
      <c r="AH462" s="37">
        <f t="shared" si="129"/>
        <v>161.9955</v>
      </c>
      <c r="AI462" s="37">
        <f t="shared" si="129"/>
        <v>2224.9441</v>
      </c>
      <c r="AJ462" s="37">
        <f t="shared" si="129"/>
        <v>2538.5468000000005</v>
      </c>
      <c r="AK462" s="37">
        <f t="shared" si="129"/>
        <v>914.2535</v>
      </c>
      <c r="AL462" s="39">
        <f t="shared" si="129"/>
        <v>1246.3904</v>
      </c>
      <c r="AM462" s="37">
        <f t="shared" si="129"/>
        <v>2377.1991000000003</v>
      </c>
      <c r="AN462" s="37">
        <f t="shared" si="129"/>
        <v>505.3279</v>
      </c>
      <c r="AO462" s="37">
        <f t="shared" si="129"/>
        <v>94.2499</v>
      </c>
      <c r="AP462" s="37">
        <f t="shared" si="129"/>
        <v>3054.0206</v>
      </c>
      <c r="AQ462" s="37">
        <f t="shared" si="129"/>
        <v>2142.7131</v>
      </c>
      <c r="AR462" s="37">
        <f t="shared" si="129"/>
        <v>370.2825</v>
      </c>
      <c r="AS462" s="37">
        <f t="shared" si="129"/>
        <v>359.6993</v>
      </c>
      <c r="AT462" s="37">
        <f t="shared" si="129"/>
        <v>385.7427</v>
      </c>
      <c r="AU462" s="37">
        <f t="shared" si="129"/>
        <v>162.8194</v>
      </c>
      <c r="AV462" s="37">
        <f t="shared" si="129"/>
        <v>311.923</v>
      </c>
      <c r="AW462" s="37">
        <f t="shared" si="129"/>
        <v>1.4024</v>
      </c>
      <c r="AX462" s="40">
        <f t="shared" si="129"/>
        <v>458845.46819999994</v>
      </c>
    </row>
    <row r="463" spans="2:50" ht="12">
      <c r="B463" s="24" t="s">
        <v>67</v>
      </c>
      <c r="C463" s="36">
        <f aca="true" t="shared" si="130" ref="C463:AX463">SUM(C301,C355,C409)</f>
        <v>19.4636</v>
      </c>
      <c r="D463" s="37">
        <f t="shared" si="130"/>
        <v>248.4946</v>
      </c>
      <c r="E463" s="37">
        <f t="shared" si="130"/>
        <v>972.6018</v>
      </c>
      <c r="F463" s="37">
        <f t="shared" si="130"/>
        <v>4307.9442</v>
      </c>
      <c r="G463" s="37">
        <f t="shared" si="130"/>
        <v>1418.9537</v>
      </c>
      <c r="H463" s="37">
        <f t="shared" si="130"/>
        <v>706.9752000000001</v>
      </c>
      <c r="I463" s="37">
        <f t="shared" si="130"/>
        <v>2530.0964</v>
      </c>
      <c r="J463" s="37">
        <f t="shared" si="130"/>
        <v>12279.0415</v>
      </c>
      <c r="K463" s="37">
        <f t="shared" si="130"/>
        <v>3589.8975</v>
      </c>
      <c r="L463" s="37">
        <f t="shared" si="130"/>
        <v>5558.7864</v>
      </c>
      <c r="M463" s="37">
        <f t="shared" si="130"/>
        <v>14263.741299999998</v>
      </c>
      <c r="N463" s="37">
        <f t="shared" si="130"/>
        <v>6318.0314</v>
      </c>
      <c r="O463" s="38">
        <f t="shared" si="130"/>
        <v>14499.924900000002</v>
      </c>
      <c r="P463" s="37">
        <f t="shared" si="130"/>
        <v>14262.137700000001</v>
      </c>
      <c r="Q463" s="37">
        <f t="shared" si="130"/>
        <v>3344.9558</v>
      </c>
      <c r="R463" s="37">
        <f t="shared" si="130"/>
        <v>8832.642600000001</v>
      </c>
      <c r="S463" s="37">
        <f t="shared" si="130"/>
        <v>8282.8869</v>
      </c>
      <c r="T463" s="37">
        <f t="shared" si="130"/>
        <v>4961.6078</v>
      </c>
      <c r="U463" s="37">
        <f t="shared" si="130"/>
        <v>1949.435</v>
      </c>
      <c r="V463" s="37">
        <f t="shared" si="130"/>
        <v>55150.737799999995</v>
      </c>
      <c r="W463" s="37">
        <f t="shared" si="130"/>
        <v>109380.6838</v>
      </c>
      <c r="X463" s="37">
        <f t="shared" si="130"/>
        <v>66979.461</v>
      </c>
      <c r="Y463" s="37">
        <f t="shared" si="130"/>
        <v>993454.4251</v>
      </c>
      <c r="Z463" s="39">
        <f t="shared" si="130"/>
        <v>67439.4951</v>
      </c>
      <c r="AA463" s="37">
        <f t="shared" si="130"/>
        <v>22857.4084</v>
      </c>
      <c r="AB463" s="37">
        <f t="shared" si="130"/>
        <v>6652.196500000001</v>
      </c>
      <c r="AC463" s="37">
        <f t="shared" si="130"/>
        <v>22535.635799999996</v>
      </c>
      <c r="AD463" s="37">
        <f t="shared" si="130"/>
        <v>10942.537</v>
      </c>
      <c r="AE463" s="37">
        <f t="shared" si="130"/>
        <v>67730.23289999999</v>
      </c>
      <c r="AF463" s="37">
        <f t="shared" si="130"/>
        <v>1445.1259</v>
      </c>
      <c r="AG463" s="37">
        <f t="shared" si="130"/>
        <v>228.6796</v>
      </c>
      <c r="AH463" s="37">
        <f t="shared" si="130"/>
        <v>546.7004999999999</v>
      </c>
      <c r="AI463" s="37">
        <f t="shared" si="130"/>
        <v>5769.997800000001</v>
      </c>
      <c r="AJ463" s="37">
        <f t="shared" si="130"/>
        <v>6382.4965</v>
      </c>
      <c r="AK463" s="37">
        <f t="shared" si="130"/>
        <v>1437.4966000000002</v>
      </c>
      <c r="AL463" s="39">
        <f t="shared" si="130"/>
        <v>752.9558000000001</v>
      </c>
      <c r="AM463" s="37">
        <f t="shared" si="130"/>
        <v>989.768</v>
      </c>
      <c r="AN463" s="37">
        <f t="shared" si="130"/>
        <v>1847.9843</v>
      </c>
      <c r="AO463" s="37">
        <f t="shared" si="130"/>
        <v>261.3159</v>
      </c>
      <c r="AP463" s="37">
        <f t="shared" si="130"/>
        <v>9972.9526</v>
      </c>
      <c r="AQ463" s="37">
        <f t="shared" si="130"/>
        <v>1119.4824</v>
      </c>
      <c r="AR463" s="37">
        <f t="shared" si="130"/>
        <v>247.2857</v>
      </c>
      <c r="AS463" s="37">
        <f t="shared" si="130"/>
        <v>504.3301</v>
      </c>
      <c r="AT463" s="37">
        <f t="shared" si="130"/>
        <v>341.2123</v>
      </c>
      <c r="AU463" s="37">
        <f t="shared" si="130"/>
        <v>839.5917999999999</v>
      </c>
      <c r="AV463" s="37">
        <f t="shared" si="130"/>
        <v>6589.1612000000005</v>
      </c>
      <c r="AW463" s="37">
        <f t="shared" si="130"/>
        <v>0</v>
      </c>
      <c r="AX463" s="40">
        <f t="shared" si="130"/>
        <v>1570746.9687000006</v>
      </c>
    </row>
    <row r="464" spans="2:50" ht="12">
      <c r="B464" s="24" t="s">
        <v>68</v>
      </c>
      <c r="C464" s="36">
        <f aca="true" t="shared" si="131" ref="C464:AX464">SUM(C302,C356,C410)</f>
        <v>0</v>
      </c>
      <c r="D464" s="37">
        <f t="shared" si="131"/>
        <v>63.049800000000005</v>
      </c>
      <c r="E464" s="37">
        <f t="shared" si="131"/>
        <v>186.33069999999998</v>
      </c>
      <c r="F464" s="37">
        <f t="shared" si="131"/>
        <v>872.3927</v>
      </c>
      <c r="G464" s="37">
        <f t="shared" si="131"/>
        <v>141.1214</v>
      </c>
      <c r="H464" s="37">
        <f t="shared" si="131"/>
        <v>272.1573</v>
      </c>
      <c r="I464" s="37">
        <f t="shared" si="131"/>
        <v>813.6164</v>
      </c>
      <c r="J464" s="37">
        <f t="shared" si="131"/>
        <v>1888.4002</v>
      </c>
      <c r="K464" s="37">
        <f t="shared" si="131"/>
        <v>1403.8072</v>
      </c>
      <c r="L464" s="37">
        <f t="shared" si="131"/>
        <v>1546.6585</v>
      </c>
      <c r="M464" s="37">
        <f t="shared" si="131"/>
        <v>6260.6986</v>
      </c>
      <c r="N464" s="37">
        <f t="shared" si="131"/>
        <v>2687.0507000000002</v>
      </c>
      <c r="O464" s="38">
        <f t="shared" si="131"/>
        <v>1798.9294</v>
      </c>
      <c r="P464" s="37">
        <f t="shared" si="131"/>
        <v>4632.0369</v>
      </c>
      <c r="Q464" s="37">
        <f t="shared" si="131"/>
        <v>1283.7465000000002</v>
      </c>
      <c r="R464" s="37">
        <f t="shared" si="131"/>
        <v>2965.5595000000003</v>
      </c>
      <c r="S464" s="37">
        <f t="shared" si="131"/>
        <v>1135.9382</v>
      </c>
      <c r="T464" s="37">
        <f t="shared" si="131"/>
        <v>946.0609</v>
      </c>
      <c r="U464" s="37">
        <f t="shared" si="131"/>
        <v>470.7553</v>
      </c>
      <c r="V464" s="37">
        <f t="shared" si="131"/>
        <v>1578.5426</v>
      </c>
      <c r="W464" s="37">
        <f t="shared" si="131"/>
        <v>21229.634</v>
      </c>
      <c r="X464" s="37">
        <f t="shared" si="131"/>
        <v>11208.136900000001</v>
      </c>
      <c r="Y464" s="37">
        <f t="shared" si="131"/>
        <v>113764.39559999999</v>
      </c>
      <c r="Z464" s="39">
        <f t="shared" si="131"/>
        <v>120629.13160000001</v>
      </c>
      <c r="AA464" s="37">
        <f t="shared" si="131"/>
        <v>13389.201</v>
      </c>
      <c r="AB464" s="37">
        <f t="shared" si="131"/>
        <v>6082.3469</v>
      </c>
      <c r="AC464" s="37">
        <f t="shared" si="131"/>
        <v>24917.9015</v>
      </c>
      <c r="AD464" s="37">
        <f t="shared" si="131"/>
        <v>6731.8596</v>
      </c>
      <c r="AE464" s="37">
        <f t="shared" si="131"/>
        <v>2275.0741</v>
      </c>
      <c r="AF464" s="37">
        <f t="shared" si="131"/>
        <v>1021.074</v>
      </c>
      <c r="AG464" s="37">
        <f t="shared" si="131"/>
        <v>117.7807</v>
      </c>
      <c r="AH464" s="37">
        <f t="shared" si="131"/>
        <v>189.0228</v>
      </c>
      <c r="AI464" s="37">
        <f t="shared" si="131"/>
        <v>2908.5890999999997</v>
      </c>
      <c r="AJ464" s="37">
        <f t="shared" si="131"/>
        <v>959.4474</v>
      </c>
      <c r="AK464" s="37">
        <f t="shared" si="131"/>
        <v>2066.7708000000002</v>
      </c>
      <c r="AL464" s="39">
        <f t="shared" si="131"/>
        <v>453.83520000000004</v>
      </c>
      <c r="AM464" s="37">
        <f t="shared" si="131"/>
        <v>633.0567</v>
      </c>
      <c r="AN464" s="37">
        <f t="shared" si="131"/>
        <v>326.5394</v>
      </c>
      <c r="AO464" s="37">
        <f t="shared" si="131"/>
        <v>38.9818</v>
      </c>
      <c r="AP464" s="37">
        <f t="shared" si="131"/>
        <v>1603.1145999999999</v>
      </c>
      <c r="AQ464" s="37">
        <f t="shared" si="131"/>
        <v>349.7278</v>
      </c>
      <c r="AR464" s="37">
        <f t="shared" si="131"/>
        <v>185.2997</v>
      </c>
      <c r="AS464" s="37">
        <f t="shared" si="131"/>
        <v>181.7258</v>
      </c>
      <c r="AT464" s="37">
        <f t="shared" si="131"/>
        <v>151.2398</v>
      </c>
      <c r="AU464" s="37">
        <f t="shared" si="131"/>
        <v>49.3368</v>
      </c>
      <c r="AV464" s="37">
        <f t="shared" si="131"/>
        <v>30.7866</v>
      </c>
      <c r="AW464" s="37">
        <f t="shared" si="131"/>
        <v>0.5762</v>
      </c>
      <c r="AX464" s="40">
        <f t="shared" si="131"/>
        <v>362441.43919999996</v>
      </c>
    </row>
    <row r="465" spans="2:50" ht="12">
      <c r="B465" s="24" t="s">
        <v>69</v>
      </c>
      <c r="C465" s="36">
        <f aca="true" t="shared" si="132" ref="C465:AX465">SUM(C303,C357,C411)</f>
        <v>0</v>
      </c>
      <c r="D465" s="37">
        <f t="shared" si="132"/>
        <v>157.3881</v>
      </c>
      <c r="E465" s="37">
        <f t="shared" si="132"/>
        <v>372.61490000000003</v>
      </c>
      <c r="F465" s="37">
        <f t="shared" si="132"/>
        <v>800.3109</v>
      </c>
      <c r="G465" s="37">
        <f t="shared" si="132"/>
        <v>85.5004</v>
      </c>
      <c r="H465" s="37">
        <f t="shared" si="132"/>
        <v>113.24510000000001</v>
      </c>
      <c r="I465" s="37">
        <f t="shared" si="132"/>
        <v>541.4169999999999</v>
      </c>
      <c r="J465" s="37">
        <f t="shared" si="132"/>
        <v>1044.8034</v>
      </c>
      <c r="K465" s="37">
        <f t="shared" si="132"/>
        <v>1095.385</v>
      </c>
      <c r="L465" s="37">
        <f t="shared" si="132"/>
        <v>2683.1833</v>
      </c>
      <c r="M465" s="37">
        <f t="shared" si="132"/>
        <v>3788.5281999999997</v>
      </c>
      <c r="N465" s="37">
        <f t="shared" si="132"/>
        <v>2126.6076</v>
      </c>
      <c r="O465" s="38">
        <f t="shared" si="132"/>
        <v>1099.2725</v>
      </c>
      <c r="P465" s="37">
        <f t="shared" si="132"/>
        <v>4950.398999999999</v>
      </c>
      <c r="Q465" s="37">
        <f t="shared" si="132"/>
        <v>545.866</v>
      </c>
      <c r="R465" s="37">
        <f t="shared" si="132"/>
        <v>1246.9575</v>
      </c>
      <c r="S465" s="37">
        <f t="shared" si="132"/>
        <v>520.094</v>
      </c>
      <c r="T465" s="37">
        <f t="shared" si="132"/>
        <v>2592.2393</v>
      </c>
      <c r="U465" s="37">
        <f t="shared" si="132"/>
        <v>346.74129999999997</v>
      </c>
      <c r="V465" s="37">
        <f t="shared" si="132"/>
        <v>526.8536</v>
      </c>
      <c r="W465" s="37">
        <f t="shared" si="132"/>
        <v>2016.2299</v>
      </c>
      <c r="X465" s="37">
        <f t="shared" si="132"/>
        <v>2301.4896000000003</v>
      </c>
      <c r="Y465" s="37">
        <f t="shared" si="132"/>
        <v>10943.1437</v>
      </c>
      <c r="Z465" s="39">
        <f t="shared" si="132"/>
        <v>9946.222600000001</v>
      </c>
      <c r="AA465" s="37">
        <f t="shared" si="132"/>
        <v>54849.886999999995</v>
      </c>
      <c r="AB465" s="37">
        <f t="shared" si="132"/>
        <v>5449.3823999999995</v>
      </c>
      <c r="AC465" s="37">
        <f t="shared" si="132"/>
        <v>15275.8633</v>
      </c>
      <c r="AD465" s="37">
        <f t="shared" si="132"/>
        <v>11974.1963</v>
      </c>
      <c r="AE465" s="37">
        <f t="shared" si="132"/>
        <v>2043.201</v>
      </c>
      <c r="AF465" s="37">
        <f t="shared" si="132"/>
        <v>402.2308</v>
      </c>
      <c r="AG465" s="37">
        <f t="shared" si="132"/>
        <v>128.8059</v>
      </c>
      <c r="AH465" s="37">
        <f t="shared" si="132"/>
        <v>347.89880000000005</v>
      </c>
      <c r="AI465" s="37">
        <f t="shared" si="132"/>
        <v>3168.6726000000003</v>
      </c>
      <c r="AJ465" s="37">
        <f t="shared" si="132"/>
        <v>2625.1376999999998</v>
      </c>
      <c r="AK465" s="37">
        <f t="shared" si="132"/>
        <v>1021.4970999999999</v>
      </c>
      <c r="AL465" s="39">
        <f t="shared" si="132"/>
        <v>1623.9938</v>
      </c>
      <c r="AM465" s="37">
        <f t="shared" si="132"/>
        <v>1172.4801</v>
      </c>
      <c r="AN465" s="37">
        <f t="shared" si="132"/>
        <v>708.9762000000001</v>
      </c>
      <c r="AO465" s="37">
        <f t="shared" si="132"/>
        <v>148.33780000000002</v>
      </c>
      <c r="AP465" s="37">
        <f t="shared" si="132"/>
        <v>2354.8985000000002</v>
      </c>
      <c r="AQ465" s="37">
        <f t="shared" si="132"/>
        <v>676.5604</v>
      </c>
      <c r="AR465" s="37">
        <f t="shared" si="132"/>
        <v>187.65429999999998</v>
      </c>
      <c r="AS465" s="37">
        <f t="shared" si="132"/>
        <v>216.8801</v>
      </c>
      <c r="AT465" s="37">
        <f t="shared" si="132"/>
        <v>856.3802000000001</v>
      </c>
      <c r="AU465" s="37">
        <f t="shared" si="132"/>
        <v>240.9322</v>
      </c>
      <c r="AV465" s="37">
        <f t="shared" si="132"/>
        <v>264.7646</v>
      </c>
      <c r="AW465" s="37">
        <f t="shared" si="132"/>
        <v>0</v>
      </c>
      <c r="AX465" s="40">
        <f t="shared" si="132"/>
        <v>155583.12399999998</v>
      </c>
    </row>
    <row r="466" spans="2:50" ht="12">
      <c r="B466" s="24" t="s">
        <v>70</v>
      </c>
      <c r="C466" s="36">
        <f aca="true" t="shared" si="133" ref="C466:AX466">SUM(C304,C358,C412)</f>
        <v>7.8982</v>
      </c>
      <c r="D466" s="37">
        <f t="shared" si="133"/>
        <v>2.2836</v>
      </c>
      <c r="E466" s="37">
        <f t="shared" si="133"/>
        <v>57.8333</v>
      </c>
      <c r="F466" s="37">
        <f t="shared" si="133"/>
        <v>137.47289999999998</v>
      </c>
      <c r="G466" s="37">
        <f t="shared" si="133"/>
        <v>3.166</v>
      </c>
      <c r="H466" s="37">
        <f t="shared" si="133"/>
        <v>180.5441</v>
      </c>
      <c r="I466" s="37">
        <f t="shared" si="133"/>
        <v>139.7705</v>
      </c>
      <c r="J466" s="37">
        <f t="shared" si="133"/>
        <v>566.7992</v>
      </c>
      <c r="K466" s="37">
        <f t="shared" si="133"/>
        <v>237.014</v>
      </c>
      <c r="L466" s="37">
        <f t="shared" si="133"/>
        <v>746.8688</v>
      </c>
      <c r="M466" s="37">
        <f t="shared" si="133"/>
        <v>4111.4776999999995</v>
      </c>
      <c r="N466" s="37">
        <f t="shared" si="133"/>
        <v>1430.3031</v>
      </c>
      <c r="O466" s="38">
        <f t="shared" si="133"/>
        <v>2431.7619999999997</v>
      </c>
      <c r="P466" s="37">
        <f t="shared" si="133"/>
        <v>2303.9734</v>
      </c>
      <c r="Q466" s="37">
        <f t="shared" si="133"/>
        <v>302.3209</v>
      </c>
      <c r="R466" s="37">
        <f t="shared" si="133"/>
        <v>643.213</v>
      </c>
      <c r="S466" s="37">
        <f t="shared" si="133"/>
        <v>685.2754</v>
      </c>
      <c r="T466" s="37">
        <f t="shared" si="133"/>
        <v>645.1102</v>
      </c>
      <c r="U466" s="37">
        <f t="shared" si="133"/>
        <v>250.5382</v>
      </c>
      <c r="V466" s="37">
        <f t="shared" si="133"/>
        <v>481.256</v>
      </c>
      <c r="W466" s="37">
        <f t="shared" si="133"/>
        <v>701.2850999999999</v>
      </c>
      <c r="X466" s="37">
        <f t="shared" si="133"/>
        <v>4793.833299999999</v>
      </c>
      <c r="Y466" s="37">
        <f t="shared" si="133"/>
        <v>8515.133</v>
      </c>
      <c r="Z466" s="39">
        <f t="shared" si="133"/>
        <v>1796.8825</v>
      </c>
      <c r="AA466" s="37">
        <f t="shared" si="133"/>
        <v>4324.3633</v>
      </c>
      <c r="AB466" s="37">
        <f t="shared" si="133"/>
        <v>55717.3908</v>
      </c>
      <c r="AC466" s="37">
        <f t="shared" si="133"/>
        <v>21125.2367</v>
      </c>
      <c r="AD466" s="37">
        <f t="shared" si="133"/>
        <v>9876.4428</v>
      </c>
      <c r="AE466" s="37">
        <f t="shared" si="133"/>
        <v>1928.4827999999998</v>
      </c>
      <c r="AF466" s="37">
        <f t="shared" si="133"/>
        <v>993.7201</v>
      </c>
      <c r="AG466" s="37">
        <f t="shared" si="133"/>
        <v>297.77680000000004</v>
      </c>
      <c r="AH466" s="37">
        <f t="shared" si="133"/>
        <v>183.7352</v>
      </c>
      <c r="AI466" s="37">
        <f t="shared" si="133"/>
        <v>1474.6961999999999</v>
      </c>
      <c r="AJ466" s="37">
        <f t="shared" si="133"/>
        <v>1635.4865000000002</v>
      </c>
      <c r="AK466" s="37">
        <f t="shared" si="133"/>
        <v>549.7074</v>
      </c>
      <c r="AL466" s="39">
        <f t="shared" si="133"/>
        <v>124.1089</v>
      </c>
      <c r="AM466" s="37">
        <f t="shared" si="133"/>
        <v>426.74760000000003</v>
      </c>
      <c r="AN466" s="37">
        <f t="shared" si="133"/>
        <v>436.54900000000004</v>
      </c>
      <c r="AO466" s="37">
        <f t="shared" si="133"/>
        <v>143.3436</v>
      </c>
      <c r="AP466" s="37">
        <f t="shared" si="133"/>
        <v>1242.836</v>
      </c>
      <c r="AQ466" s="37">
        <f t="shared" si="133"/>
        <v>32.6541</v>
      </c>
      <c r="AR466" s="37">
        <f t="shared" si="133"/>
        <v>179.81220000000002</v>
      </c>
      <c r="AS466" s="37">
        <f t="shared" si="133"/>
        <v>219.8041</v>
      </c>
      <c r="AT466" s="37">
        <f t="shared" si="133"/>
        <v>121.0402</v>
      </c>
      <c r="AU466" s="37">
        <f t="shared" si="133"/>
        <v>227.3138</v>
      </c>
      <c r="AV466" s="37">
        <f t="shared" si="133"/>
        <v>139.2937</v>
      </c>
      <c r="AW466" s="37">
        <f t="shared" si="133"/>
        <v>0</v>
      </c>
      <c r="AX466" s="40">
        <f t="shared" si="133"/>
        <v>132572.55620000002</v>
      </c>
    </row>
    <row r="467" spans="2:50" ht="12">
      <c r="B467" s="24" t="s">
        <v>71</v>
      </c>
      <c r="C467" s="36">
        <f aca="true" t="shared" si="134" ref="C467:AX467">SUM(C305,C359,C413)</f>
        <v>28.6231</v>
      </c>
      <c r="D467" s="37">
        <f t="shared" si="134"/>
        <v>232.0269</v>
      </c>
      <c r="E467" s="37">
        <f t="shared" si="134"/>
        <v>483.3086</v>
      </c>
      <c r="F467" s="37">
        <f t="shared" si="134"/>
        <v>2019.9157</v>
      </c>
      <c r="G467" s="37">
        <f t="shared" si="134"/>
        <v>386.3037</v>
      </c>
      <c r="H467" s="37">
        <f t="shared" si="134"/>
        <v>652.3708</v>
      </c>
      <c r="I467" s="37">
        <f t="shared" si="134"/>
        <v>1659.8187</v>
      </c>
      <c r="J467" s="37">
        <f t="shared" si="134"/>
        <v>7776.3039</v>
      </c>
      <c r="K467" s="37">
        <f t="shared" si="134"/>
        <v>3780.0668000000005</v>
      </c>
      <c r="L467" s="37">
        <f t="shared" si="134"/>
        <v>4306.1726</v>
      </c>
      <c r="M467" s="37">
        <f t="shared" si="134"/>
        <v>26092.743199999997</v>
      </c>
      <c r="N467" s="37">
        <f t="shared" si="134"/>
        <v>8079.2423</v>
      </c>
      <c r="O467" s="38">
        <f t="shared" si="134"/>
        <v>10597.338</v>
      </c>
      <c r="P467" s="37">
        <f t="shared" si="134"/>
        <v>10028.9624</v>
      </c>
      <c r="Q467" s="37">
        <f t="shared" si="134"/>
        <v>4121.719099999999</v>
      </c>
      <c r="R467" s="37">
        <f t="shared" si="134"/>
        <v>6045.9147</v>
      </c>
      <c r="S467" s="37">
        <f t="shared" si="134"/>
        <v>4778.262</v>
      </c>
      <c r="T467" s="37">
        <f t="shared" si="134"/>
        <v>3917.2865</v>
      </c>
      <c r="U467" s="37">
        <f t="shared" si="134"/>
        <v>1053.5329000000002</v>
      </c>
      <c r="V467" s="37">
        <f t="shared" si="134"/>
        <v>12581.6973</v>
      </c>
      <c r="W467" s="37">
        <f t="shared" si="134"/>
        <v>8401.648799999999</v>
      </c>
      <c r="X467" s="37">
        <f t="shared" si="134"/>
        <v>7721.923699999999</v>
      </c>
      <c r="Y467" s="37">
        <f t="shared" si="134"/>
        <v>43555.5156</v>
      </c>
      <c r="Z467" s="39">
        <f t="shared" si="134"/>
        <v>9713.468700000001</v>
      </c>
      <c r="AA467" s="37">
        <f t="shared" si="134"/>
        <v>22348.437299999998</v>
      </c>
      <c r="AB467" s="37">
        <f t="shared" si="134"/>
        <v>28540.076999999997</v>
      </c>
      <c r="AC467" s="37">
        <f t="shared" si="134"/>
        <v>426358.97490000003</v>
      </c>
      <c r="AD467" s="37">
        <f t="shared" si="134"/>
        <v>77337.8412</v>
      </c>
      <c r="AE467" s="37">
        <f t="shared" si="134"/>
        <v>18528.2916</v>
      </c>
      <c r="AF467" s="37">
        <f t="shared" si="134"/>
        <v>11453.537</v>
      </c>
      <c r="AG467" s="37">
        <f t="shared" si="134"/>
        <v>1517.9554</v>
      </c>
      <c r="AH467" s="37">
        <f t="shared" si="134"/>
        <v>1386.0089</v>
      </c>
      <c r="AI467" s="37">
        <f t="shared" si="134"/>
        <v>11336.3305</v>
      </c>
      <c r="AJ467" s="37">
        <f t="shared" si="134"/>
        <v>11568.396200000001</v>
      </c>
      <c r="AK467" s="37">
        <f t="shared" si="134"/>
        <v>2678.5843999999997</v>
      </c>
      <c r="AL467" s="39">
        <f t="shared" si="134"/>
        <v>1532.4759999999999</v>
      </c>
      <c r="AM467" s="37">
        <f t="shared" si="134"/>
        <v>5051.8167</v>
      </c>
      <c r="AN467" s="37">
        <f t="shared" si="134"/>
        <v>4041.8405000000002</v>
      </c>
      <c r="AO467" s="37">
        <f t="shared" si="134"/>
        <v>1412.8764</v>
      </c>
      <c r="AP467" s="37">
        <f t="shared" si="134"/>
        <v>11658.1778</v>
      </c>
      <c r="AQ467" s="37">
        <f t="shared" si="134"/>
        <v>2385.5893</v>
      </c>
      <c r="AR467" s="37">
        <f t="shared" si="134"/>
        <v>1624.9900000000002</v>
      </c>
      <c r="AS467" s="37">
        <f t="shared" si="134"/>
        <v>1095.6952999999999</v>
      </c>
      <c r="AT467" s="37">
        <f t="shared" si="134"/>
        <v>785.4313000000001</v>
      </c>
      <c r="AU467" s="37">
        <f t="shared" si="134"/>
        <v>788.9133999999999</v>
      </c>
      <c r="AV467" s="37">
        <f t="shared" si="134"/>
        <v>694.2047</v>
      </c>
      <c r="AW467" s="37">
        <f t="shared" si="134"/>
        <v>11.5282</v>
      </c>
      <c r="AX467" s="40">
        <f t="shared" si="134"/>
        <v>822152.1399999999</v>
      </c>
    </row>
    <row r="468" spans="2:50" ht="12">
      <c r="B468" s="24" t="s">
        <v>72</v>
      </c>
      <c r="C468" s="36">
        <f aca="true" t="shared" si="135" ref="C468:AX468">SUM(C306,C360,C414)</f>
        <v>25.3836</v>
      </c>
      <c r="D468" s="37">
        <f t="shared" si="135"/>
        <v>243.2502</v>
      </c>
      <c r="E468" s="37">
        <f t="shared" si="135"/>
        <v>542.0018</v>
      </c>
      <c r="F468" s="37">
        <f t="shared" si="135"/>
        <v>2290.3701</v>
      </c>
      <c r="G468" s="37">
        <f t="shared" si="135"/>
        <v>148.6764</v>
      </c>
      <c r="H468" s="37">
        <f t="shared" si="135"/>
        <v>742.7017</v>
      </c>
      <c r="I468" s="37">
        <f t="shared" si="135"/>
        <v>1403.8016</v>
      </c>
      <c r="J468" s="37">
        <f t="shared" si="135"/>
        <v>5213.675200000001</v>
      </c>
      <c r="K468" s="37">
        <f t="shared" si="135"/>
        <v>1745.4240000000002</v>
      </c>
      <c r="L468" s="37">
        <f t="shared" si="135"/>
        <v>2100.4163000000003</v>
      </c>
      <c r="M468" s="37">
        <f t="shared" si="135"/>
        <v>8114.8972</v>
      </c>
      <c r="N468" s="37">
        <f t="shared" si="135"/>
        <v>5713.9492</v>
      </c>
      <c r="O468" s="38">
        <f t="shared" si="135"/>
        <v>8663.0013</v>
      </c>
      <c r="P468" s="37">
        <f t="shared" si="135"/>
        <v>5095.4871</v>
      </c>
      <c r="Q468" s="37">
        <f t="shared" si="135"/>
        <v>3237.7383</v>
      </c>
      <c r="R468" s="37">
        <f t="shared" si="135"/>
        <v>1710.3035</v>
      </c>
      <c r="S468" s="37">
        <f t="shared" si="135"/>
        <v>3188.2669</v>
      </c>
      <c r="T468" s="37">
        <f t="shared" si="135"/>
        <v>3605.6863</v>
      </c>
      <c r="U468" s="37">
        <f t="shared" si="135"/>
        <v>235.6968</v>
      </c>
      <c r="V468" s="37">
        <f t="shared" si="135"/>
        <v>1810.4187</v>
      </c>
      <c r="W468" s="37">
        <f t="shared" si="135"/>
        <v>3701.3935</v>
      </c>
      <c r="X468" s="37">
        <f t="shared" si="135"/>
        <v>5816.5396</v>
      </c>
      <c r="Y468" s="37">
        <f t="shared" si="135"/>
        <v>23911.488100000002</v>
      </c>
      <c r="Z468" s="39">
        <f t="shared" si="135"/>
        <v>9941.8028</v>
      </c>
      <c r="AA468" s="37">
        <f t="shared" si="135"/>
        <v>20091.5233</v>
      </c>
      <c r="AB468" s="37">
        <f t="shared" si="135"/>
        <v>18591.2376</v>
      </c>
      <c r="AC468" s="37">
        <f t="shared" si="135"/>
        <v>97008.1134</v>
      </c>
      <c r="AD468" s="37">
        <f t="shared" si="135"/>
        <v>305935.51540000003</v>
      </c>
      <c r="AE468" s="37">
        <f t="shared" si="135"/>
        <v>13430.812</v>
      </c>
      <c r="AF468" s="37">
        <f t="shared" si="135"/>
        <v>4582.9895</v>
      </c>
      <c r="AG468" s="37">
        <f t="shared" si="135"/>
        <v>2526.7921</v>
      </c>
      <c r="AH468" s="37">
        <f t="shared" si="135"/>
        <v>2532.6216</v>
      </c>
      <c r="AI468" s="37">
        <f t="shared" si="135"/>
        <v>18204.3806</v>
      </c>
      <c r="AJ468" s="37">
        <f t="shared" si="135"/>
        <v>21652.5588</v>
      </c>
      <c r="AK468" s="37">
        <f t="shared" si="135"/>
        <v>3302.9678</v>
      </c>
      <c r="AL468" s="39">
        <f t="shared" si="135"/>
        <v>1511.1431000000002</v>
      </c>
      <c r="AM468" s="37">
        <f t="shared" si="135"/>
        <v>4092.7129</v>
      </c>
      <c r="AN468" s="37">
        <f t="shared" si="135"/>
        <v>4946.3817</v>
      </c>
      <c r="AO468" s="37">
        <f t="shared" si="135"/>
        <v>1398.4463</v>
      </c>
      <c r="AP468" s="37">
        <f t="shared" si="135"/>
        <v>8282.7161</v>
      </c>
      <c r="AQ468" s="37">
        <f t="shared" si="135"/>
        <v>2760.1743</v>
      </c>
      <c r="AR468" s="37">
        <f t="shared" si="135"/>
        <v>818.2094999999999</v>
      </c>
      <c r="AS468" s="37">
        <f t="shared" si="135"/>
        <v>807.1124</v>
      </c>
      <c r="AT468" s="37">
        <f t="shared" si="135"/>
        <v>421.5884</v>
      </c>
      <c r="AU468" s="37">
        <f t="shared" si="135"/>
        <v>788.4856</v>
      </c>
      <c r="AV468" s="37">
        <f t="shared" si="135"/>
        <v>631.9578</v>
      </c>
      <c r="AW468" s="37">
        <f t="shared" si="135"/>
        <v>0</v>
      </c>
      <c r="AX468" s="40">
        <f t="shared" si="135"/>
        <v>633520.8104</v>
      </c>
    </row>
    <row r="469" spans="2:50" ht="12">
      <c r="B469" s="24" t="s">
        <v>73</v>
      </c>
      <c r="C469" s="36">
        <f aca="true" t="shared" si="136" ref="C469:AX469">SUM(C307,C361,C415)</f>
        <v>0</v>
      </c>
      <c r="D469" s="37">
        <f t="shared" si="136"/>
        <v>3.2104</v>
      </c>
      <c r="E469" s="37">
        <f t="shared" si="136"/>
        <v>9.5568</v>
      </c>
      <c r="F469" s="37">
        <f t="shared" si="136"/>
        <v>666.0722</v>
      </c>
      <c r="G469" s="37">
        <f t="shared" si="136"/>
        <v>22.8206</v>
      </c>
      <c r="H469" s="37">
        <f t="shared" si="136"/>
        <v>8.6666</v>
      </c>
      <c r="I469" s="37">
        <f t="shared" si="136"/>
        <v>83.10220000000001</v>
      </c>
      <c r="J469" s="37">
        <f t="shared" si="136"/>
        <v>252.8031</v>
      </c>
      <c r="K469" s="37">
        <f t="shared" si="136"/>
        <v>424.66179999999997</v>
      </c>
      <c r="L469" s="37">
        <f t="shared" si="136"/>
        <v>404.5258</v>
      </c>
      <c r="M469" s="37">
        <f t="shared" si="136"/>
        <v>1254.0279</v>
      </c>
      <c r="N469" s="37">
        <f t="shared" si="136"/>
        <v>275.14459999999997</v>
      </c>
      <c r="O469" s="38">
        <f t="shared" si="136"/>
        <v>348.507</v>
      </c>
      <c r="P469" s="37">
        <f t="shared" si="136"/>
        <v>426.32489999999996</v>
      </c>
      <c r="Q469" s="37">
        <f t="shared" si="136"/>
        <v>146.6381</v>
      </c>
      <c r="R469" s="37">
        <f t="shared" si="136"/>
        <v>60.1049</v>
      </c>
      <c r="S469" s="37">
        <f t="shared" si="136"/>
        <v>100.756</v>
      </c>
      <c r="T469" s="37">
        <f t="shared" si="136"/>
        <v>283.9391</v>
      </c>
      <c r="U469" s="37">
        <f t="shared" si="136"/>
        <v>20.7262</v>
      </c>
      <c r="V469" s="37">
        <f t="shared" si="136"/>
        <v>88.0699</v>
      </c>
      <c r="W469" s="37">
        <f t="shared" si="136"/>
        <v>371.554</v>
      </c>
      <c r="X469" s="37">
        <f t="shared" si="136"/>
        <v>840.8351</v>
      </c>
      <c r="Y469" s="37">
        <f t="shared" si="136"/>
        <v>1688.382</v>
      </c>
      <c r="Z469" s="39">
        <f t="shared" si="136"/>
        <v>1197.9826</v>
      </c>
      <c r="AA469" s="37">
        <f t="shared" si="136"/>
        <v>919.0535</v>
      </c>
      <c r="AB469" s="37">
        <f t="shared" si="136"/>
        <v>3055.2199</v>
      </c>
      <c r="AC469" s="37">
        <f t="shared" si="136"/>
        <v>6310.467199999999</v>
      </c>
      <c r="AD469" s="37">
        <f t="shared" si="136"/>
        <v>2462.9666</v>
      </c>
      <c r="AE469" s="37">
        <f t="shared" si="136"/>
        <v>8303.7939</v>
      </c>
      <c r="AF469" s="37">
        <f t="shared" si="136"/>
        <v>151.1457</v>
      </c>
      <c r="AG469" s="37">
        <f t="shared" si="136"/>
        <v>4.5221</v>
      </c>
      <c r="AH469" s="37">
        <f t="shared" si="136"/>
        <v>27.1829</v>
      </c>
      <c r="AI469" s="37">
        <f t="shared" si="136"/>
        <v>551.5347</v>
      </c>
      <c r="AJ469" s="37">
        <f t="shared" si="136"/>
        <v>416.3796</v>
      </c>
      <c r="AK469" s="37">
        <f t="shared" si="136"/>
        <v>61.4807</v>
      </c>
      <c r="AL469" s="39">
        <f t="shared" si="136"/>
        <v>76.3809</v>
      </c>
      <c r="AM469" s="37">
        <f t="shared" si="136"/>
        <v>55.330200000000005</v>
      </c>
      <c r="AN469" s="37">
        <f t="shared" si="136"/>
        <v>45.3952</v>
      </c>
      <c r="AO469" s="37">
        <f t="shared" si="136"/>
        <v>57.79900000000001</v>
      </c>
      <c r="AP469" s="37">
        <f t="shared" si="136"/>
        <v>377.2635</v>
      </c>
      <c r="AQ469" s="37">
        <f t="shared" si="136"/>
        <v>204.39139999999998</v>
      </c>
      <c r="AR469" s="37">
        <f t="shared" si="136"/>
        <v>9.9348</v>
      </c>
      <c r="AS469" s="37">
        <f t="shared" si="136"/>
        <v>15.665</v>
      </c>
      <c r="AT469" s="37">
        <f t="shared" si="136"/>
        <v>72.3958</v>
      </c>
      <c r="AU469" s="37">
        <f t="shared" si="136"/>
        <v>33.3494</v>
      </c>
      <c r="AV469" s="37">
        <f t="shared" si="136"/>
        <v>39.6217</v>
      </c>
      <c r="AW469" s="37">
        <f t="shared" si="136"/>
        <v>0</v>
      </c>
      <c r="AX469" s="40">
        <f t="shared" si="136"/>
        <v>32229.685499999996</v>
      </c>
    </row>
    <row r="470" spans="2:50" ht="12">
      <c r="B470" s="27" t="s">
        <v>92</v>
      </c>
      <c r="C470" s="51">
        <f aca="true" t="shared" si="137" ref="C470:AX470">SUM(C308,C362,C416)</f>
        <v>0</v>
      </c>
      <c r="D470" s="52">
        <f t="shared" si="137"/>
        <v>167.08679999999998</v>
      </c>
      <c r="E470" s="52">
        <f t="shared" si="137"/>
        <v>42.0959</v>
      </c>
      <c r="F470" s="52">
        <f t="shared" si="137"/>
        <v>225.189</v>
      </c>
      <c r="G470" s="52">
        <f t="shared" si="137"/>
        <v>5.9239</v>
      </c>
      <c r="H470" s="52">
        <f t="shared" si="137"/>
        <v>35.443</v>
      </c>
      <c r="I470" s="52">
        <f t="shared" si="137"/>
        <v>223.5496</v>
      </c>
      <c r="J470" s="52">
        <f t="shared" si="137"/>
        <v>456.3599</v>
      </c>
      <c r="K470" s="52">
        <f t="shared" si="137"/>
        <v>211.1448</v>
      </c>
      <c r="L470" s="52">
        <f t="shared" si="137"/>
        <v>187.7775</v>
      </c>
      <c r="M470" s="52">
        <f t="shared" si="137"/>
        <v>748.9879000000001</v>
      </c>
      <c r="N470" s="52">
        <f t="shared" si="137"/>
        <v>1643.4075</v>
      </c>
      <c r="O470" s="53">
        <f t="shared" si="137"/>
        <v>2274.087</v>
      </c>
      <c r="P470" s="52">
        <f t="shared" si="137"/>
        <v>996.8592999999998</v>
      </c>
      <c r="Q470" s="52">
        <f t="shared" si="137"/>
        <v>312.1356</v>
      </c>
      <c r="R470" s="52">
        <f t="shared" si="137"/>
        <v>246.7077</v>
      </c>
      <c r="S470" s="52">
        <f t="shared" si="137"/>
        <v>681.1066</v>
      </c>
      <c r="T470" s="52">
        <f t="shared" si="137"/>
        <v>71.5305</v>
      </c>
      <c r="U470" s="52">
        <f t="shared" si="137"/>
        <v>4.6573</v>
      </c>
      <c r="V470" s="52">
        <f t="shared" si="137"/>
        <v>90.7693</v>
      </c>
      <c r="W470" s="52">
        <f t="shared" si="137"/>
        <v>720.3265</v>
      </c>
      <c r="X470" s="52">
        <f t="shared" si="137"/>
        <v>321.756</v>
      </c>
      <c r="Y470" s="52">
        <f t="shared" si="137"/>
        <v>3669.9235</v>
      </c>
      <c r="Z470" s="54">
        <f t="shared" si="137"/>
        <v>1519.5731</v>
      </c>
      <c r="AA470" s="52">
        <f t="shared" si="137"/>
        <v>442.6232</v>
      </c>
      <c r="AB470" s="52">
        <f t="shared" si="137"/>
        <v>1182.0636</v>
      </c>
      <c r="AC470" s="52">
        <f t="shared" si="137"/>
        <v>18835.8027</v>
      </c>
      <c r="AD470" s="52">
        <f t="shared" si="137"/>
        <v>7068.151</v>
      </c>
      <c r="AE470" s="52">
        <f t="shared" si="137"/>
        <v>362.68969999999996</v>
      </c>
      <c r="AF470" s="52">
        <f t="shared" si="137"/>
        <v>11523.930100000001</v>
      </c>
      <c r="AG470" s="52">
        <f t="shared" si="137"/>
        <v>143.981</v>
      </c>
      <c r="AH470" s="52">
        <f t="shared" si="137"/>
        <v>2.5124</v>
      </c>
      <c r="AI470" s="52">
        <f t="shared" si="137"/>
        <v>775.6582</v>
      </c>
      <c r="AJ470" s="52">
        <f t="shared" si="137"/>
        <v>1296.24</v>
      </c>
      <c r="AK470" s="52">
        <f t="shared" si="137"/>
        <v>85.0933</v>
      </c>
      <c r="AL470" s="54">
        <f t="shared" si="137"/>
        <v>383.65819999999997</v>
      </c>
      <c r="AM470" s="52">
        <f t="shared" si="137"/>
        <v>720.3126</v>
      </c>
      <c r="AN470" s="52">
        <f t="shared" si="137"/>
        <v>45.0038</v>
      </c>
      <c r="AO470" s="52">
        <f t="shared" si="137"/>
        <v>27.5056</v>
      </c>
      <c r="AP470" s="52">
        <f t="shared" si="137"/>
        <v>1917.7357</v>
      </c>
      <c r="AQ470" s="52">
        <f t="shared" si="137"/>
        <v>181.3251</v>
      </c>
      <c r="AR470" s="52">
        <f t="shared" si="137"/>
        <v>57.005199999999995</v>
      </c>
      <c r="AS470" s="52">
        <f t="shared" si="137"/>
        <v>729.4353000000001</v>
      </c>
      <c r="AT470" s="52">
        <f t="shared" si="137"/>
        <v>10.3551</v>
      </c>
      <c r="AU470" s="52">
        <f t="shared" si="137"/>
        <v>9.3572</v>
      </c>
      <c r="AV470" s="52">
        <f t="shared" si="137"/>
        <v>596.7043</v>
      </c>
      <c r="AW470" s="52">
        <f t="shared" si="137"/>
        <v>0</v>
      </c>
      <c r="AX470" s="55">
        <f t="shared" si="137"/>
        <v>61253.5415</v>
      </c>
    </row>
    <row r="471" spans="2:50" ht="12">
      <c r="B471" s="24" t="s">
        <v>74</v>
      </c>
      <c r="C471" s="36">
        <f aca="true" t="shared" si="138" ref="C471:AX471">SUM(C309,C363,C417)</f>
        <v>0</v>
      </c>
      <c r="D471" s="37">
        <f t="shared" si="138"/>
        <v>0.147</v>
      </c>
      <c r="E471" s="37">
        <f t="shared" si="138"/>
        <v>0.3391</v>
      </c>
      <c r="F471" s="37">
        <f t="shared" si="138"/>
        <v>58.7613</v>
      </c>
      <c r="G471" s="37">
        <f t="shared" si="138"/>
        <v>2.9943</v>
      </c>
      <c r="H471" s="37">
        <f t="shared" si="138"/>
        <v>74.36</v>
      </c>
      <c r="I471" s="37">
        <f t="shared" si="138"/>
        <v>17.6969</v>
      </c>
      <c r="J471" s="37">
        <f t="shared" si="138"/>
        <v>217.00119999999998</v>
      </c>
      <c r="K471" s="37">
        <f t="shared" si="138"/>
        <v>54.055</v>
      </c>
      <c r="L471" s="37">
        <f t="shared" si="138"/>
        <v>237.39260000000002</v>
      </c>
      <c r="M471" s="37">
        <f t="shared" si="138"/>
        <v>349.5377</v>
      </c>
      <c r="N471" s="37">
        <f t="shared" si="138"/>
        <v>45.525099999999995</v>
      </c>
      <c r="O471" s="38">
        <f t="shared" si="138"/>
        <v>498.8604</v>
      </c>
      <c r="P471" s="37">
        <f t="shared" si="138"/>
        <v>300.5778</v>
      </c>
      <c r="Q471" s="37">
        <f t="shared" si="138"/>
        <v>38.6364</v>
      </c>
      <c r="R471" s="37">
        <f t="shared" si="138"/>
        <v>211.4456</v>
      </c>
      <c r="S471" s="37">
        <f t="shared" si="138"/>
        <v>32.0291</v>
      </c>
      <c r="T471" s="37">
        <f t="shared" si="138"/>
        <v>206.7129</v>
      </c>
      <c r="U471" s="37">
        <f t="shared" si="138"/>
        <v>25.709600000000002</v>
      </c>
      <c r="V471" s="37">
        <f t="shared" si="138"/>
        <v>192.02720000000002</v>
      </c>
      <c r="W471" s="37">
        <f t="shared" si="138"/>
        <v>647.1700000000001</v>
      </c>
      <c r="X471" s="37">
        <f t="shared" si="138"/>
        <v>705.185</v>
      </c>
      <c r="Y471" s="37">
        <f t="shared" si="138"/>
        <v>1692.9111</v>
      </c>
      <c r="Z471" s="39">
        <f t="shared" si="138"/>
        <v>181.2052</v>
      </c>
      <c r="AA471" s="37">
        <f t="shared" si="138"/>
        <v>655.5591999999999</v>
      </c>
      <c r="AB471" s="37">
        <f t="shared" si="138"/>
        <v>1485.1747</v>
      </c>
      <c r="AC471" s="37">
        <f t="shared" si="138"/>
        <v>3797.3702000000003</v>
      </c>
      <c r="AD471" s="37">
        <f t="shared" si="138"/>
        <v>3600.031</v>
      </c>
      <c r="AE471" s="37">
        <f t="shared" si="138"/>
        <v>244.34720000000002</v>
      </c>
      <c r="AF471" s="37">
        <f t="shared" si="138"/>
        <v>80.7998</v>
      </c>
      <c r="AG471" s="37">
        <f t="shared" si="138"/>
        <v>17581.0074</v>
      </c>
      <c r="AH471" s="37">
        <f t="shared" si="138"/>
        <v>814.1032</v>
      </c>
      <c r="AI471" s="37">
        <f t="shared" si="138"/>
        <v>1454.7448</v>
      </c>
      <c r="AJ471" s="37">
        <f t="shared" si="138"/>
        <v>603.9647</v>
      </c>
      <c r="AK471" s="37">
        <f t="shared" si="138"/>
        <v>224.83180000000002</v>
      </c>
      <c r="AL471" s="39">
        <f t="shared" si="138"/>
        <v>10.5765</v>
      </c>
      <c r="AM471" s="37">
        <f t="shared" si="138"/>
        <v>46.7473</v>
      </c>
      <c r="AN471" s="37">
        <f t="shared" si="138"/>
        <v>8.7522</v>
      </c>
      <c r="AO471" s="37">
        <f t="shared" si="138"/>
        <v>53.7896</v>
      </c>
      <c r="AP471" s="37">
        <f t="shared" si="138"/>
        <v>453.5998</v>
      </c>
      <c r="AQ471" s="37">
        <f t="shared" si="138"/>
        <v>296.1329</v>
      </c>
      <c r="AR471" s="37">
        <f t="shared" si="138"/>
        <v>22.2065</v>
      </c>
      <c r="AS471" s="37">
        <f t="shared" si="138"/>
        <v>16.1095</v>
      </c>
      <c r="AT471" s="37">
        <f t="shared" si="138"/>
        <v>17.8965</v>
      </c>
      <c r="AU471" s="37">
        <f t="shared" si="138"/>
        <v>68.1869</v>
      </c>
      <c r="AV471" s="37">
        <f t="shared" si="138"/>
        <v>269.8599</v>
      </c>
      <c r="AW471" s="37">
        <f t="shared" si="138"/>
        <v>0</v>
      </c>
      <c r="AX471" s="40">
        <f t="shared" si="138"/>
        <v>37596.0721</v>
      </c>
    </row>
    <row r="472" spans="2:50" ht="12">
      <c r="B472" s="24" t="s">
        <v>75</v>
      </c>
      <c r="C472" s="36">
        <f aca="true" t="shared" si="139" ref="C472:AX472">SUM(C310,C364,C418)</f>
        <v>0</v>
      </c>
      <c r="D472" s="37">
        <f t="shared" si="139"/>
        <v>0</v>
      </c>
      <c r="E472" s="37">
        <f t="shared" si="139"/>
        <v>2.0789</v>
      </c>
      <c r="F472" s="37">
        <f t="shared" si="139"/>
        <v>60.0413</v>
      </c>
      <c r="G472" s="37">
        <f t="shared" si="139"/>
        <v>1.3067</v>
      </c>
      <c r="H472" s="37">
        <f t="shared" si="139"/>
        <v>0.957</v>
      </c>
      <c r="I472" s="37">
        <f t="shared" si="139"/>
        <v>1.9061</v>
      </c>
      <c r="J472" s="37">
        <f t="shared" si="139"/>
        <v>29.4212</v>
      </c>
      <c r="K472" s="37">
        <f t="shared" si="139"/>
        <v>45.8073</v>
      </c>
      <c r="L472" s="37">
        <f t="shared" si="139"/>
        <v>0.2215</v>
      </c>
      <c r="M472" s="37">
        <f t="shared" si="139"/>
        <v>71.9492</v>
      </c>
      <c r="N472" s="37">
        <f t="shared" si="139"/>
        <v>126.35589999999999</v>
      </c>
      <c r="O472" s="38">
        <f t="shared" si="139"/>
        <v>370.967</v>
      </c>
      <c r="P472" s="37">
        <f t="shared" si="139"/>
        <v>278.8082</v>
      </c>
      <c r="Q472" s="37">
        <f t="shared" si="139"/>
        <v>1445.1193999999998</v>
      </c>
      <c r="R472" s="37">
        <f t="shared" si="139"/>
        <v>89.9933</v>
      </c>
      <c r="S472" s="37">
        <f t="shared" si="139"/>
        <v>6.0237</v>
      </c>
      <c r="T472" s="37">
        <f t="shared" si="139"/>
        <v>63.32340000000001</v>
      </c>
      <c r="U472" s="37">
        <f t="shared" si="139"/>
        <v>0.2036</v>
      </c>
      <c r="V472" s="37">
        <f t="shared" si="139"/>
        <v>2.2351</v>
      </c>
      <c r="W472" s="37">
        <f t="shared" si="139"/>
        <v>101.5344</v>
      </c>
      <c r="X472" s="37">
        <f t="shared" si="139"/>
        <v>200.4099</v>
      </c>
      <c r="Y472" s="37">
        <f t="shared" si="139"/>
        <v>413.72749999999996</v>
      </c>
      <c r="Z472" s="39">
        <f t="shared" si="139"/>
        <v>545.0532000000001</v>
      </c>
      <c r="AA472" s="37">
        <f t="shared" si="139"/>
        <v>410.9818</v>
      </c>
      <c r="AB472" s="37">
        <f t="shared" si="139"/>
        <v>136.40200000000002</v>
      </c>
      <c r="AC472" s="37">
        <f t="shared" si="139"/>
        <v>2098.0769</v>
      </c>
      <c r="AD472" s="37">
        <f t="shared" si="139"/>
        <v>3794.7622</v>
      </c>
      <c r="AE472" s="37">
        <f t="shared" si="139"/>
        <v>86.5235</v>
      </c>
      <c r="AF472" s="37">
        <f t="shared" si="139"/>
        <v>16.9985</v>
      </c>
      <c r="AG472" s="37">
        <f t="shared" si="139"/>
        <v>16380.3869</v>
      </c>
      <c r="AH472" s="37">
        <f t="shared" si="139"/>
        <v>41698.738600000004</v>
      </c>
      <c r="AI472" s="37">
        <f t="shared" si="139"/>
        <v>1992.7093</v>
      </c>
      <c r="AJ472" s="37">
        <f t="shared" si="139"/>
        <v>2728.6748000000002</v>
      </c>
      <c r="AK472" s="37">
        <f t="shared" si="139"/>
        <v>3128.8835</v>
      </c>
      <c r="AL472" s="39">
        <f t="shared" si="139"/>
        <v>113.2595</v>
      </c>
      <c r="AM472" s="37">
        <f t="shared" si="139"/>
        <v>197.9779</v>
      </c>
      <c r="AN472" s="37">
        <f t="shared" si="139"/>
        <v>246.6113</v>
      </c>
      <c r="AO472" s="37">
        <f t="shared" si="139"/>
        <v>62.7913</v>
      </c>
      <c r="AP472" s="37">
        <f t="shared" si="139"/>
        <v>218.9649</v>
      </c>
      <c r="AQ472" s="37">
        <f t="shared" si="139"/>
        <v>2.6087</v>
      </c>
      <c r="AR472" s="37">
        <f t="shared" si="139"/>
        <v>4.2479</v>
      </c>
      <c r="AS472" s="37">
        <f t="shared" si="139"/>
        <v>139.3617</v>
      </c>
      <c r="AT472" s="37">
        <f t="shared" si="139"/>
        <v>501.6334</v>
      </c>
      <c r="AU472" s="37">
        <f t="shared" si="139"/>
        <v>0</v>
      </c>
      <c r="AV472" s="37">
        <f t="shared" si="139"/>
        <v>29.6228</v>
      </c>
      <c r="AW472" s="37">
        <f t="shared" si="139"/>
        <v>0</v>
      </c>
      <c r="AX472" s="40">
        <f t="shared" si="139"/>
        <v>77847.6612</v>
      </c>
    </row>
    <row r="473" spans="2:50" ht="12">
      <c r="B473" s="24" t="s">
        <v>76</v>
      </c>
      <c r="C473" s="36">
        <f aca="true" t="shared" si="140" ref="C473:AX473">SUM(C311,C365,C419)</f>
        <v>0</v>
      </c>
      <c r="D473" s="37">
        <f t="shared" si="140"/>
        <v>51.6799</v>
      </c>
      <c r="E473" s="37">
        <f t="shared" si="140"/>
        <v>58.910799999999995</v>
      </c>
      <c r="F473" s="37">
        <f t="shared" si="140"/>
        <v>247.1313</v>
      </c>
      <c r="G473" s="37">
        <f t="shared" si="140"/>
        <v>22.4278</v>
      </c>
      <c r="H473" s="37">
        <f t="shared" si="140"/>
        <v>65.3365</v>
      </c>
      <c r="I473" s="37">
        <f t="shared" si="140"/>
        <v>265.52119999999996</v>
      </c>
      <c r="J473" s="37">
        <f t="shared" si="140"/>
        <v>2029.8017</v>
      </c>
      <c r="K473" s="37">
        <f t="shared" si="140"/>
        <v>1169.1948</v>
      </c>
      <c r="L473" s="37">
        <f t="shared" si="140"/>
        <v>541.9013</v>
      </c>
      <c r="M473" s="37">
        <f t="shared" si="140"/>
        <v>2598.353</v>
      </c>
      <c r="N473" s="37">
        <f t="shared" si="140"/>
        <v>1466.1927999999998</v>
      </c>
      <c r="O473" s="38">
        <f t="shared" si="140"/>
        <v>12311.132899999999</v>
      </c>
      <c r="P473" s="37">
        <f t="shared" si="140"/>
        <v>3553.4252</v>
      </c>
      <c r="Q473" s="37">
        <f t="shared" si="140"/>
        <v>1269.3907</v>
      </c>
      <c r="R473" s="37">
        <f t="shared" si="140"/>
        <v>1063.2875</v>
      </c>
      <c r="S473" s="37">
        <f t="shared" si="140"/>
        <v>343.60080000000005</v>
      </c>
      <c r="T473" s="37">
        <f t="shared" si="140"/>
        <v>641.8657000000001</v>
      </c>
      <c r="U473" s="37">
        <f t="shared" si="140"/>
        <v>79.23519999999999</v>
      </c>
      <c r="V473" s="37">
        <f t="shared" si="140"/>
        <v>411.4972</v>
      </c>
      <c r="W473" s="37">
        <f t="shared" si="140"/>
        <v>1109.7477</v>
      </c>
      <c r="X473" s="37">
        <f t="shared" si="140"/>
        <v>3281.0717</v>
      </c>
      <c r="Y473" s="37">
        <f t="shared" si="140"/>
        <v>9739.0016</v>
      </c>
      <c r="Z473" s="39">
        <f t="shared" si="140"/>
        <v>1961.8598</v>
      </c>
      <c r="AA473" s="37">
        <f t="shared" si="140"/>
        <v>1786.2873000000002</v>
      </c>
      <c r="AB473" s="37">
        <f t="shared" si="140"/>
        <v>2122.0992</v>
      </c>
      <c r="AC473" s="37">
        <f t="shared" si="140"/>
        <v>15976.4746</v>
      </c>
      <c r="AD473" s="37">
        <f t="shared" si="140"/>
        <v>27811.7757</v>
      </c>
      <c r="AE473" s="37">
        <f t="shared" si="140"/>
        <v>1132.5669</v>
      </c>
      <c r="AF473" s="37">
        <f t="shared" si="140"/>
        <v>1308.5593</v>
      </c>
      <c r="AG473" s="37">
        <f t="shared" si="140"/>
        <v>6664.4333</v>
      </c>
      <c r="AH473" s="37">
        <f t="shared" si="140"/>
        <v>4028.5796000000005</v>
      </c>
      <c r="AI473" s="37">
        <f t="shared" si="140"/>
        <v>256459.3919</v>
      </c>
      <c r="AJ473" s="37">
        <f t="shared" si="140"/>
        <v>62016.5406</v>
      </c>
      <c r="AK473" s="37">
        <f t="shared" si="140"/>
        <v>7495.6266</v>
      </c>
      <c r="AL473" s="39">
        <f t="shared" si="140"/>
        <v>2136.2549</v>
      </c>
      <c r="AM473" s="37">
        <f t="shared" si="140"/>
        <v>8069.4016</v>
      </c>
      <c r="AN473" s="37">
        <f t="shared" si="140"/>
        <v>4281.8024000000005</v>
      </c>
      <c r="AO473" s="37">
        <f t="shared" si="140"/>
        <v>726.0966999999999</v>
      </c>
      <c r="AP473" s="37">
        <f t="shared" si="140"/>
        <v>2613.9027</v>
      </c>
      <c r="AQ473" s="37">
        <f t="shared" si="140"/>
        <v>1092.2859999999998</v>
      </c>
      <c r="AR473" s="37">
        <f t="shared" si="140"/>
        <v>343.74620000000004</v>
      </c>
      <c r="AS473" s="37">
        <f t="shared" si="140"/>
        <v>1581.4292</v>
      </c>
      <c r="AT473" s="37">
        <f t="shared" si="140"/>
        <v>633.8399999999999</v>
      </c>
      <c r="AU473" s="37">
        <f t="shared" si="140"/>
        <v>392.0023</v>
      </c>
      <c r="AV473" s="37">
        <f t="shared" si="140"/>
        <v>554.7902</v>
      </c>
      <c r="AW473" s="37">
        <f t="shared" si="140"/>
        <v>0</v>
      </c>
      <c r="AX473" s="40">
        <f t="shared" si="140"/>
        <v>453509.45429999987</v>
      </c>
    </row>
    <row r="474" spans="2:50" ht="12">
      <c r="B474" s="24" t="s">
        <v>77</v>
      </c>
      <c r="C474" s="36">
        <f aca="true" t="shared" si="141" ref="C474:AX474">SUM(C312,C366,C420)</f>
        <v>10.0243</v>
      </c>
      <c r="D474" s="37">
        <f t="shared" si="141"/>
        <v>58.0841</v>
      </c>
      <c r="E474" s="37">
        <f t="shared" si="141"/>
        <v>76.994</v>
      </c>
      <c r="F474" s="37">
        <f t="shared" si="141"/>
        <v>429.0112</v>
      </c>
      <c r="G474" s="37">
        <f t="shared" si="141"/>
        <v>97.0243</v>
      </c>
      <c r="H474" s="37">
        <f t="shared" si="141"/>
        <v>149.2611</v>
      </c>
      <c r="I474" s="37">
        <f t="shared" si="141"/>
        <v>173.20340000000002</v>
      </c>
      <c r="J474" s="37">
        <f t="shared" si="141"/>
        <v>526.4172</v>
      </c>
      <c r="K474" s="37">
        <f t="shared" si="141"/>
        <v>236.04139999999998</v>
      </c>
      <c r="L474" s="37">
        <f t="shared" si="141"/>
        <v>385.8823</v>
      </c>
      <c r="M474" s="37">
        <f t="shared" si="141"/>
        <v>1505.7909</v>
      </c>
      <c r="N474" s="37">
        <f t="shared" si="141"/>
        <v>719.6196</v>
      </c>
      <c r="O474" s="38">
        <f t="shared" si="141"/>
        <v>554.0613999999999</v>
      </c>
      <c r="P474" s="37">
        <f t="shared" si="141"/>
        <v>1820.6797000000001</v>
      </c>
      <c r="Q474" s="37">
        <f t="shared" si="141"/>
        <v>215.68349999999998</v>
      </c>
      <c r="R474" s="37">
        <f t="shared" si="141"/>
        <v>78.61619999999999</v>
      </c>
      <c r="S474" s="37">
        <f t="shared" si="141"/>
        <v>991.5844</v>
      </c>
      <c r="T474" s="37">
        <f t="shared" si="141"/>
        <v>85.90450000000001</v>
      </c>
      <c r="U474" s="37">
        <f t="shared" si="141"/>
        <v>72.9104</v>
      </c>
      <c r="V474" s="37">
        <f t="shared" si="141"/>
        <v>1847.8110000000001</v>
      </c>
      <c r="W474" s="37">
        <f t="shared" si="141"/>
        <v>1797.2887</v>
      </c>
      <c r="X474" s="37">
        <f t="shared" si="141"/>
        <v>1642.0328</v>
      </c>
      <c r="Y474" s="37">
        <f t="shared" si="141"/>
        <v>8340.5867</v>
      </c>
      <c r="Z474" s="39">
        <f t="shared" si="141"/>
        <v>607.8425</v>
      </c>
      <c r="AA474" s="37">
        <f t="shared" si="141"/>
        <v>1413.0723</v>
      </c>
      <c r="AB474" s="37">
        <f t="shared" si="141"/>
        <v>609.5944</v>
      </c>
      <c r="AC474" s="37">
        <f t="shared" si="141"/>
        <v>6799.6353</v>
      </c>
      <c r="AD474" s="37">
        <f t="shared" si="141"/>
        <v>5536.4569</v>
      </c>
      <c r="AE474" s="37">
        <f t="shared" si="141"/>
        <v>216.4721</v>
      </c>
      <c r="AF474" s="37">
        <f t="shared" si="141"/>
        <v>372.01099999999997</v>
      </c>
      <c r="AG474" s="37">
        <f t="shared" si="141"/>
        <v>1877.6177000000002</v>
      </c>
      <c r="AH474" s="37">
        <f t="shared" si="141"/>
        <v>2907.2650000000003</v>
      </c>
      <c r="AI474" s="37">
        <f t="shared" si="141"/>
        <v>13372.1001</v>
      </c>
      <c r="AJ474" s="37">
        <f t="shared" si="141"/>
        <v>222277.00850000003</v>
      </c>
      <c r="AK474" s="37">
        <f t="shared" si="141"/>
        <v>7232.2235</v>
      </c>
      <c r="AL474" s="39">
        <f t="shared" si="141"/>
        <v>958.7505</v>
      </c>
      <c r="AM474" s="37">
        <f t="shared" si="141"/>
        <v>1574.1499999999999</v>
      </c>
      <c r="AN474" s="37">
        <f t="shared" si="141"/>
        <v>1226.7348</v>
      </c>
      <c r="AO474" s="37">
        <f t="shared" si="141"/>
        <v>262.533</v>
      </c>
      <c r="AP474" s="37">
        <f t="shared" si="141"/>
        <v>7255.474999999999</v>
      </c>
      <c r="AQ474" s="37">
        <f t="shared" si="141"/>
        <v>301.55670000000003</v>
      </c>
      <c r="AR474" s="37">
        <f t="shared" si="141"/>
        <v>235.2276</v>
      </c>
      <c r="AS474" s="37">
        <f t="shared" si="141"/>
        <v>358.7044</v>
      </c>
      <c r="AT474" s="37">
        <f t="shared" si="141"/>
        <v>316.6667</v>
      </c>
      <c r="AU474" s="37">
        <f t="shared" si="141"/>
        <v>217.50369999999998</v>
      </c>
      <c r="AV474" s="37">
        <f t="shared" si="141"/>
        <v>189.8158</v>
      </c>
      <c r="AW474" s="37">
        <f t="shared" si="141"/>
        <v>0</v>
      </c>
      <c r="AX474" s="40">
        <f t="shared" si="141"/>
        <v>297932.93059999996</v>
      </c>
    </row>
    <row r="475" spans="2:50" ht="12">
      <c r="B475" s="24" t="s">
        <v>78</v>
      </c>
      <c r="C475" s="36">
        <f aca="true" t="shared" si="142" ref="C475:AX475">SUM(C313,C367,C421)</f>
        <v>14.916</v>
      </c>
      <c r="D475" s="37">
        <f t="shared" si="142"/>
        <v>9.3815</v>
      </c>
      <c r="E475" s="37">
        <f t="shared" si="142"/>
        <v>4.5789</v>
      </c>
      <c r="F475" s="37">
        <f t="shared" si="142"/>
        <v>140.096</v>
      </c>
      <c r="G475" s="37">
        <f t="shared" si="142"/>
        <v>4.878</v>
      </c>
      <c r="H475" s="37">
        <f t="shared" si="142"/>
        <v>70.87950000000001</v>
      </c>
      <c r="I475" s="37">
        <f t="shared" si="142"/>
        <v>1125.9468</v>
      </c>
      <c r="J475" s="37">
        <f t="shared" si="142"/>
        <v>549.5875</v>
      </c>
      <c r="K475" s="37">
        <f t="shared" si="142"/>
        <v>125.3767</v>
      </c>
      <c r="L475" s="37">
        <f t="shared" si="142"/>
        <v>331.556</v>
      </c>
      <c r="M475" s="37">
        <f t="shared" si="142"/>
        <v>742.2131999999999</v>
      </c>
      <c r="N475" s="37">
        <f t="shared" si="142"/>
        <v>599.6732</v>
      </c>
      <c r="O475" s="38">
        <f t="shared" si="142"/>
        <v>801.6596</v>
      </c>
      <c r="P475" s="37">
        <f t="shared" si="142"/>
        <v>1333.5589</v>
      </c>
      <c r="Q475" s="37">
        <f t="shared" si="142"/>
        <v>230.4933</v>
      </c>
      <c r="R475" s="37">
        <f t="shared" si="142"/>
        <v>221.23469999999998</v>
      </c>
      <c r="S475" s="37">
        <f t="shared" si="142"/>
        <v>194.1433</v>
      </c>
      <c r="T475" s="37">
        <f t="shared" si="142"/>
        <v>428.2234</v>
      </c>
      <c r="U475" s="37">
        <f t="shared" si="142"/>
        <v>58.4438</v>
      </c>
      <c r="V475" s="37">
        <f t="shared" si="142"/>
        <v>64.111</v>
      </c>
      <c r="W475" s="37">
        <f t="shared" si="142"/>
        <v>255.2312</v>
      </c>
      <c r="X475" s="37">
        <f t="shared" si="142"/>
        <v>1184.8552</v>
      </c>
      <c r="Y475" s="37">
        <f t="shared" si="142"/>
        <v>5223.456</v>
      </c>
      <c r="Z475" s="39">
        <f t="shared" si="142"/>
        <v>2757.2811</v>
      </c>
      <c r="AA475" s="37">
        <f t="shared" si="142"/>
        <v>1077.3011</v>
      </c>
      <c r="AB475" s="37">
        <f t="shared" si="142"/>
        <v>329.5851</v>
      </c>
      <c r="AC475" s="37">
        <f t="shared" si="142"/>
        <v>5284.6299</v>
      </c>
      <c r="AD475" s="37">
        <f t="shared" si="142"/>
        <v>6576.3928</v>
      </c>
      <c r="AE475" s="37">
        <f t="shared" si="142"/>
        <v>440.2491</v>
      </c>
      <c r="AF475" s="37">
        <f t="shared" si="142"/>
        <v>1554.3672000000001</v>
      </c>
      <c r="AG475" s="37">
        <f t="shared" si="142"/>
        <v>2036.4035999999999</v>
      </c>
      <c r="AH475" s="37">
        <f t="shared" si="142"/>
        <v>3528.1019</v>
      </c>
      <c r="AI475" s="37">
        <f t="shared" si="142"/>
        <v>3477.7781999999997</v>
      </c>
      <c r="AJ475" s="37">
        <f t="shared" si="142"/>
        <v>18877.7149</v>
      </c>
      <c r="AK475" s="37">
        <f t="shared" si="142"/>
        <v>120208.2268</v>
      </c>
      <c r="AL475" s="39">
        <f t="shared" si="142"/>
        <v>634.1458</v>
      </c>
      <c r="AM475" s="37">
        <f t="shared" si="142"/>
        <v>1508.4792</v>
      </c>
      <c r="AN475" s="37">
        <f t="shared" si="142"/>
        <v>3492.3435999999997</v>
      </c>
      <c r="AO475" s="37">
        <f t="shared" si="142"/>
        <v>255.0842</v>
      </c>
      <c r="AP475" s="37">
        <f t="shared" si="142"/>
        <v>15081.760299999998</v>
      </c>
      <c r="AQ475" s="37">
        <f t="shared" si="142"/>
        <v>1715.623</v>
      </c>
      <c r="AR475" s="37">
        <f t="shared" si="142"/>
        <v>795.6847</v>
      </c>
      <c r="AS475" s="37">
        <f t="shared" si="142"/>
        <v>1953.7852</v>
      </c>
      <c r="AT475" s="37">
        <f t="shared" si="142"/>
        <v>2340.8569</v>
      </c>
      <c r="AU475" s="37">
        <f t="shared" si="142"/>
        <v>1219.8603</v>
      </c>
      <c r="AV475" s="37">
        <f t="shared" si="142"/>
        <v>465.8469</v>
      </c>
      <c r="AW475" s="37">
        <f t="shared" si="142"/>
        <v>0</v>
      </c>
      <c r="AX475" s="40">
        <f t="shared" si="142"/>
        <v>209325.9955</v>
      </c>
    </row>
    <row r="476" spans="2:50" ht="12">
      <c r="B476" s="24" t="s">
        <v>79</v>
      </c>
      <c r="C476" s="36">
        <f aca="true" t="shared" si="143" ref="C476:AX476">SUM(C314,C368,C422)</f>
        <v>0</v>
      </c>
      <c r="D476" s="37">
        <f t="shared" si="143"/>
        <v>18.7564</v>
      </c>
      <c r="E476" s="37">
        <f t="shared" si="143"/>
        <v>10.561599999999999</v>
      </c>
      <c r="F476" s="37">
        <f t="shared" si="143"/>
        <v>60.5086</v>
      </c>
      <c r="G476" s="37">
        <f t="shared" si="143"/>
        <v>19.1641</v>
      </c>
      <c r="H476" s="37">
        <f t="shared" si="143"/>
        <v>6.3161</v>
      </c>
      <c r="I476" s="37">
        <f t="shared" si="143"/>
        <v>25.7109</v>
      </c>
      <c r="J476" s="37">
        <f t="shared" si="143"/>
        <v>291.191</v>
      </c>
      <c r="K476" s="37">
        <f t="shared" si="143"/>
        <v>221.5065</v>
      </c>
      <c r="L476" s="37">
        <f t="shared" si="143"/>
        <v>61.824299999999994</v>
      </c>
      <c r="M476" s="37">
        <f t="shared" si="143"/>
        <v>516.123</v>
      </c>
      <c r="N476" s="37">
        <f t="shared" si="143"/>
        <v>839.0802</v>
      </c>
      <c r="O476" s="38">
        <f t="shared" si="143"/>
        <v>249.9534</v>
      </c>
      <c r="P476" s="37">
        <f t="shared" si="143"/>
        <v>540.0973</v>
      </c>
      <c r="Q476" s="37">
        <f t="shared" si="143"/>
        <v>22.2821</v>
      </c>
      <c r="R476" s="37">
        <f t="shared" si="143"/>
        <v>106.5425</v>
      </c>
      <c r="S476" s="37">
        <f t="shared" si="143"/>
        <v>30.9773</v>
      </c>
      <c r="T476" s="37">
        <f t="shared" si="143"/>
        <v>274.5947</v>
      </c>
      <c r="U476" s="37">
        <f t="shared" si="143"/>
        <v>3.578</v>
      </c>
      <c r="V476" s="37">
        <f t="shared" si="143"/>
        <v>452.88390000000004</v>
      </c>
      <c r="W476" s="37">
        <f t="shared" si="143"/>
        <v>455.5597</v>
      </c>
      <c r="X476" s="37">
        <f t="shared" si="143"/>
        <v>684.1818000000001</v>
      </c>
      <c r="Y476" s="37">
        <f t="shared" si="143"/>
        <v>1010.3291</v>
      </c>
      <c r="Z476" s="39">
        <f t="shared" si="143"/>
        <v>389.9843</v>
      </c>
      <c r="AA476" s="37">
        <f t="shared" si="143"/>
        <v>803.134</v>
      </c>
      <c r="AB476" s="37">
        <f t="shared" si="143"/>
        <v>599.0033000000001</v>
      </c>
      <c r="AC476" s="37">
        <f t="shared" si="143"/>
        <v>5342.0239</v>
      </c>
      <c r="AD476" s="37">
        <f t="shared" si="143"/>
        <v>7176.9248</v>
      </c>
      <c r="AE476" s="37">
        <f t="shared" si="143"/>
        <v>138.9102</v>
      </c>
      <c r="AF476" s="37">
        <f t="shared" si="143"/>
        <v>88.7524</v>
      </c>
      <c r="AG476" s="37">
        <f t="shared" si="143"/>
        <v>56.006800000000005</v>
      </c>
      <c r="AH476" s="37">
        <f t="shared" si="143"/>
        <v>32.2653</v>
      </c>
      <c r="AI476" s="37">
        <f t="shared" si="143"/>
        <v>1705.0809000000002</v>
      </c>
      <c r="AJ476" s="37">
        <f t="shared" si="143"/>
        <v>744.6474</v>
      </c>
      <c r="AK476" s="37">
        <f t="shared" si="143"/>
        <v>59</v>
      </c>
      <c r="AL476" s="39">
        <f t="shared" si="143"/>
        <v>22364.5072</v>
      </c>
      <c r="AM476" s="37">
        <f t="shared" si="143"/>
        <v>1945.2052</v>
      </c>
      <c r="AN476" s="37">
        <f t="shared" si="143"/>
        <v>4130.7954</v>
      </c>
      <c r="AO476" s="37">
        <f t="shared" si="143"/>
        <v>1105.4038</v>
      </c>
      <c r="AP476" s="37">
        <f t="shared" si="143"/>
        <v>1073.0294999999999</v>
      </c>
      <c r="AQ476" s="37">
        <f t="shared" si="143"/>
        <v>53.5829</v>
      </c>
      <c r="AR476" s="37">
        <f t="shared" si="143"/>
        <v>15.730699999999999</v>
      </c>
      <c r="AS476" s="37">
        <f t="shared" si="143"/>
        <v>8.2749</v>
      </c>
      <c r="AT476" s="37">
        <f t="shared" si="143"/>
        <v>15.8814</v>
      </c>
      <c r="AU476" s="37">
        <f t="shared" si="143"/>
        <v>8.6656</v>
      </c>
      <c r="AV476" s="37">
        <f t="shared" si="143"/>
        <v>23.4681</v>
      </c>
      <c r="AW476" s="37">
        <f t="shared" si="143"/>
        <v>0</v>
      </c>
      <c r="AX476" s="40">
        <f t="shared" si="143"/>
        <v>53782.0005</v>
      </c>
    </row>
    <row r="477" spans="2:50" ht="12">
      <c r="B477" s="24" t="s">
        <v>80</v>
      </c>
      <c r="C477" s="36">
        <f aca="true" t="shared" si="144" ref="C477:AX477">SUM(C315,C369,C423)</f>
        <v>0</v>
      </c>
      <c r="D477" s="37">
        <f t="shared" si="144"/>
        <v>21.5375</v>
      </c>
      <c r="E477" s="37">
        <f t="shared" si="144"/>
        <v>52.0909</v>
      </c>
      <c r="F477" s="37">
        <f t="shared" si="144"/>
        <v>124.3958</v>
      </c>
      <c r="G477" s="37">
        <f t="shared" si="144"/>
        <v>4.2329</v>
      </c>
      <c r="H477" s="37">
        <f t="shared" si="144"/>
        <v>48.9232</v>
      </c>
      <c r="I477" s="37">
        <f t="shared" si="144"/>
        <v>45.6768</v>
      </c>
      <c r="J477" s="37">
        <f t="shared" si="144"/>
        <v>279.779</v>
      </c>
      <c r="K477" s="37">
        <f t="shared" si="144"/>
        <v>3710.9322</v>
      </c>
      <c r="L477" s="37">
        <f t="shared" si="144"/>
        <v>186.0234</v>
      </c>
      <c r="M477" s="37">
        <f t="shared" si="144"/>
        <v>1802.1188</v>
      </c>
      <c r="N477" s="37">
        <f t="shared" si="144"/>
        <v>435.79870000000005</v>
      </c>
      <c r="O477" s="38">
        <f t="shared" si="144"/>
        <v>855.1469999999999</v>
      </c>
      <c r="P477" s="37">
        <f t="shared" si="144"/>
        <v>474.0837</v>
      </c>
      <c r="Q477" s="37">
        <f t="shared" si="144"/>
        <v>253.5398</v>
      </c>
      <c r="R477" s="37">
        <f t="shared" si="144"/>
        <v>122.5819</v>
      </c>
      <c r="S477" s="37">
        <f t="shared" si="144"/>
        <v>849.8878</v>
      </c>
      <c r="T477" s="37">
        <f t="shared" si="144"/>
        <v>384.3885</v>
      </c>
      <c r="U477" s="37">
        <f t="shared" si="144"/>
        <v>56.2668</v>
      </c>
      <c r="V477" s="37">
        <f t="shared" si="144"/>
        <v>502.50579999999997</v>
      </c>
      <c r="W477" s="37">
        <f t="shared" si="144"/>
        <v>207.2868</v>
      </c>
      <c r="X477" s="37">
        <f t="shared" si="144"/>
        <v>1492.2132000000001</v>
      </c>
      <c r="Y477" s="37">
        <f t="shared" si="144"/>
        <v>1694.6158</v>
      </c>
      <c r="Z477" s="39">
        <f t="shared" si="144"/>
        <v>1370.0282</v>
      </c>
      <c r="AA477" s="37">
        <f t="shared" si="144"/>
        <v>2365.1322999999998</v>
      </c>
      <c r="AB477" s="37">
        <f t="shared" si="144"/>
        <v>654.8928</v>
      </c>
      <c r="AC477" s="37">
        <f t="shared" si="144"/>
        <v>4669.548699999999</v>
      </c>
      <c r="AD477" s="37">
        <f t="shared" si="144"/>
        <v>3753.2862</v>
      </c>
      <c r="AE477" s="37">
        <f t="shared" si="144"/>
        <v>146.97050000000002</v>
      </c>
      <c r="AF477" s="37">
        <f t="shared" si="144"/>
        <v>2673.1489</v>
      </c>
      <c r="AG477" s="37">
        <f t="shared" si="144"/>
        <v>60.2578</v>
      </c>
      <c r="AH477" s="37">
        <f t="shared" si="144"/>
        <v>353.7747</v>
      </c>
      <c r="AI477" s="37">
        <f t="shared" si="144"/>
        <v>3059.1345</v>
      </c>
      <c r="AJ477" s="37">
        <f t="shared" si="144"/>
        <v>2660.8549</v>
      </c>
      <c r="AK477" s="37">
        <f t="shared" si="144"/>
        <v>537.0946</v>
      </c>
      <c r="AL477" s="39">
        <f t="shared" si="144"/>
        <v>4567.4490000000005</v>
      </c>
      <c r="AM477" s="37">
        <f t="shared" si="144"/>
        <v>27038.8101</v>
      </c>
      <c r="AN477" s="37">
        <f t="shared" si="144"/>
        <v>7120.2698</v>
      </c>
      <c r="AO477" s="37">
        <f t="shared" si="144"/>
        <v>2773.3579</v>
      </c>
      <c r="AP477" s="37">
        <f t="shared" si="144"/>
        <v>1661.1843999999999</v>
      </c>
      <c r="AQ477" s="37">
        <f t="shared" si="144"/>
        <v>452.7315</v>
      </c>
      <c r="AR477" s="37">
        <f t="shared" si="144"/>
        <v>24.688</v>
      </c>
      <c r="AS477" s="37">
        <f t="shared" si="144"/>
        <v>172.2328</v>
      </c>
      <c r="AT477" s="37">
        <f t="shared" si="144"/>
        <v>106.33420000000001</v>
      </c>
      <c r="AU477" s="37">
        <f t="shared" si="144"/>
        <v>350.9464</v>
      </c>
      <c r="AV477" s="37">
        <f t="shared" si="144"/>
        <v>345.607</v>
      </c>
      <c r="AW477" s="37">
        <f t="shared" si="144"/>
        <v>0</v>
      </c>
      <c r="AX477" s="40">
        <f t="shared" si="144"/>
        <v>80521.76150000001</v>
      </c>
    </row>
    <row r="478" spans="2:50" ht="12">
      <c r="B478" s="24" t="s">
        <v>81</v>
      </c>
      <c r="C478" s="36">
        <f aca="true" t="shared" si="145" ref="C478:AX478">SUM(C316,C370,C424)</f>
        <v>0</v>
      </c>
      <c r="D478" s="37">
        <f t="shared" si="145"/>
        <v>7.0173</v>
      </c>
      <c r="E478" s="37">
        <f t="shared" si="145"/>
        <v>401.48990000000003</v>
      </c>
      <c r="F478" s="37">
        <f t="shared" si="145"/>
        <v>279.6614</v>
      </c>
      <c r="G478" s="37">
        <f t="shared" si="145"/>
        <v>172.0646</v>
      </c>
      <c r="H478" s="37">
        <f t="shared" si="145"/>
        <v>435.2484</v>
      </c>
      <c r="I478" s="37">
        <f t="shared" si="145"/>
        <v>834.8989</v>
      </c>
      <c r="J478" s="37">
        <f t="shared" si="145"/>
        <v>2299.2709999999997</v>
      </c>
      <c r="K478" s="37">
        <f t="shared" si="145"/>
        <v>963.5739</v>
      </c>
      <c r="L478" s="37">
        <f t="shared" si="145"/>
        <v>882.2468</v>
      </c>
      <c r="M478" s="37">
        <f t="shared" si="145"/>
        <v>7868.8403</v>
      </c>
      <c r="N478" s="37">
        <f t="shared" si="145"/>
        <v>527.9312</v>
      </c>
      <c r="O478" s="38">
        <f t="shared" si="145"/>
        <v>825.8652000000001</v>
      </c>
      <c r="P478" s="37">
        <f t="shared" si="145"/>
        <v>1854.7150000000001</v>
      </c>
      <c r="Q478" s="37">
        <f t="shared" si="145"/>
        <v>112.4576</v>
      </c>
      <c r="R478" s="37">
        <f t="shared" si="145"/>
        <v>1350.273</v>
      </c>
      <c r="S478" s="37">
        <f t="shared" si="145"/>
        <v>345.70959999999997</v>
      </c>
      <c r="T478" s="37">
        <f t="shared" si="145"/>
        <v>771.2541</v>
      </c>
      <c r="U478" s="37">
        <f t="shared" si="145"/>
        <v>73.9401</v>
      </c>
      <c r="V478" s="37">
        <f t="shared" si="145"/>
        <v>445.2553</v>
      </c>
      <c r="W478" s="37">
        <f t="shared" si="145"/>
        <v>610.7931</v>
      </c>
      <c r="X478" s="37">
        <f t="shared" si="145"/>
        <v>2219.0108</v>
      </c>
      <c r="Y478" s="37">
        <f t="shared" si="145"/>
        <v>6386.861800000001</v>
      </c>
      <c r="Z478" s="39">
        <f t="shared" si="145"/>
        <v>201.945</v>
      </c>
      <c r="AA478" s="37">
        <f t="shared" si="145"/>
        <v>1371.4638</v>
      </c>
      <c r="AB478" s="37">
        <f t="shared" si="145"/>
        <v>1145.3003999999999</v>
      </c>
      <c r="AC478" s="37">
        <f t="shared" si="145"/>
        <v>17366.3837</v>
      </c>
      <c r="AD478" s="37">
        <f t="shared" si="145"/>
        <v>9089.4499</v>
      </c>
      <c r="AE478" s="37">
        <f t="shared" si="145"/>
        <v>471.95730000000003</v>
      </c>
      <c r="AF478" s="37">
        <f t="shared" si="145"/>
        <v>103.7816</v>
      </c>
      <c r="AG478" s="37">
        <f t="shared" si="145"/>
        <v>468.1022</v>
      </c>
      <c r="AH478" s="37">
        <f t="shared" si="145"/>
        <v>471.4332</v>
      </c>
      <c r="AI478" s="37">
        <f t="shared" si="145"/>
        <v>2555.9144</v>
      </c>
      <c r="AJ478" s="37">
        <f t="shared" si="145"/>
        <v>8640.717200000001</v>
      </c>
      <c r="AK478" s="37">
        <f t="shared" si="145"/>
        <v>1224.3123</v>
      </c>
      <c r="AL478" s="39">
        <f t="shared" si="145"/>
        <v>2313.4150999999997</v>
      </c>
      <c r="AM478" s="37">
        <f t="shared" si="145"/>
        <v>7235.4454</v>
      </c>
      <c r="AN478" s="37">
        <f t="shared" si="145"/>
        <v>113628.4231</v>
      </c>
      <c r="AO478" s="37">
        <f t="shared" si="145"/>
        <v>3675.4026</v>
      </c>
      <c r="AP478" s="37">
        <f t="shared" si="145"/>
        <v>2628.3567000000003</v>
      </c>
      <c r="AQ478" s="37">
        <f t="shared" si="145"/>
        <v>686.1215</v>
      </c>
      <c r="AR478" s="37">
        <f t="shared" si="145"/>
        <v>36.7356</v>
      </c>
      <c r="AS478" s="37">
        <f t="shared" si="145"/>
        <v>935.7391</v>
      </c>
      <c r="AT478" s="37">
        <f t="shared" si="145"/>
        <v>206.775</v>
      </c>
      <c r="AU478" s="37">
        <f t="shared" si="145"/>
        <v>459.5606</v>
      </c>
      <c r="AV478" s="37">
        <f t="shared" si="145"/>
        <v>750.0896</v>
      </c>
      <c r="AW478" s="37">
        <f t="shared" si="145"/>
        <v>0</v>
      </c>
      <c r="AX478" s="40">
        <f t="shared" si="145"/>
        <v>205335.20460000006</v>
      </c>
    </row>
    <row r="479" spans="2:50" ht="12">
      <c r="B479" s="24" t="s">
        <v>82</v>
      </c>
      <c r="C479" s="36">
        <f aca="true" t="shared" si="146" ref="C479:AX479">SUM(C317,C371,C425)</f>
        <v>0</v>
      </c>
      <c r="D479" s="37">
        <f t="shared" si="146"/>
        <v>0.1102</v>
      </c>
      <c r="E479" s="37">
        <f t="shared" si="146"/>
        <v>3.2424</v>
      </c>
      <c r="F479" s="37">
        <f t="shared" si="146"/>
        <v>26.5227</v>
      </c>
      <c r="G479" s="37">
        <f t="shared" si="146"/>
        <v>0.2401</v>
      </c>
      <c r="H479" s="37">
        <f t="shared" si="146"/>
        <v>63.945800000000006</v>
      </c>
      <c r="I479" s="37">
        <f t="shared" si="146"/>
        <v>27.9591</v>
      </c>
      <c r="J479" s="37">
        <f t="shared" si="146"/>
        <v>9.2928</v>
      </c>
      <c r="K479" s="37">
        <f t="shared" si="146"/>
        <v>14.3188</v>
      </c>
      <c r="L479" s="37">
        <f t="shared" si="146"/>
        <v>10.0964</v>
      </c>
      <c r="M479" s="37">
        <f t="shared" si="146"/>
        <v>356.2994</v>
      </c>
      <c r="N479" s="37">
        <f t="shared" si="146"/>
        <v>112.5568</v>
      </c>
      <c r="O479" s="38">
        <f t="shared" si="146"/>
        <v>551.8811000000001</v>
      </c>
      <c r="P479" s="37">
        <f t="shared" si="146"/>
        <v>64.7847</v>
      </c>
      <c r="Q479" s="37">
        <f t="shared" si="146"/>
        <v>533.0112999999999</v>
      </c>
      <c r="R479" s="37">
        <f t="shared" si="146"/>
        <v>75.28790000000001</v>
      </c>
      <c r="S479" s="37">
        <f t="shared" si="146"/>
        <v>7.9801</v>
      </c>
      <c r="T479" s="37">
        <f t="shared" si="146"/>
        <v>5.8559</v>
      </c>
      <c r="U479" s="37">
        <f t="shared" si="146"/>
        <v>0.0702</v>
      </c>
      <c r="V479" s="37">
        <f t="shared" si="146"/>
        <v>57.934799999999996</v>
      </c>
      <c r="W479" s="37">
        <f t="shared" si="146"/>
        <v>5.628500000000001</v>
      </c>
      <c r="X479" s="37">
        <f t="shared" si="146"/>
        <v>2018.4767</v>
      </c>
      <c r="Y479" s="37">
        <f t="shared" si="146"/>
        <v>515.9545</v>
      </c>
      <c r="Z479" s="39">
        <f t="shared" si="146"/>
        <v>19.7734</v>
      </c>
      <c r="AA479" s="37">
        <f t="shared" si="146"/>
        <v>21.225299999999997</v>
      </c>
      <c r="AB479" s="37">
        <f t="shared" si="146"/>
        <v>63.98910000000001</v>
      </c>
      <c r="AC479" s="37">
        <f t="shared" si="146"/>
        <v>683.7691</v>
      </c>
      <c r="AD479" s="37">
        <f t="shared" si="146"/>
        <v>322.63980000000004</v>
      </c>
      <c r="AE479" s="37">
        <f t="shared" si="146"/>
        <v>1.6707</v>
      </c>
      <c r="AF479" s="37">
        <f t="shared" si="146"/>
        <v>17.5886</v>
      </c>
      <c r="AG479" s="37">
        <f t="shared" si="146"/>
        <v>1.2339</v>
      </c>
      <c r="AH479" s="37">
        <f t="shared" si="146"/>
        <v>7.6452</v>
      </c>
      <c r="AI479" s="37">
        <f t="shared" si="146"/>
        <v>733.1195</v>
      </c>
      <c r="AJ479" s="37">
        <f t="shared" si="146"/>
        <v>140.8165</v>
      </c>
      <c r="AK479" s="37">
        <f t="shared" si="146"/>
        <v>357.0476</v>
      </c>
      <c r="AL479" s="39">
        <f t="shared" si="146"/>
        <v>635.3836</v>
      </c>
      <c r="AM479" s="37">
        <f t="shared" si="146"/>
        <v>657.6872</v>
      </c>
      <c r="AN479" s="37">
        <f t="shared" si="146"/>
        <v>333.534</v>
      </c>
      <c r="AO479" s="37">
        <f t="shared" si="146"/>
        <v>37497.746100000004</v>
      </c>
      <c r="AP479" s="37">
        <f t="shared" si="146"/>
        <v>119.7642</v>
      </c>
      <c r="AQ479" s="37">
        <f t="shared" si="146"/>
        <v>36.5153</v>
      </c>
      <c r="AR479" s="37">
        <f t="shared" si="146"/>
        <v>16.8755</v>
      </c>
      <c r="AS479" s="37">
        <f t="shared" si="146"/>
        <v>3.2091</v>
      </c>
      <c r="AT479" s="37">
        <f t="shared" si="146"/>
        <v>1.6945</v>
      </c>
      <c r="AU479" s="37">
        <f t="shared" si="146"/>
        <v>40.400999999999996</v>
      </c>
      <c r="AV479" s="37">
        <f t="shared" si="146"/>
        <v>56.7436</v>
      </c>
      <c r="AW479" s="37">
        <f t="shared" si="146"/>
        <v>0</v>
      </c>
      <c r="AX479" s="40">
        <f t="shared" si="146"/>
        <v>46231.523</v>
      </c>
    </row>
    <row r="480" spans="2:50" ht="12">
      <c r="B480" s="27" t="s">
        <v>83</v>
      </c>
      <c r="C480" s="51">
        <f aca="true" t="shared" si="147" ref="C480:AX480">SUM(C318,C372,C426)</f>
        <v>0</v>
      </c>
      <c r="D480" s="52">
        <f t="shared" si="147"/>
        <v>108.5346</v>
      </c>
      <c r="E480" s="52">
        <f t="shared" si="147"/>
        <v>346.15999999999997</v>
      </c>
      <c r="F480" s="52">
        <f t="shared" si="147"/>
        <v>366.7337</v>
      </c>
      <c r="G480" s="52">
        <f t="shared" si="147"/>
        <v>39.6263</v>
      </c>
      <c r="H480" s="52">
        <f t="shared" si="147"/>
        <v>30.6891</v>
      </c>
      <c r="I480" s="52">
        <f t="shared" si="147"/>
        <v>166.6005</v>
      </c>
      <c r="J480" s="52">
        <f t="shared" si="147"/>
        <v>464.6567</v>
      </c>
      <c r="K480" s="52">
        <f t="shared" si="147"/>
        <v>354.47479999999996</v>
      </c>
      <c r="L480" s="52">
        <f t="shared" si="147"/>
        <v>997.6342000000001</v>
      </c>
      <c r="M480" s="52">
        <f t="shared" si="147"/>
        <v>1730.5154000000002</v>
      </c>
      <c r="N480" s="52">
        <f t="shared" si="147"/>
        <v>1066.5151</v>
      </c>
      <c r="O480" s="53">
        <f t="shared" si="147"/>
        <v>1696.4547</v>
      </c>
      <c r="P480" s="52">
        <f t="shared" si="147"/>
        <v>2126.0073</v>
      </c>
      <c r="Q480" s="52">
        <f t="shared" si="147"/>
        <v>324.0556</v>
      </c>
      <c r="R480" s="52">
        <f t="shared" si="147"/>
        <v>397.8443</v>
      </c>
      <c r="S480" s="52">
        <f t="shared" si="147"/>
        <v>115.0029</v>
      </c>
      <c r="T480" s="52">
        <f t="shared" si="147"/>
        <v>103.21610000000001</v>
      </c>
      <c r="U480" s="52">
        <f t="shared" si="147"/>
        <v>122.1417</v>
      </c>
      <c r="V480" s="52">
        <f t="shared" si="147"/>
        <v>250.22109999999998</v>
      </c>
      <c r="W480" s="52">
        <f t="shared" si="147"/>
        <v>326.8883</v>
      </c>
      <c r="X480" s="52">
        <f t="shared" si="147"/>
        <v>2697.567</v>
      </c>
      <c r="Y480" s="52">
        <f t="shared" si="147"/>
        <v>8579.1237</v>
      </c>
      <c r="Z480" s="54">
        <f t="shared" si="147"/>
        <v>985.6507</v>
      </c>
      <c r="AA480" s="52">
        <f t="shared" si="147"/>
        <v>947.8859000000001</v>
      </c>
      <c r="AB480" s="52">
        <f t="shared" si="147"/>
        <v>6356.710099999999</v>
      </c>
      <c r="AC480" s="52">
        <f t="shared" si="147"/>
        <v>6168.1669</v>
      </c>
      <c r="AD480" s="52">
        <f t="shared" si="147"/>
        <v>3623.35</v>
      </c>
      <c r="AE480" s="52">
        <f t="shared" si="147"/>
        <v>219.2091</v>
      </c>
      <c r="AF480" s="52">
        <f t="shared" si="147"/>
        <v>298.14689999999996</v>
      </c>
      <c r="AG480" s="52">
        <f t="shared" si="147"/>
        <v>394.8099</v>
      </c>
      <c r="AH480" s="52">
        <f t="shared" si="147"/>
        <v>2800.6515</v>
      </c>
      <c r="AI480" s="52">
        <f t="shared" si="147"/>
        <v>5748.4639</v>
      </c>
      <c r="AJ480" s="52">
        <f t="shared" si="147"/>
        <v>8384.0275</v>
      </c>
      <c r="AK480" s="52">
        <f t="shared" si="147"/>
        <v>18831.447600000003</v>
      </c>
      <c r="AL480" s="54">
        <f t="shared" si="147"/>
        <v>271.2544</v>
      </c>
      <c r="AM480" s="52">
        <f t="shared" si="147"/>
        <v>1195.0618</v>
      </c>
      <c r="AN480" s="52">
        <f t="shared" si="147"/>
        <v>1416.6946999999998</v>
      </c>
      <c r="AO480" s="52">
        <f t="shared" si="147"/>
        <v>602.9825</v>
      </c>
      <c r="AP480" s="52">
        <f t="shared" si="147"/>
        <v>396292.5279</v>
      </c>
      <c r="AQ480" s="52">
        <f t="shared" si="147"/>
        <v>31394.830499999996</v>
      </c>
      <c r="AR480" s="52">
        <f t="shared" si="147"/>
        <v>14930.5414</v>
      </c>
      <c r="AS480" s="52">
        <f t="shared" si="147"/>
        <v>32473.5934</v>
      </c>
      <c r="AT480" s="52">
        <f t="shared" si="147"/>
        <v>20867.991</v>
      </c>
      <c r="AU480" s="52">
        <f t="shared" si="147"/>
        <v>6508.8479</v>
      </c>
      <c r="AV480" s="52">
        <f t="shared" si="147"/>
        <v>10536.017699999999</v>
      </c>
      <c r="AW480" s="52">
        <f t="shared" si="147"/>
        <v>0</v>
      </c>
      <c r="AX480" s="55">
        <f t="shared" si="147"/>
        <v>593659.5262999999</v>
      </c>
    </row>
    <row r="481" spans="2:50" ht="12">
      <c r="B481" s="24" t="s">
        <v>84</v>
      </c>
      <c r="C481" s="36">
        <f aca="true" t="shared" si="148" ref="C481:AX481">SUM(C319,C373,C427)</f>
        <v>3.2326</v>
      </c>
      <c r="D481" s="37">
        <f t="shared" si="148"/>
        <v>11.3573</v>
      </c>
      <c r="E481" s="37">
        <f t="shared" si="148"/>
        <v>0.4615</v>
      </c>
      <c r="F481" s="37">
        <f t="shared" si="148"/>
        <v>86.9519</v>
      </c>
      <c r="G481" s="37">
        <f t="shared" si="148"/>
        <v>1.712</v>
      </c>
      <c r="H481" s="37">
        <f t="shared" si="148"/>
        <v>6.9289000000000005</v>
      </c>
      <c r="I481" s="37">
        <f t="shared" si="148"/>
        <v>7.5767</v>
      </c>
      <c r="J481" s="37">
        <f t="shared" si="148"/>
        <v>223.5568</v>
      </c>
      <c r="K481" s="37">
        <f t="shared" si="148"/>
        <v>212.2022</v>
      </c>
      <c r="L481" s="37">
        <f t="shared" si="148"/>
        <v>126.9523</v>
      </c>
      <c r="M481" s="37">
        <f t="shared" si="148"/>
        <v>655.5702</v>
      </c>
      <c r="N481" s="37">
        <f t="shared" si="148"/>
        <v>283.1529</v>
      </c>
      <c r="O481" s="38">
        <f t="shared" si="148"/>
        <v>215.9931</v>
      </c>
      <c r="P481" s="37">
        <f t="shared" si="148"/>
        <v>835.2059</v>
      </c>
      <c r="Q481" s="37">
        <f t="shared" si="148"/>
        <v>5.2222</v>
      </c>
      <c r="R481" s="37">
        <f t="shared" si="148"/>
        <v>5.6884999999999994</v>
      </c>
      <c r="S481" s="37">
        <f t="shared" si="148"/>
        <v>16.0567</v>
      </c>
      <c r="T481" s="37">
        <f t="shared" si="148"/>
        <v>20.015099999999997</v>
      </c>
      <c r="U481" s="37">
        <f t="shared" si="148"/>
        <v>4.5769</v>
      </c>
      <c r="V481" s="37">
        <f t="shared" si="148"/>
        <v>25.2183</v>
      </c>
      <c r="W481" s="37">
        <f t="shared" si="148"/>
        <v>33.2132</v>
      </c>
      <c r="X481" s="37">
        <f t="shared" si="148"/>
        <v>301.4191</v>
      </c>
      <c r="Y481" s="37">
        <f t="shared" si="148"/>
        <v>1039.4389</v>
      </c>
      <c r="Z481" s="39">
        <f t="shared" si="148"/>
        <v>243.5829</v>
      </c>
      <c r="AA481" s="37">
        <f t="shared" si="148"/>
        <v>155.14419999999998</v>
      </c>
      <c r="AB481" s="37">
        <f t="shared" si="148"/>
        <v>444.2981</v>
      </c>
      <c r="AC481" s="37">
        <f t="shared" si="148"/>
        <v>805.6586</v>
      </c>
      <c r="AD481" s="37">
        <f t="shared" si="148"/>
        <v>1030.2957000000001</v>
      </c>
      <c r="AE481" s="37">
        <f t="shared" si="148"/>
        <v>16.0967</v>
      </c>
      <c r="AF481" s="37">
        <f t="shared" si="148"/>
        <v>11.331999999999999</v>
      </c>
      <c r="AG481" s="37">
        <f t="shared" si="148"/>
        <v>3.4602</v>
      </c>
      <c r="AH481" s="37">
        <f t="shared" si="148"/>
        <v>34.3586</v>
      </c>
      <c r="AI481" s="37">
        <f t="shared" si="148"/>
        <v>218.1516</v>
      </c>
      <c r="AJ481" s="37">
        <f t="shared" si="148"/>
        <v>584.3238</v>
      </c>
      <c r="AK481" s="37">
        <f t="shared" si="148"/>
        <v>843.0531</v>
      </c>
      <c r="AL481" s="39">
        <f t="shared" si="148"/>
        <v>10.0575</v>
      </c>
      <c r="AM481" s="37">
        <f t="shared" si="148"/>
        <v>46.5837</v>
      </c>
      <c r="AN481" s="37">
        <f t="shared" si="148"/>
        <v>67.269</v>
      </c>
      <c r="AO481" s="37">
        <f t="shared" si="148"/>
        <v>2.0945</v>
      </c>
      <c r="AP481" s="37">
        <f t="shared" si="148"/>
        <v>19673.298</v>
      </c>
      <c r="AQ481" s="37">
        <f t="shared" si="148"/>
        <v>27523.4769</v>
      </c>
      <c r="AR481" s="37">
        <f t="shared" si="148"/>
        <v>3678.9446</v>
      </c>
      <c r="AS481" s="37">
        <f t="shared" si="148"/>
        <v>3469.311</v>
      </c>
      <c r="AT481" s="37">
        <f t="shared" si="148"/>
        <v>1975.0454</v>
      </c>
      <c r="AU481" s="37">
        <f t="shared" si="148"/>
        <v>742.9423</v>
      </c>
      <c r="AV481" s="37">
        <f t="shared" si="148"/>
        <v>1118.6731</v>
      </c>
      <c r="AW481" s="37">
        <f t="shared" si="148"/>
        <v>0</v>
      </c>
      <c r="AX481" s="40">
        <f t="shared" si="148"/>
        <v>66819.1547</v>
      </c>
    </row>
    <row r="482" spans="2:50" ht="12">
      <c r="B482" s="24" t="s">
        <v>85</v>
      </c>
      <c r="C482" s="36">
        <f aca="true" t="shared" si="149" ref="C482:AX482">SUM(C320,C374,C428)</f>
        <v>0</v>
      </c>
      <c r="D482" s="37">
        <f t="shared" si="149"/>
        <v>1699.2378</v>
      </c>
      <c r="E482" s="37">
        <f t="shared" si="149"/>
        <v>10.6102</v>
      </c>
      <c r="F482" s="37">
        <f t="shared" si="149"/>
        <v>344.7235</v>
      </c>
      <c r="G482" s="37">
        <f t="shared" si="149"/>
        <v>7.4956</v>
      </c>
      <c r="H482" s="37">
        <f t="shared" si="149"/>
        <v>2.2452</v>
      </c>
      <c r="I482" s="37">
        <f t="shared" si="149"/>
        <v>26.499499999999998</v>
      </c>
      <c r="J482" s="37">
        <f t="shared" si="149"/>
        <v>252.9843</v>
      </c>
      <c r="K482" s="37">
        <f t="shared" si="149"/>
        <v>18.364</v>
      </c>
      <c r="L482" s="37">
        <f t="shared" si="149"/>
        <v>21.1804</v>
      </c>
      <c r="M482" s="37">
        <f t="shared" si="149"/>
        <v>185.7</v>
      </c>
      <c r="N482" s="37">
        <f t="shared" si="149"/>
        <v>131.0038</v>
      </c>
      <c r="O482" s="38">
        <f t="shared" si="149"/>
        <v>453.6646</v>
      </c>
      <c r="P482" s="37">
        <f t="shared" si="149"/>
        <v>359.8458</v>
      </c>
      <c r="Q482" s="37">
        <f t="shared" si="149"/>
        <v>24.1784</v>
      </c>
      <c r="R482" s="37">
        <f t="shared" si="149"/>
        <v>40.269</v>
      </c>
      <c r="S482" s="37">
        <f t="shared" si="149"/>
        <v>103.2862</v>
      </c>
      <c r="T482" s="37">
        <f t="shared" si="149"/>
        <v>6.965</v>
      </c>
      <c r="U482" s="37">
        <f t="shared" si="149"/>
        <v>2.3022</v>
      </c>
      <c r="V482" s="37">
        <f t="shared" si="149"/>
        <v>16.0802</v>
      </c>
      <c r="W482" s="37">
        <f t="shared" si="149"/>
        <v>59.5327</v>
      </c>
      <c r="X482" s="37">
        <f t="shared" si="149"/>
        <v>37.4213</v>
      </c>
      <c r="Y482" s="37">
        <f t="shared" si="149"/>
        <v>302.3361</v>
      </c>
      <c r="Z482" s="39">
        <f t="shared" si="149"/>
        <v>64.6575</v>
      </c>
      <c r="AA482" s="37">
        <f t="shared" si="149"/>
        <v>152.2042</v>
      </c>
      <c r="AB482" s="37">
        <f t="shared" si="149"/>
        <v>264.61929999999995</v>
      </c>
      <c r="AC482" s="37">
        <f t="shared" si="149"/>
        <v>1600.2437</v>
      </c>
      <c r="AD482" s="37">
        <f t="shared" si="149"/>
        <v>757.7751</v>
      </c>
      <c r="AE482" s="37">
        <f t="shared" si="149"/>
        <v>22.7328</v>
      </c>
      <c r="AF482" s="37">
        <f t="shared" si="149"/>
        <v>87.4075</v>
      </c>
      <c r="AG482" s="37">
        <f t="shared" si="149"/>
        <v>11.8291</v>
      </c>
      <c r="AH482" s="37">
        <f t="shared" si="149"/>
        <v>4.4208</v>
      </c>
      <c r="AI482" s="37">
        <f t="shared" si="149"/>
        <v>195.0849</v>
      </c>
      <c r="AJ482" s="37">
        <f t="shared" si="149"/>
        <v>447.43399999999997</v>
      </c>
      <c r="AK482" s="37">
        <f t="shared" si="149"/>
        <v>159.8475</v>
      </c>
      <c r="AL482" s="39">
        <f t="shared" si="149"/>
        <v>43.0559</v>
      </c>
      <c r="AM482" s="37">
        <f t="shared" si="149"/>
        <v>22.7894</v>
      </c>
      <c r="AN482" s="37">
        <f t="shared" si="149"/>
        <v>18.2201</v>
      </c>
      <c r="AO482" s="37">
        <f t="shared" si="149"/>
        <v>9.8245</v>
      </c>
      <c r="AP482" s="37">
        <f t="shared" si="149"/>
        <v>2443.3444</v>
      </c>
      <c r="AQ482" s="37">
        <f t="shared" si="149"/>
        <v>2805.8527</v>
      </c>
      <c r="AR482" s="37">
        <f t="shared" si="149"/>
        <v>26966.147100000002</v>
      </c>
      <c r="AS482" s="37">
        <f t="shared" si="149"/>
        <v>1274.5199</v>
      </c>
      <c r="AT482" s="37">
        <f t="shared" si="149"/>
        <v>1000.8563</v>
      </c>
      <c r="AU482" s="37">
        <f t="shared" si="149"/>
        <v>285.4076</v>
      </c>
      <c r="AV482" s="37">
        <f t="shared" si="149"/>
        <v>1432.7659</v>
      </c>
      <c r="AW482" s="37">
        <f t="shared" si="149"/>
        <v>0</v>
      </c>
      <c r="AX482" s="40">
        <f t="shared" si="149"/>
        <v>44176.966</v>
      </c>
    </row>
    <row r="483" spans="2:50" ht="12">
      <c r="B483" s="24" t="s">
        <v>86</v>
      </c>
      <c r="C483" s="36">
        <f aca="true" t="shared" si="150" ref="C483:AX483">SUM(C321,C375,C429)</f>
        <v>0</v>
      </c>
      <c r="D483" s="37">
        <f t="shared" si="150"/>
        <v>6.8328</v>
      </c>
      <c r="E483" s="37">
        <f t="shared" si="150"/>
        <v>9.0452</v>
      </c>
      <c r="F483" s="37">
        <f t="shared" si="150"/>
        <v>30.5842</v>
      </c>
      <c r="G483" s="37">
        <f t="shared" si="150"/>
        <v>1.4301</v>
      </c>
      <c r="H483" s="37">
        <f t="shared" si="150"/>
        <v>27.3216</v>
      </c>
      <c r="I483" s="37">
        <f t="shared" si="150"/>
        <v>46.7562</v>
      </c>
      <c r="J483" s="37">
        <f t="shared" si="150"/>
        <v>61.694100000000006</v>
      </c>
      <c r="K483" s="37">
        <f t="shared" si="150"/>
        <v>55.538000000000004</v>
      </c>
      <c r="L483" s="37">
        <f t="shared" si="150"/>
        <v>839.5407</v>
      </c>
      <c r="M483" s="37">
        <f t="shared" si="150"/>
        <v>985.2992999999999</v>
      </c>
      <c r="N483" s="37">
        <f t="shared" si="150"/>
        <v>39.801100000000005</v>
      </c>
      <c r="O483" s="38">
        <f t="shared" si="150"/>
        <v>1169.5504</v>
      </c>
      <c r="P483" s="37">
        <f t="shared" si="150"/>
        <v>1022.0059</v>
      </c>
      <c r="Q483" s="37">
        <f t="shared" si="150"/>
        <v>28.988500000000002</v>
      </c>
      <c r="R483" s="37">
        <f t="shared" si="150"/>
        <v>13.3863</v>
      </c>
      <c r="S483" s="37">
        <f t="shared" si="150"/>
        <v>19.6744</v>
      </c>
      <c r="T483" s="37">
        <f t="shared" si="150"/>
        <v>352.4927</v>
      </c>
      <c r="U483" s="37">
        <f t="shared" si="150"/>
        <v>45.4137</v>
      </c>
      <c r="V483" s="37">
        <f t="shared" si="150"/>
        <v>40.1397</v>
      </c>
      <c r="W483" s="37">
        <f t="shared" si="150"/>
        <v>96.17150000000001</v>
      </c>
      <c r="X483" s="37">
        <f t="shared" si="150"/>
        <v>1326.2421</v>
      </c>
      <c r="Y483" s="37">
        <f t="shared" si="150"/>
        <v>2461.1378</v>
      </c>
      <c r="Z483" s="39">
        <f t="shared" si="150"/>
        <v>67.8329</v>
      </c>
      <c r="AA483" s="37">
        <f t="shared" si="150"/>
        <v>95.5882</v>
      </c>
      <c r="AB483" s="37">
        <f t="shared" si="150"/>
        <v>144.9164</v>
      </c>
      <c r="AC483" s="37">
        <f t="shared" si="150"/>
        <v>1376.5694</v>
      </c>
      <c r="AD483" s="37">
        <f t="shared" si="150"/>
        <v>701.2194999999999</v>
      </c>
      <c r="AE483" s="37">
        <f t="shared" si="150"/>
        <v>9.6353</v>
      </c>
      <c r="AF483" s="37">
        <f t="shared" si="150"/>
        <v>134.0935</v>
      </c>
      <c r="AG483" s="37">
        <f t="shared" si="150"/>
        <v>8.8898</v>
      </c>
      <c r="AH483" s="37">
        <f t="shared" si="150"/>
        <v>23.2087</v>
      </c>
      <c r="AI483" s="37">
        <f t="shared" si="150"/>
        <v>1298.9864</v>
      </c>
      <c r="AJ483" s="37">
        <f t="shared" si="150"/>
        <v>1614.6370000000002</v>
      </c>
      <c r="AK483" s="37">
        <f t="shared" si="150"/>
        <v>246.28050000000002</v>
      </c>
      <c r="AL483" s="39">
        <f t="shared" si="150"/>
        <v>46.487100000000005</v>
      </c>
      <c r="AM483" s="37">
        <f t="shared" si="150"/>
        <v>21.8549</v>
      </c>
      <c r="AN483" s="37">
        <f t="shared" si="150"/>
        <v>71.1596</v>
      </c>
      <c r="AO483" s="37">
        <f t="shared" si="150"/>
        <v>6.9935</v>
      </c>
      <c r="AP483" s="37">
        <f t="shared" si="150"/>
        <v>18558.6609</v>
      </c>
      <c r="AQ483" s="37">
        <f t="shared" si="150"/>
        <v>2272.8902</v>
      </c>
      <c r="AR483" s="37">
        <f t="shared" si="150"/>
        <v>2740.0738</v>
      </c>
      <c r="AS483" s="37">
        <f t="shared" si="150"/>
        <v>71121.30010000001</v>
      </c>
      <c r="AT483" s="37">
        <f t="shared" si="150"/>
        <v>2801.9687999999996</v>
      </c>
      <c r="AU483" s="37">
        <f t="shared" si="150"/>
        <v>11312.6618</v>
      </c>
      <c r="AV483" s="37">
        <f t="shared" si="150"/>
        <v>4412.0054</v>
      </c>
      <c r="AW483" s="37">
        <f t="shared" si="150"/>
        <v>0</v>
      </c>
      <c r="AX483" s="40">
        <f t="shared" si="150"/>
        <v>127766.96000000002</v>
      </c>
    </row>
    <row r="484" spans="2:50" ht="12">
      <c r="B484" s="24" t="s">
        <v>87</v>
      </c>
      <c r="C484" s="36">
        <f aca="true" t="shared" si="151" ref="C484:AX484">SUM(C322,C376,C430)</f>
        <v>0</v>
      </c>
      <c r="D484" s="37">
        <f t="shared" si="151"/>
        <v>0.5699</v>
      </c>
      <c r="E484" s="37">
        <f t="shared" si="151"/>
        <v>0</v>
      </c>
      <c r="F484" s="37">
        <f t="shared" si="151"/>
        <v>47.2472</v>
      </c>
      <c r="G484" s="37">
        <f t="shared" si="151"/>
        <v>0.7526</v>
      </c>
      <c r="H484" s="37">
        <f t="shared" si="151"/>
        <v>0.1082</v>
      </c>
      <c r="I484" s="37">
        <f t="shared" si="151"/>
        <v>25.516</v>
      </c>
      <c r="J484" s="37">
        <f t="shared" si="151"/>
        <v>52.1276</v>
      </c>
      <c r="K484" s="37">
        <f t="shared" si="151"/>
        <v>40.5073</v>
      </c>
      <c r="L484" s="37">
        <f t="shared" si="151"/>
        <v>16.5165</v>
      </c>
      <c r="M484" s="37">
        <f t="shared" si="151"/>
        <v>738.768</v>
      </c>
      <c r="N484" s="37">
        <f t="shared" si="151"/>
        <v>232.1617</v>
      </c>
      <c r="O484" s="38">
        <f t="shared" si="151"/>
        <v>458.3875</v>
      </c>
      <c r="P484" s="37">
        <f t="shared" si="151"/>
        <v>344.66819999999996</v>
      </c>
      <c r="Q484" s="37">
        <f t="shared" si="151"/>
        <v>9.0889</v>
      </c>
      <c r="R484" s="37">
        <f t="shared" si="151"/>
        <v>32.5785</v>
      </c>
      <c r="S484" s="37">
        <f t="shared" si="151"/>
        <v>17.4584</v>
      </c>
      <c r="T484" s="37">
        <f t="shared" si="151"/>
        <v>84.5299</v>
      </c>
      <c r="U484" s="37">
        <f t="shared" si="151"/>
        <v>15.8144</v>
      </c>
      <c r="V484" s="37">
        <f t="shared" si="151"/>
        <v>4.6695</v>
      </c>
      <c r="W484" s="37">
        <f t="shared" si="151"/>
        <v>18.3799</v>
      </c>
      <c r="X484" s="37">
        <f t="shared" si="151"/>
        <v>38.9155</v>
      </c>
      <c r="Y484" s="37">
        <f t="shared" si="151"/>
        <v>522.0536999999999</v>
      </c>
      <c r="Z484" s="39">
        <f t="shared" si="151"/>
        <v>235.8249</v>
      </c>
      <c r="AA484" s="37">
        <f t="shared" si="151"/>
        <v>209.95399999999998</v>
      </c>
      <c r="AB484" s="37">
        <f t="shared" si="151"/>
        <v>47.962</v>
      </c>
      <c r="AC484" s="37">
        <f t="shared" si="151"/>
        <v>1271.8895</v>
      </c>
      <c r="AD484" s="37">
        <f t="shared" si="151"/>
        <v>390.7534</v>
      </c>
      <c r="AE484" s="37">
        <f t="shared" si="151"/>
        <v>79.98660000000001</v>
      </c>
      <c r="AF484" s="37">
        <f t="shared" si="151"/>
        <v>62.4672</v>
      </c>
      <c r="AG484" s="37">
        <f t="shared" si="151"/>
        <v>3.5015</v>
      </c>
      <c r="AH484" s="37">
        <f t="shared" si="151"/>
        <v>295.04060000000004</v>
      </c>
      <c r="AI484" s="37">
        <f t="shared" si="151"/>
        <v>373.24060000000003</v>
      </c>
      <c r="AJ484" s="37">
        <f t="shared" si="151"/>
        <v>618.2955</v>
      </c>
      <c r="AK484" s="37">
        <f t="shared" si="151"/>
        <v>2112.0658000000003</v>
      </c>
      <c r="AL484" s="39">
        <f t="shared" si="151"/>
        <v>138.8765</v>
      </c>
      <c r="AM484" s="37">
        <f t="shared" si="151"/>
        <v>66.4573</v>
      </c>
      <c r="AN484" s="37">
        <f t="shared" si="151"/>
        <v>445.8338</v>
      </c>
      <c r="AO484" s="37">
        <f t="shared" si="151"/>
        <v>460.6289</v>
      </c>
      <c r="AP484" s="37">
        <f t="shared" si="151"/>
        <v>11584.150599999999</v>
      </c>
      <c r="AQ484" s="37">
        <f t="shared" si="151"/>
        <v>2602.0252000000005</v>
      </c>
      <c r="AR484" s="37">
        <f t="shared" si="151"/>
        <v>971.7556</v>
      </c>
      <c r="AS484" s="37">
        <f t="shared" si="151"/>
        <v>7325.6789</v>
      </c>
      <c r="AT484" s="37">
        <f t="shared" si="151"/>
        <v>57471.6737</v>
      </c>
      <c r="AU484" s="37">
        <f t="shared" si="151"/>
        <v>3383.6097</v>
      </c>
      <c r="AV484" s="37">
        <f t="shared" si="151"/>
        <v>455.4448</v>
      </c>
      <c r="AW484" s="37">
        <f t="shared" si="151"/>
        <v>0</v>
      </c>
      <c r="AX484" s="40">
        <f t="shared" si="151"/>
        <v>93307.936</v>
      </c>
    </row>
    <row r="485" spans="2:50" ht="12">
      <c r="B485" s="24" t="s">
        <v>88</v>
      </c>
      <c r="C485" s="36">
        <f aca="true" t="shared" si="152" ref="C485:AX485">SUM(C323,C377,C431)</f>
        <v>78</v>
      </c>
      <c r="D485" s="37">
        <f t="shared" si="152"/>
        <v>3.5975</v>
      </c>
      <c r="E485" s="37">
        <f t="shared" si="152"/>
        <v>35.701299999999996</v>
      </c>
      <c r="F485" s="37">
        <f t="shared" si="152"/>
        <v>34.4443</v>
      </c>
      <c r="G485" s="37">
        <f t="shared" si="152"/>
        <v>0.7287</v>
      </c>
      <c r="H485" s="37">
        <f t="shared" si="152"/>
        <v>1.2227</v>
      </c>
      <c r="I485" s="37">
        <f t="shared" si="152"/>
        <v>47.5999</v>
      </c>
      <c r="J485" s="37">
        <f t="shared" si="152"/>
        <v>118.5438</v>
      </c>
      <c r="K485" s="37">
        <f t="shared" si="152"/>
        <v>128.19650000000001</v>
      </c>
      <c r="L485" s="37">
        <f t="shared" si="152"/>
        <v>312.7367</v>
      </c>
      <c r="M485" s="37">
        <f t="shared" si="152"/>
        <v>201.1367</v>
      </c>
      <c r="N485" s="37">
        <f t="shared" si="152"/>
        <v>731.7712</v>
      </c>
      <c r="O485" s="38">
        <f t="shared" si="152"/>
        <v>348.6951</v>
      </c>
      <c r="P485" s="37">
        <f t="shared" si="152"/>
        <v>211.1026</v>
      </c>
      <c r="Q485" s="37">
        <f t="shared" si="152"/>
        <v>41.4833</v>
      </c>
      <c r="R485" s="37">
        <f t="shared" si="152"/>
        <v>10.3725</v>
      </c>
      <c r="S485" s="37">
        <f t="shared" si="152"/>
        <v>30.0005</v>
      </c>
      <c r="T485" s="37">
        <f t="shared" si="152"/>
        <v>44.5539</v>
      </c>
      <c r="U485" s="37">
        <f t="shared" si="152"/>
        <v>3.2096999999999998</v>
      </c>
      <c r="V485" s="37">
        <f t="shared" si="152"/>
        <v>11.6534</v>
      </c>
      <c r="W485" s="37">
        <f t="shared" si="152"/>
        <v>46.88120000000001</v>
      </c>
      <c r="X485" s="37">
        <f t="shared" si="152"/>
        <v>627.5634</v>
      </c>
      <c r="Y485" s="37">
        <f t="shared" si="152"/>
        <v>412.5643</v>
      </c>
      <c r="Z485" s="39">
        <f t="shared" si="152"/>
        <v>117.4333</v>
      </c>
      <c r="AA485" s="37">
        <f t="shared" si="152"/>
        <v>181.0943</v>
      </c>
      <c r="AB485" s="37">
        <f t="shared" si="152"/>
        <v>121.78550000000001</v>
      </c>
      <c r="AC485" s="37">
        <f t="shared" si="152"/>
        <v>667.909</v>
      </c>
      <c r="AD485" s="37">
        <f t="shared" si="152"/>
        <v>1989.0497</v>
      </c>
      <c r="AE485" s="37">
        <f t="shared" si="152"/>
        <v>1.2053</v>
      </c>
      <c r="AF485" s="37">
        <f t="shared" si="152"/>
        <v>36.9897</v>
      </c>
      <c r="AG485" s="37">
        <f t="shared" si="152"/>
        <v>116.3529</v>
      </c>
      <c r="AH485" s="37">
        <f t="shared" si="152"/>
        <v>10.8091</v>
      </c>
      <c r="AI485" s="37">
        <f t="shared" si="152"/>
        <v>327.6103</v>
      </c>
      <c r="AJ485" s="37">
        <f t="shared" si="152"/>
        <v>810.9502</v>
      </c>
      <c r="AK485" s="37">
        <f t="shared" si="152"/>
        <v>797.8267</v>
      </c>
      <c r="AL485" s="39">
        <f t="shared" si="152"/>
        <v>149.3355</v>
      </c>
      <c r="AM485" s="37">
        <f t="shared" si="152"/>
        <v>31.149</v>
      </c>
      <c r="AN485" s="37">
        <f t="shared" si="152"/>
        <v>236.8017</v>
      </c>
      <c r="AO485" s="37">
        <f t="shared" si="152"/>
        <v>20.976599999999998</v>
      </c>
      <c r="AP485" s="37">
        <f t="shared" si="152"/>
        <v>4956.3647</v>
      </c>
      <c r="AQ485" s="37">
        <f t="shared" si="152"/>
        <v>1217.047</v>
      </c>
      <c r="AR485" s="37">
        <f t="shared" si="152"/>
        <v>1153.6089</v>
      </c>
      <c r="AS485" s="37">
        <f t="shared" si="152"/>
        <v>976.7512</v>
      </c>
      <c r="AT485" s="37">
        <f t="shared" si="152"/>
        <v>534.3991000000001</v>
      </c>
      <c r="AU485" s="37">
        <f t="shared" si="152"/>
        <v>58433.05270000001</v>
      </c>
      <c r="AV485" s="37">
        <f t="shared" si="152"/>
        <v>7885.1161999999995</v>
      </c>
      <c r="AW485" s="37">
        <f t="shared" si="152"/>
        <v>0</v>
      </c>
      <c r="AX485" s="40">
        <f t="shared" si="152"/>
        <v>84255.3778</v>
      </c>
    </row>
    <row r="486" spans="2:50" ht="12">
      <c r="B486" s="24" t="s">
        <v>91</v>
      </c>
      <c r="C486" s="36">
        <f aca="true" t="shared" si="153" ref="C486:AX486">SUM(C324,C378,C432)</f>
        <v>0.2894</v>
      </c>
      <c r="D486" s="37">
        <f t="shared" si="153"/>
        <v>2.7927999999999997</v>
      </c>
      <c r="E486" s="37">
        <f t="shared" si="153"/>
        <v>22.6559</v>
      </c>
      <c r="F486" s="37">
        <f t="shared" si="153"/>
        <v>13.9716</v>
      </c>
      <c r="G486" s="37">
        <f t="shared" si="153"/>
        <v>2.3466</v>
      </c>
      <c r="H486" s="37">
        <f t="shared" si="153"/>
        <v>3.2752</v>
      </c>
      <c r="I486" s="37">
        <f t="shared" si="153"/>
        <v>30.2791</v>
      </c>
      <c r="J486" s="37">
        <f t="shared" si="153"/>
        <v>83.0265</v>
      </c>
      <c r="K486" s="37">
        <f t="shared" si="153"/>
        <v>61.6518</v>
      </c>
      <c r="L486" s="37">
        <f t="shared" si="153"/>
        <v>239.0004</v>
      </c>
      <c r="M486" s="37">
        <f t="shared" si="153"/>
        <v>670.5415</v>
      </c>
      <c r="N486" s="37">
        <f t="shared" si="153"/>
        <v>218.6208</v>
      </c>
      <c r="O486" s="38">
        <f t="shared" si="153"/>
        <v>717.1699</v>
      </c>
      <c r="P486" s="37">
        <f t="shared" si="153"/>
        <v>212.4477</v>
      </c>
      <c r="Q486" s="37">
        <f t="shared" si="153"/>
        <v>28.3527</v>
      </c>
      <c r="R486" s="37">
        <f t="shared" si="153"/>
        <v>14.175</v>
      </c>
      <c r="S486" s="37">
        <f t="shared" si="153"/>
        <v>3.2389</v>
      </c>
      <c r="T486" s="37">
        <f t="shared" si="153"/>
        <v>9.223700000000001</v>
      </c>
      <c r="U486" s="37">
        <f t="shared" si="153"/>
        <v>2.669</v>
      </c>
      <c r="V486" s="37">
        <f t="shared" si="153"/>
        <v>6.847</v>
      </c>
      <c r="W486" s="37">
        <f t="shared" si="153"/>
        <v>6.0781</v>
      </c>
      <c r="X486" s="37">
        <f t="shared" si="153"/>
        <v>162.1243</v>
      </c>
      <c r="Y486" s="37">
        <f t="shared" si="153"/>
        <v>1533.7484000000002</v>
      </c>
      <c r="Z486" s="39">
        <f t="shared" si="153"/>
        <v>94.4472</v>
      </c>
      <c r="AA486" s="37">
        <f t="shared" si="153"/>
        <v>42.7891</v>
      </c>
      <c r="AB486" s="37">
        <f t="shared" si="153"/>
        <v>117.5006</v>
      </c>
      <c r="AC486" s="37">
        <f t="shared" si="153"/>
        <v>867.013</v>
      </c>
      <c r="AD486" s="37">
        <f t="shared" si="153"/>
        <v>815.1818999999999</v>
      </c>
      <c r="AE486" s="37">
        <f t="shared" si="153"/>
        <v>49.2676</v>
      </c>
      <c r="AF486" s="37">
        <f t="shared" si="153"/>
        <v>73.2876</v>
      </c>
      <c r="AG486" s="37">
        <f t="shared" si="153"/>
        <v>3.2197</v>
      </c>
      <c r="AH486" s="37">
        <f t="shared" si="153"/>
        <v>11.7666</v>
      </c>
      <c r="AI486" s="37">
        <f t="shared" si="153"/>
        <v>640.3468</v>
      </c>
      <c r="AJ486" s="37">
        <f t="shared" si="153"/>
        <v>657.6379000000001</v>
      </c>
      <c r="AK486" s="37">
        <f t="shared" si="153"/>
        <v>134.2421</v>
      </c>
      <c r="AL486" s="39">
        <f t="shared" si="153"/>
        <v>31.297900000000002</v>
      </c>
      <c r="AM486" s="37">
        <f t="shared" si="153"/>
        <v>223.9974</v>
      </c>
      <c r="AN486" s="37">
        <f t="shared" si="153"/>
        <v>17.5974</v>
      </c>
      <c r="AO486" s="37">
        <f t="shared" si="153"/>
        <v>850.4031</v>
      </c>
      <c r="AP486" s="37">
        <f t="shared" si="153"/>
        <v>6324.347299999999</v>
      </c>
      <c r="AQ486" s="37">
        <f t="shared" si="153"/>
        <v>636.5122</v>
      </c>
      <c r="AR486" s="37">
        <f t="shared" si="153"/>
        <v>151.2099</v>
      </c>
      <c r="AS486" s="37">
        <f t="shared" si="153"/>
        <v>733.4408999999999</v>
      </c>
      <c r="AT486" s="37">
        <f t="shared" si="153"/>
        <v>297.452</v>
      </c>
      <c r="AU486" s="37">
        <f t="shared" si="153"/>
        <v>6035.946800000001</v>
      </c>
      <c r="AV486" s="37">
        <f t="shared" si="153"/>
        <v>73876.5639</v>
      </c>
      <c r="AW486" s="37">
        <f t="shared" si="153"/>
        <v>0</v>
      </c>
      <c r="AX486" s="40">
        <f t="shared" si="153"/>
        <v>96729.99519999999</v>
      </c>
    </row>
    <row r="487" spans="2:50" ht="12">
      <c r="B487" s="28" t="s">
        <v>89</v>
      </c>
      <c r="C487" s="56">
        <f aca="true" t="shared" si="154" ref="C487:AX487">SUM(C325,C379,C433)</f>
        <v>0</v>
      </c>
      <c r="D487" s="57">
        <f t="shared" si="154"/>
        <v>0</v>
      </c>
      <c r="E487" s="57">
        <f t="shared" si="154"/>
        <v>0</v>
      </c>
      <c r="F487" s="57">
        <f t="shared" si="154"/>
        <v>0</v>
      </c>
      <c r="G487" s="57">
        <f t="shared" si="154"/>
        <v>0</v>
      </c>
      <c r="H487" s="57">
        <f t="shared" si="154"/>
        <v>0</v>
      </c>
      <c r="I487" s="57">
        <f t="shared" si="154"/>
        <v>0</v>
      </c>
      <c r="J487" s="57">
        <f t="shared" si="154"/>
        <v>0</v>
      </c>
      <c r="K487" s="57">
        <f t="shared" si="154"/>
        <v>0</v>
      </c>
      <c r="L487" s="57">
        <f t="shared" si="154"/>
        <v>0</v>
      </c>
      <c r="M487" s="57">
        <f t="shared" si="154"/>
        <v>0</v>
      </c>
      <c r="N487" s="57">
        <f t="shared" si="154"/>
        <v>0</v>
      </c>
      <c r="O487" s="58">
        <f t="shared" si="154"/>
        <v>0</v>
      </c>
      <c r="P487" s="57">
        <f t="shared" si="154"/>
        <v>0</v>
      </c>
      <c r="Q487" s="57">
        <f t="shared" si="154"/>
        <v>0</v>
      </c>
      <c r="R487" s="57">
        <f t="shared" si="154"/>
        <v>0</v>
      </c>
      <c r="S487" s="57">
        <f t="shared" si="154"/>
        <v>0</v>
      </c>
      <c r="T487" s="57">
        <f t="shared" si="154"/>
        <v>0</v>
      </c>
      <c r="U487" s="57">
        <f t="shared" si="154"/>
        <v>0</v>
      </c>
      <c r="V487" s="57">
        <f t="shared" si="154"/>
        <v>0</v>
      </c>
      <c r="W487" s="57">
        <f t="shared" si="154"/>
        <v>0</v>
      </c>
      <c r="X487" s="57">
        <f t="shared" si="154"/>
        <v>0</v>
      </c>
      <c r="Y487" s="57">
        <f t="shared" si="154"/>
        <v>0</v>
      </c>
      <c r="Z487" s="59">
        <f t="shared" si="154"/>
        <v>0</v>
      </c>
      <c r="AA487" s="57">
        <f t="shared" si="154"/>
        <v>0</v>
      </c>
      <c r="AB487" s="57">
        <f t="shared" si="154"/>
        <v>0</v>
      </c>
      <c r="AC487" s="57">
        <f t="shared" si="154"/>
        <v>0</v>
      </c>
      <c r="AD487" s="57">
        <f t="shared" si="154"/>
        <v>0</v>
      </c>
      <c r="AE487" s="57">
        <f t="shared" si="154"/>
        <v>0</v>
      </c>
      <c r="AF487" s="57">
        <f t="shared" si="154"/>
        <v>0</v>
      </c>
      <c r="AG487" s="57">
        <f t="shared" si="154"/>
        <v>0</v>
      </c>
      <c r="AH487" s="57">
        <f t="shared" si="154"/>
        <v>0</v>
      </c>
      <c r="AI487" s="57">
        <f t="shared" si="154"/>
        <v>0</v>
      </c>
      <c r="AJ487" s="57">
        <f t="shared" si="154"/>
        <v>0</v>
      </c>
      <c r="AK487" s="57">
        <f t="shared" si="154"/>
        <v>0</v>
      </c>
      <c r="AL487" s="59">
        <f t="shared" si="154"/>
        <v>0</v>
      </c>
      <c r="AM487" s="57">
        <f t="shared" si="154"/>
        <v>0</v>
      </c>
      <c r="AN487" s="57">
        <f t="shared" si="154"/>
        <v>0</v>
      </c>
      <c r="AO487" s="57">
        <f t="shared" si="154"/>
        <v>0</v>
      </c>
      <c r="AP487" s="57">
        <f t="shared" si="154"/>
        <v>0</v>
      </c>
      <c r="AQ487" s="57">
        <f t="shared" si="154"/>
        <v>0</v>
      </c>
      <c r="AR487" s="57">
        <f t="shared" si="154"/>
        <v>0</v>
      </c>
      <c r="AS487" s="57">
        <f t="shared" si="154"/>
        <v>0</v>
      </c>
      <c r="AT487" s="57">
        <f t="shared" si="154"/>
        <v>0</v>
      </c>
      <c r="AU487" s="57">
        <f t="shared" si="154"/>
        <v>0</v>
      </c>
      <c r="AV487" s="57">
        <f t="shared" si="154"/>
        <v>0</v>
      </c>
      <c r="AW487" s="57">
        <f t="shared" si="154"/>
        <v>116930.966</v>
      </c>
      <c r="AX487" s="60">
        <f t="shared" si="154"/>
        <v>116930.966</v>
      </c>
    </row>
    <row r="488" spans="2:50" ht="12">
      <c r="B488" s="28" t="s">
        <v>90</v>
      </c>
      <c r="C488" s="56">
        <f aca="true" t="shared" si="155" ref="C488:AX488">SUM(C326,C380,C434)</f>
        <v>543375.9831000001</v>
      </c>
      <c r="D488" s="57">
        <f t="shared" si="155"/>
        <v>93447.3922</v>
      </c>
      <c r="E488" s="57">
        <f t="shared" si="155"/>
        <v>174116.66119999997</v>
      </c>
      <c r="F488" s="57">
        <f t="shared" si="155"/>
        <v>232610.36460000003</v>
      </c>
      <c r="G488" s="57">
        <f t="shared" si="155"/>
        <v>100010.3146</v>
      </c>
      <c r="H488" s="57">
        <f t="shared" si="155"/>
        <v>78888.04880000002</v>
      </c>
      <c r="I488" s="57">
        <f t="shared" si="155"/>
        <v>208183.60510000002</v>
      </c>
      <c r="J488" s="57">
        <f t="shared" si="155"/>
        <v>388735.0495</v>
      </c>
      <c r="K488" s="57">
        <f t="shared" si="155"/>
        <v>232481.60820000005</v>
      </c>
      <c r="L488" s="57">
        <f t="shared" si="155"/>
        <v>276693.9811000001</v>
      </c>
      <c r="M488" s="57">
        <f t="shared" si="155"/>
        <v>715915.6775000002</v>
      </c>
      <c r="N488" s="57">
        <f t="shared" si="155"/>
        <v>591892.9629000002</v>
      </c>
      <c r="O488" s="58">
        <f t="shared" si="155"/>
        <v>812595.4967999997</v>
      </c>
      <c r="P488" s="57">
        <f t="shared" si="155"/>
        <v>682400.4839</v>
      </c>
      <c r="Q488" s="57">
        <f t="shared" si="155"/>
        <v>216426.35640000002</v>
      </c>
      <c r="R488" s="57">
        <f t="shared" si="155"/>
        <v>150432.47960000005</v>
      </c>
      <c r="S488" s="57">
        <f t="shared" si="155"/>
        <v>91645.27130000001</v>
      </c>
      <c r="T488" s="57">
        <f t="shared" si="155"/>
        <v>74921.63150000002</v>
      </c>
      <c r="U488" s="57">
        <f t="shared" si="155"/>
        <v>100531.53150000001</v>
      </c>
      <c r="V488" s="57">
        <f t="shared" si="155"/>
        <v>201709.1774</v>
      </c>
      <c r="W488" s="57">
        <f t="shared" si="155"/>
        <v>337222.671</v>
      </c>
      <c r="X488" s="57">
        <f t="shared" si="155"/>
        <v>422648.09979999973</v>
      </c>
      <c r="Y488" s="57">
        <f t="shared" si="155"/>
        <v>1502779.698</v>
      </c>
      <c r="Z488" s="59">
        <f t="shared" si="155"/>
        <v>271521.3805</v>
      </c>
      <c r="AA488" s="57">
        <f t="shared" si="155"/>
        <v>180492.15019999997</v>
      </c>
      <c r="AB488" s="57">
        <f t="shared" si="155"/>
        <v>158861.06600000002</v>
      </c>
      <c r="AC488" s="57">
        <f t="shared" si="155"/>
        <v>827881.4485000003</v>
      </c>
      <c r="AD488" s="57">
        <f t="shared" si="155"/>
        <v>571814.7363999999</v>
      </c>
      <c r="AE488" s="57">
        <f t="shared" si="155"/>
        <v>126125.28209999998</v>
      </c>
      <c r="AF488" s="57">
        <f t="shared" si="155"/>
        <v>44804.237400000005</v>
      </c>
      <c r="AG488" s="57">
        <f t="shared" si="155"/>
        <v>54093.14400000002</v>
      </c>
      <c r="AH488" s="57">
        <f t="shared" si="155"/>
        <v>63264.9401</v>
      </c>
      <c r="AI488" s="57">
        <f t="shared" si="155"/>
        <v>357683.4553</v>
      </c>
      <c r="AJ488" s="57">
        <f t="shared" si="155"/>
        <v>394086.0428</v>
      </c>
      <c r="AK488" s="57">
        <f t="shared" si="155"/>
        <v>179834.88439999998</v>
      </c>
      <c r="AL488" s="59">
        <f t="shared" si="155"/>
        <v>43787.493200000004</v>
      </c>
      <c r="AM488" s="57">
        <f t="shared" si="155"/>
        <v>70769.10889999999</v>
      </c>
      <c r="AN488" s="57">
        <f t="shared" si="155"/>
        <v>154702.2772</v>
      </c>
      <c r="AO488" s="57">
        <f t="shared" si="155"/>
        <v>56726.1863</v>
      </c>
      <c r="AP488" s="57">
        <f t="shared" si="155"/>
        <v>550838.1174999999</v>
      </c>
      <c r="AQ488" s="57">
        <f t="shared" si="155"/>
        <v>86796.8965</v>
      </c>
      <c r="AR488" s="57">
        <f t="shared" si="155"/>
        <v>56984.489199999996</v>
      </c>
      <c r="AS488" s="57">
        <f t="shared" si="155"/>
        <v>130384.71229999998</v>
      </c>
      <c r="AT488" s="57">
        <f t="shared" si="155"/>
        <v>93586.68900000001</v>
      </c>
      <c r="AU488" s="57">
        <f t="shared" si="155"/>
        <v>94445.08300000003</v>
      </c>
      <c r="AV488" s="57">
        <f t="shared" si="155"/>
        <v>113343.76319999999</v>
      </c>
      <c r="AW488" s="57">
        <f t="shared" si="155"/>
        <v>116953.83630000001</v>
      </c>
      <c r="AX488" s="60">
        <f t="shared" si="155"/>
        <v>13029445.966299998</v>
      </c>
    </row>
    <row r="490" spans="2:4" s="29" customFormat="1" ht="13.5" customHeight="1">
      <c r="B490" s="30" t="s">
        <v>99</v>
      </c>
      <c r="C490" s="61" t="s">
        <v>108</v>
      </c>
      <c r="D490" s="62"/>
    </row>
    <row r="491" spans="2:50" ht="12"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5" t="str">
        <f>$AX$5</f>
        <v>（３日間調査　単位：トン）</v>
      </c>
    </row>
    <row r="492" spans="2:50" ht="12">
      <c r="B492" s="6" t="s">
        <v>1</v>
      </c>
      <c r="C492" s="7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9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10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10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11"/>
    </row>
    <row r="493" spans="2:50" ht="12">
      <c r="B493" s="12"/>
      <c r="C493" s="13" t="s">
        <v>41</v>
      </c>
      <c r="D493" s="14" t="s">
        <v>42</v>
      </c>
      <c r="E493" s="14" t="s">
        <v>43</v>
      </c>
      <c r="F493" s="14" t="s">
        <v>44</v>
      </c>
      <c r="G493" s="14" t="s">
        <v>45</v>
      </c>
      <c r="H493" s="14" t="s">
        <v>46</v>
      </c>
      <c r="I493" s="14" t="s">
        <v>47</v>
      </c>
      <c r="J493" s="14" t="s">
        <v>94</v>
      </c>
      <c r="K493" s="14" t="s">
        <v>95</v>
      </c>
      <c r="L493" s="14" t="s">
        <v>96</v>
      </c>
      <c r="M493" s="14" t="s">
        <v>2</v>
      </c>
      <c r="N493" s="14" t="s">
        <v>3</v>
      </c>
      <c r="O493" s="15" t="s">
        <v>4</v>
      </c>
      <c r="P493" s="14" t="s">
        <v>5</v>
      </c>
      <c r="Q493" s="14" t="s">
        <v>6</v>
      </c>
      <c r="R493" s="14" t="s">
        <v>7</v>
      </c>
      <c r="S493" s="14" t="s">
        <v>8</v>
      </c>
      <c r="T493" s="14" t="s">
        <v>9</v>
      </c>
      <c r="U493" s="14" t="s">
        <v>10</v>
      </c>
      <c r="V493" s="14" t="s">
        <v>11</v>
      </c>
      <c r="W493" s="14" t="s">
        <v>12</v>
      </c>
      <c r="X493" s="14" t="s">
        <v>13</v>
      </c>
      <c r="Y493" s="14" t="s">
        <v>14</v>
      </c>
      <c r="Z493" s="16" t="s">
        <v>15</v>
      </c>
      <c r="AA493" s="14" t="s">
        <v>16</v>
      </c>
      <c r="AB493" s="14" t="s">
        <v>17</v>
      </c>
      <c r="AC493" s="14" t="s">
        <v>18</v>
      </c>
      <c r="AD493" s="14" t="s">
        <v>19</v>
      </c>
      <c r="AE493" s="14" t="s">
        <v>20</v>
      </c>
      <c r="AF493" s="14" t="s">
        <v>21</v>
      </c>
      <c r="AG493" s="14" t="s">
        <v>22</v>
      </c>
      <c r="AH493" s="14" t="s">
        <v>23</v>
      </c>
      <c r="AI493" s="14" t="s">
        <v>24</v>
      </c>
      <c r="AJ493" s="14" t="s">
        <v>25</v>
      </c>
      <c r="AK493" s="14" t="s">
        <v>26</v>
      </c>
      <c r="AL493" s="16" t="s">
        <v>27</v>
      </c>
      <c r="AM493" s="14" t="s">
        <v>28</v>
      </c>
      <c r="AN493" s="14" t="s">
        <v>29</v>
      </c>
      <c r="AO493" s="14" t="s">
        <v>30</v>
      </c>
      <c r="AP493" s="14" t="s">
        <v>31</v>
      </c>
      <c r="AQ493" s="14" t="s">
        <v>32</v>
      </c>
      <c r="AR493" s="14" t="s">
        <v>33</v>
      </c>
      <c r="AS493" s="14" t="s">
        <v>34</v>
      </c>
      <c r="AT493" s="14" t="s">
        <v>35</v>
      </c>
      <c r="AU493" s="14" t="s">
        <v>36</v>
      </c>
      <c r="AV493" s="14" t="s">
        <v>37</v>
      </c>
      <c r="AW493" s="14" t="s">
        <v>38</v>
      </c>
      <c r="AX493" s="17" t="s">
        <v>97</v>
      </c>
    </row>
    <row r="494" spans="2:50" ht="12">
      <c r="B494" s="18" t="s">
        <v>0</v>
      </c>
      <c r="C494" s="19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1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2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2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3"/>
    </row>
    <row r="495" spans="2:50" ht="12">
      <c r="B495" s="24" t="s">
        <v>39</v>
      </c>
      <c r="C495" s="36">
        <v>0</v>
      </c>
      <c r="D495" s="37">
        <v>684.7532</v>
      </c>
      <c r="E495" s="37">
        <v>84.4239</v>
      </c>
      <c r="F495" s="37">
        <v>1538.4742</v>
      </c>
      <c r="G495" s="37">
        <v>255.1669</v>
      </c>
      <c r="H495" s="37">
        <v>606.9363</v>
      </c>
      <c r="I495" s="37">
        <v>184.1367</v>
      </c>
      <c r="J495" s="37">
        <v>2237.5665</v>
      </c>
      <c r="K495" s="37">
        <v>592.9968</v>
      </c>
      <c r="L495" s="37">
        <v>1959.7605</v>
      </c>
      <c r="M495" s="37">
        <v>4545.8188</v>
      </c>
      <c r="N495" s="37">
        <v>862.167</v>
      </c>
      <c r="O495" s="38">
        <v>4511.2312</v>
      </c>
      <c r="P495" s="37">
        <v>2422.9935</v>
      </c>
      <c r="Q495" s="37">
        <v>3066.7571</v>
      </c>
      <c r="R495" s="37">
        <v>1120.0432</v>
      </c>
      <c r="S495" s="37">
        <v>186.9399</v>
      </c>
      <c r="T495" s="37">
        <v>89.2735</v>
      </c>
      <c r="U495" s="37">
        <v>34.5894</v>
      </c>
      <c r="V495" s="37">
        <v>232.3205</v>
      </c>
      <c r="W495" s="37">
        <v>340.0434</v>
      </c>
      <c r="X495" s="37">
        <v>1586.3416</v>
      </c>
      <c r="Y495" s="37">
        <v>691.7301</v>
      </c>
      <c r="Z495" s="39">
        <v>107.5262</v>
      </c>
      <c r="AA495" s="37">
        <v>322.0044</v>
      </c>
      <c r="AB495" s="37">
        <v>512.3728</v>
      </c>
      <c r="AC495" s="37">
        <v>6768.9348</v>
      </c>
      <c r="AD495" s="37">
        <v>1812.9634</v>
      </c>
      <c r="AE495" s="37">
        <v>22.536</v>
      </c>
      <c r="AF495" s="37">
        <v>156.8905</v>
      </c>
      <c r="AG495" s="37">
        <v>0</v>
      </c>
      <c r="AH495" s="37">
        <v>0</v>
      </c>
      <c r="AI495" s="37">
        <v>138.3202</v>
      </c>
      <c r="AJ495" s="37">
        <v>563.8516</v>
      </c>
      <c r="AK495" s="37">
        <v>536.0998</v>
      </c>
      <c r="AL495" s="39">
        <v>42.8962</v>
      </c>
      <c r="AM495" s="37">
        <v>4.6353</v>
      </c>
      <c r="AN495" s="37">
        <v>48.5623</v>
      </c>
      <c r="AO495" s="37">
        <v>110.08</v>
      </c>
      <c r="AP495" s="37">
        <v>938.8089</v>
      </c>
      <c r="AQ495" s="37">
        <v>52.2271</v>
      </c>
      <c r="AR495" s="37">
        <v>0.3596</v>
      </c>
      <c r="AS495" s="37">
        <v>1.1985</v>
      </c>
      <c r="AT495" s="37">
        <v>0.0494</v>
      </c>
      <c r="AU495" s="37">
        <v>0.7395</v>
      </c>
      <c r="AV495" s="37">
        <v>4.9901</v>
      </c>
      <c r="AW495" s="37">
        <v>0.3171</v>
      </c>
      <c r="AX495" s="40">
        <f>SUM(C495:AW495)</f>
        <v>39980.82790000003</v>
      </c>
    </row>
    <row r="496" spans="2:50" ht="12">
      <c r="B496" s="24" t="s">
        <v>40</v>
      </c>
      <c r="C496" s="36">
        <v>819.7221</v>
      </c>
      <c r="D496" s="37">
        <v>0</v>
      </c>
      <c r="E496" s="37">
        <v>0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8">
        <v>0</v>
      </c>
      <c r="P496" s="37">
        <v>0</v>
      </c>
      <c r="Q496" s="37">
        <v>0</v>
      </c>
      <c r="R496" s="37">
        <v>0</v>
      </c>
      <c r="S496" s="37">
        <v>0</v>
      </c>
      <c r="T496" s="37">
        <v>0</v>
      </c>
      <c r="U496" s="37">
        <v>0</v>
      </c>
      <c r="V496" s="37">
        <v>0</v>
      </c>
      <c r="W496" s="37">
        <v>0</v>
      </c>
      <c r="X496" s="37">
        <v>0</v>
      </c>
      <c r="Y496" s="37">
        <v>0</v>
      </c>
      <c r="Z496" s="39">
        <v>0</v>
      </c>
      <c r="AA496" s="37">
        <v>0</v>
      </c>
      <c r="AB496" s="37">
        <v>0</v>
      </c>
      <c r="AC496" s="37">
        <v>0</v>
      </c>
      <c r="AD496" s="37">
        <v>0</v>
      </c>
      <c r="AE496" s="37">
        <v>0</v>
      </c>
      <c r="AF496" s="37">
        <v>0</v>
      </c>
      <c r="AG496" s="37">
        <v>0</v>
      </c>
      <c r="AH496" s="37">
        <v>0</v>
      </c>
      <c r="AI496" s="37">
        <v>0</v>
      </c>
      <c r="AJ496" s="37">
        <v>0</v>
      </c>
      <c r="AK496" s="37">
        <v>0</v>
      </c>
      <c r="AL496" s="39">
        <v>0</v>
      </c>
      <c r="AM496" s="37">
        <v>0</v>
      </c>
      <c r="AN496" s="37">
        <v>0</v>
      </c>
      <c r="AO496" s="37">
        <v>0</v>
      </c>
      <c r="AP496" s="37">
        <v>0</v>
      </c>
      <c r="AQ496" s="37">
        <v>0</v>
      </c>
      <c r="AR496" s="37">
        <v>0</v>
      </c>
      <c r="AS496" s="37">
        <v>0</v>
      </c>
      <c r="AT496" s="37">
        <v>0</v>
      </c>
      <c r="AU496" s="37">
        <v>0</v>
      </c>
      <c r="AV496" s="37">
        <v>0</v>
      </c>
      <c r="AW496" s="37">
        <v>0</v>
      </c>
      <c r="AX496" s="40">
        <f aca="true" t="shared" si="156" ref="AX496:AX542">SUM(C496:AW496)</f>
        <v>819.7221</v>
      </c>
    </row>
    <row r="497" spans="2:50" ht="12">
      <c r="B497" s="24" t="s">
        <v>48</v>
      </c>
      <c r="C497" s="36">
        <v>859.6734</v>
      </c>
      <c r="D497" s="37">
        <v>0</v>
      </c>
      <c r="E497" s="37">
        <v>0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8">
        <v>0</v>
      </c>
      <c r="P497" s="37">
        <v>0</v>
      </c>
      <c r="Q497" s="37">
        <v>0</v>
      </c>
      <c r="R497" s="37">
        <v>0</v>
      </c>
      <c r="S497" s="37">
        <v>0</v>
      </c>
      <c r="T497" s="37">
        <v>0</v>
      </c>
      <c r="U497" s="37">
        <v>0</v>
      </c>
      <c r="V497" s="37">
        <v>0</v>
      </c>
      <c r="W497" s="37">
        <v>0</v>
      </c>
      <c r="X497" s="37">
        <v>0</v>
      </c>
      <c r="Y497" s="37">
        <v>0</v>
      </c>
      <c r="Z497" s="39">
        <v>0</v>
      </c>
      <c r="AA497" s="37">
        <v>0</v>
      </c>
      <c r="AB497" s="37">
        <v>71.7688</v>
      </c>
      <c r="AC497" s="37">
        <v>0</v>
      </c>
      <c r="AD497" s="37">
        <v>39.2072</v>
      </c>
      <c r="AE497" s="37">
        <v>0</v>
      </c>
      <c r="AF497" s="37">
        <v>0</v>
      </c>
      <c r="AG497" s="37">
        <v>0</v>
      </c>
      <c r="AH497" s="37">
        <v>0</v>
      </c>
      <c r="AI497" s="37">
        <v>38.1878</v>
      </c>
      <c r="AJ497" s="37">
        <v>0</v>
      </c>
      <c r="AK497" s="37">
        <v>0</v>
      </c>
      <c r="AL497" s="39">
        <v>0</v>
      </c>
      <c r="AM497" s="37">
        <v>0</v>
      </c>
      <c r="AN497" s="37">
        <v>0</v>
      </c>
      <c r="AO497" s="37">
        <v>0</v>
      </c>
      <c r="AP497" s="37">
        <v>0</v>
      </c>
      <c r="AQ497" s="37">
        <v>0</v>
      </c>
      <c r="AR497" s="37">
        <v>0</v>
      </c>
      <c r="AS497" s="37">
        <v>0</v>
      </c>
      <c r="AT497" s="37">
        <v>0</v>
      </c>
      <c r="AU497" s="37">
        <v>0</v>
      </c>
      <c r="AV497" s="37">
        <v>0</v>
      </c>
      <c r="AW497" s="37">
        <v>0</v>
      </c>
      <c r="AX497" s="40">
        <f t="shared" si="156"/>
        <v>1008.8372</v>
      </c>
    </row>
    <row r="498" spans="2:50" ht="12">
      <c r="B498" s="24" t="s">
        <v>49</v>
      </c>
      <c r="C498" s="36">
        <v>2734.4761</v>
      </c>
      <c r="D498" s="37">
        <v>0</v>
      </c>
      <c r="E498" s="37">
        <v>0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8">
        <v>0</v>
      </c>
      <c r="P498" s="37">
        <v>0</v>
      </c>
      <c r="Q498" s="37">
        <v>0</v>
      </c>
      <c r="R498" s="37">
        <v>0</v>
      </c>
      <c r="S498" s="37">
        <v>0</v>
      </c>
      <c r="T498" s="37">
        <v>0</v>
      </c>
      <c r="U498" s="37">
        <v>0</v>
      </c>
      <c r="V498" s="37">
        <v>0</v>
      </c>
      <c r="W498" s="37">
        <v>21.057</v>
      </c>
      <c r="X498" s="37">
        <v>0</v>
      </c>
      <c r="Y498" s="37">
        <v>760.1237</v>
      </c>
      <c r="Z498" s="39">
        <v>0</v>
      </c>
      <c r="AA498" s="37">
        <v>0</v>
      </c>
      <c r="AB498" s="37">
        <v>19.104</v>
      </c>
      <c r="AC498" s="37">
        <v>0</v>
      </c>
      <c r="AD498" s="37">
        <v>0</v>
      </c>
      <c r="AE498" s="37">
        <v>0</v>
      </c>
      <c r="AF498" s="37">
        <v>0</v>
      </c>
      <c r="AG498" s="37">
        <v>0</v>
      </c>
      <c r="AH498" s="37">
        <v>0</v>
      </c>
      <c r="AI498" s="37">
        <v>0</v>
      </c>
      <c r="AJ498" s="37">
        <v>0</v>
      </c>
      <c r="AK498" s="37">
        <v>0</v>
      </c>
      <c r="AL498" s="39">
        <v>0</v>
      </c>
      <c r="AM498" s="37">
        <v>0</v>
      </c>
      <c r="AN498" s="37">
        <v>0</v>
      </c>
      <c r="AO498" s="37">
        <v>0</v>
      </c>
      <c r="AP498" s="37">
        <v>0</v>
      </c>
      <c r="AQ498" s="37">
        <v>0</v>
      </c>
      <c r="AR498" s="37">
        <v>0</v>
      </c>
      <c r="AS498" s="37">
        <v>0</v>
      </c>
      <c r="AT498" s="37">
        <v>0</v>
      </c>
      <c r="AU498" s="37">
        <v>0</v>
      </c>
      <c r="AV498" s="37">
        <v>0</v>
      </c>
      <c r="AW498" s="37">
        <v>0.5758</v>
      </c>
      <c r="AX498" s="40">
        <f t="shared" si="156"/>
        <v>3535.3365999999996</v>
      </c>
    </row>
    <row r="499" spans="2:50" ht="12">
      <c r="B499" s="24" t="s">
        <v>50</v>
      </c>
      <c r="C499" s="36">
        <v>832.3409</v>
      </c>
      <c r="D499" s="37">
        <v>0</v>
      </c>
      <c r="E499" s="37">
        <v>0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8">
        <v>0</v>
      </c>
      <c r="P499" s="37">
        <v>0</v>
      </c>
      <c r="Q499" s="37">
        <v>0</v>
      </c>
      <c r="R499" s="37">
        <v>0</v>
      </c>
      <c r="S499" s="37">
        <v>0</v>
      </c>
      <c r="T499" s="37">
        <v>0</v>
      </c>
      <c r="U499" s="37">
        <v>0</v>
      </c>
      <c r="V499" s="37">
        <v>0</v>
      </c>
      <c r="W499" s="37">
        <v>0</v>
      </c>
      <c r="X499" s="37">
        <v>0</v>
      </c>
      <c r="Y499" s="37">
        <v>0</v>
      </c>
      <c r="Z499" s="39">
        <v>0</v>
      </c>
      <c r="AA499" s="37">
        <v>0</v>
      </c>
      <c r="AB499" s="37">
        <v>0</v>
      </c>
      <c r="AC499" s="37">
        <v>0</v>
      </c>
      <c r="AD499" s="37">
        <v>0</v>
      </c>
      <c r="AE499" s="37">
        <v>0</v>
      </c>
      <c r="AF499" s="37">
        <v>0</v>
      </c>
      <c r="AG499" s="37">
        <v>0</v>
      </c>
      <c r="AH499" s="37">
        <v>0</v>
      </c>
      <c r="AI499" s="37">
        <v>0</v>
      </c>
      <c r="AJ499" s="37">
        <v>0</v>
      </c>
      <c r="AK499" s="37">
        <v>0</v>
      </c>
      <c r="AL499" s="39">
        <v>0</v>
      </c>
      <c r="AM499" s="37">
        <v>0</v>
      </c>
      <c r="AN499" s="37">
        <v>0</v>
      </c>
      <c r="AO499" s="37">
        <v>0</v>
      </c>
      <c r="AP499" s="37">
        <v>0</v>
      </c>
      <c r="AQ499" s="37">
        <v>0</v>
      </c>
      <c r="AR499" s="37">
        <v>0</v>
      </c>
      <c r="AS499" s="37">
        <v>0</v>
      </c>
      <c r="AT499" s="37">
        <v>0</v>
      </c>
      <c r="AU499" s="37">
        <v>0</v>
      </c>
      <c r="AV499" s="37">
        <v>0</v>
      </c>
      <c r="AW499" s="37">
        <v>0</v>
      </c>
      <c r="AX499" s="40">
        <f t="shared" si="156"/>
        <v>832.3409</v>
      </c>
    </row>
    <row r="500" spans="2:50" ht="12">
      <c r="B500" s="24" t="s">
        <v>51</v>
      </c>
      <c r="C500" s="36">
        <v>134.64</v>
      </c>
      <c r="D500" s="37">
        <v>0</v>
      </c>
      <c r="E500" s="37">
        <v>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8">
        <v>0</v>
      </c>
      <c r="P500" s="37">
        <v>0</v>
      </c>
      <c r="Q500" s="37">
        <v>0</v>
      </c>
      <c r="R500" s="37">
        <v>0</v>
      </c>
      <c r="S500" s="37">
        <v>0</v>
      </c>
      <c r="T500" s="37">
        <v>0</v>
      </c>
      <c r="U500" s="37">
        <v>0</v>
      </c>
      <c r="V500" s="37">
        <v>0</v>
      </c>
      <c r="W500" s="37">
        <v>0</v>
      </c>
      <c r="X500" s="37">
        <v>0</v>
      </c>
      <c r="Y500" s="37">
        <v>0</v>
      </c>
      <c r="Z500" s="39">
        <v>0</v>
      </c>
      <c r="AA500" s="37">
        <v>0</v>
      </c>
      <c r="AB500" s="37">
        <v>0</v>
      </c>
      <c r="AC500" s="37">
        <v>0</v>
      </c>
      <c r="AD500" s="37">
        <v>0</v>
      </c>
      <c r="AE500" s="37">
        <v>0</v>
      </c>
      <c r="AF500" s="37">
        <v>0</v>
      </c>
      <c r="AG500" s="37">
        <v>0</v>
      </c>
      <c r="AH500" s="37">
        <v>0</v>
      </c>
      <c r="AI500" s="37">
        <v>0</v>
      </c>
      <c r="AJ500" s="37">
        <v>0</v>
      </c>
      <c r="AK500" s="37">
        <v>0</v>
      </c>
      <c r="AL500" s="39">
        <v>0</v>
      </c>
      <c r="AM500" s="37">
        <v>0</v>
      </c>
      <c r="AN500" s="37">
        <v>0</v>
      </c>
      <c r="AO500" s="37">
        <v>0</v>
      </c>
      <c r="AP500" s="37">
        <v>0</v>
      </c>
      <c r="AQ500" s="37">
        <v>0</v>
      </c>
      <c r="AR500" s="37">
        <v>0</v>
      </c>
      <c r="AS500" s="37">
        <v>0</v>
      </c>
      <c r="AT500" s="37">
        <v>0</v>
      </c>
      <c r="AU500" s="37">
        <v>0</v>
      </c>
      <c r="AV500" s="37">
        <v>0</v>
      </c>
      <c r="AW500" s="37">
        <v>12.6077</v>
      </c>
      <c r="AX500" s="40">
        <f t="shared" si="156"/>
        <v>147.24769999999998</v>
      </c>
    </row>
    <row r="501" spans="2:50" ht="12">
      <c r="B501" s="24" t="s">
        <v>52</v>
      </c>
      <c r="C501" s="36">
        <v>1838.6045</v>
      </c>
      <c r="D501" s="37">
        <v>0</v>
      </c>
      <c r="E501" s="37">
        <v>0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8">
        <v>0</v>
      </c>
      <c r="P501" s="37">
        <v>0</v>
      </c>
      <c r="Q501" s="37">
        <v>0</v>
      </c>
      <c r="R501" s="37">
        <v>0</v>
      </c>
      <c r="S501" s="37">
        <v>0</v>
      </c>
      <c r="T501" s="37">
        <v>0</v>
      </c>
      <c r="U501" s="37">
        <v>0</v>
      </c>
      <c r="V501" s="37">
        <v>0</v>
      </c>
      <c r="W501" s="37">
        <v>0</v>
      </c>
      <c r="X501" s="37">
        <v>0</v>
      </c>
      <c r="Y501" s="37">
        <v>0</v>
      </c>
      <c r="Z501" s="39">
        <v>0</v>
      </c>
      <c r="AA501" s="37">
        <v>0</v>
      </c>
      <c r="AB501" s="37">
        <v>0</v>
      </c>
      <c r="AC501" s="37">
        <v>0</v>
      </c>
      <c r="AD501" s="37">
        <v>0</v>
      </c>
      <c r="AE501" s="37">
        <v>0</v>
      </c>
      <c r="AF501" s="37">
        <v>0</v>
      </c>
      <c r="AG501" s="37">
        <v>0</v>
      </c>
      <c r="AH501" s="37">
        <v>0</v>
      </c>
      <c r="AI501" s="37">
        <v>0</v>
      </c>
      <c r="AJ501" s="37">
        <v>0</v>
      </c>
      <c r="AK501" s="37">
        <v>0</v>
      </c>
      <c r="AL501" s="39">
        <v>0</v>
      </c>
      <c r="AM501" s="37">
        <v>0</v>
      </c>
      <c r="AN501" s="37">
        <v>0</v>
      </c>
      <c r="AO501" s="37">
        <v>0</v>
      </c>
      <c r="AP501" s="37">
        <v>0</v>
      </c>
      <c r="AQ501" s="37">
        <v>0</v>
      </c>
      <c r="AR501" s="37">
        <v>0</v>
      </c>
      <c r="AS501" s="37">
        <v>0</v>
      </c>
      <c r="AT501" s="37">
        <v>9.9167</v>
      </c>
      <c r="AU501" s="37">
        <v>0</v>
      </c>
      <c r="AV501" s="37">
        <v>0</v>
      </c>
      <c r="AW501" s="37">
        <v>0</v>
      </c>
      <c r="AX501" s="40">
        <f t="shared" si="156"/>
        <v>1848.5212</v>
      </c>
    </row>
    <row r="502" spans="2:50" ht="12">
      <c r="B502" s="24" t="s">
        <v>53</v>
      </c>
      <c r="C502" s="36">
        <v>4173.6048</v>
      </c>
      <c r="D502" s="37">
        <v>0</v>
      </c>
      <c r="E502" s="37">
        <v>0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8">
        <v>0</v>
      </c>
      <c r="P502" s="37">
        <v>0</v>
      </c>
      <c r="Q502" s="37">
        <v>0</v>
      </c>
      <c r="R502" s="37">
        <v>0</v>
      </c>
      <c r="S502" s="37">
        <v>0</v>
      </c>
      <c r="T502" s="37">
        <v>0</v>
      </c>
      <c r="U502" s="37">
        <v>0</v>
      </c>
      <c r="V502" s="37">
        <v>0</v>
      </c>
      <c r="W502" s="37">
        <v>0</v>
      </c>
      <c r="X502" s="37">
        <v>0</v>
      </c>
      <c r="Y502" s="37">
        <v>0</v>
      </c>
      <c r="Z502" s="39">
        <v>0</v>
      </c>
      <c r="AA502" s="37">
        <v>0</v>
      </c>
      <c r="AB502" s="37">
        <v>0</v>
      </c>
      <c r="AC502" s="37">
        <v>0</v>
      </c>
      <c r="AD502" s="37">
        <v>0</v>
      </c>
      <c r="AE502" s="37">
        <v>0</v>
      </c>
      <c r="AF502" s="37">
        <v>0</v>
      </c>
      <c r="AG502" s="37">
        <v>0</v>
      </c>
      <c r="AH502" s="37">
        <v>0</v>
      </c>
      <c r="AI502" s="37">
        <v>0</v>
      </c>
      <c r="AJ502" s="37">
        <v>0</v>
      </c>
      <c r="AK502" s="37">
        <v>0</v>
      </c>
      <c r="AL502" s="39">
        <v>35.1653</v>
      </c>
      <c r="AM502" s="37">
        <v>0</v>
      </c>
      <c r="AN502" s="37">
        <v>0</v>
      </c>
      <c r="AO502" s="37">
        <v>0</v>
      </c>
      <c r="AP502" s="37">
        <v>115.8124</v>
      </c>
      <c r="AQ502" s="37">
        <v>0</v>
      </c>
      <c r="AR502" s="37">
        <v>0</v>
      </c>
      <c r="AS502" s="37">
        <v>0</v>
      </c>
      <c r="AT502" s="37">
        <v>0.7535</v>
      </c>
      <c r="AU502" s="37">
        <v>0</v>
      </c>
      <c r="AV502" s="37">
        <v>0</v>
      </c>
      <c r="AW502" s="37">
        <v>0</v>
      </c>
      <c r="AX502" s="40">
        <f t="shared" si="156"/>
        <v>4325.335999999999</v>
      </c>
    </row>
    <row r="503" spans="2:50" ht="12">
      <c r="B503" s="24" t="s">
        <v>54</v>
      </c>
      <c r="C503" s="36">
        <v>948.3591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8">
        <v>0</v>
      </c>
      <c r="P503" s="37">
        <v>0</v>
      </c>
      <c r="Q503" s="37">
        <v>0</v>
      </c>
      <c r="R503" s="37">
        <v>0</v>
      </c>
      <c r="S503" s="37">
        <v>0</v>
      </c>
      <c r="T503" s="37">
        <v>0</v>
      </c>
      <c r="U503" s="37">
        <v>0</v>
      </c>
      <c r="V503" s="37">
        <v>0</v>
      </c>
      <c r="W503" s="37">
        <v>0</v>
      </c>
      <c r="X503" s="37">
        <v>0</v>
      </c>
      <c r="Y503" s="37">
        <v>0</v>
      </c>
      <c r="Z503" s="39">
        <v>0</v>
      </c>
      <c r="AA503" s="37">
        <v>0</v>
      </c>
      <c r="AB503" s="37">
        <v>0</v>
      </c>
      <c r="AC503" s="37">
        <v>0</v>
      </c>
      <c r="AD503" s="37">
        <v>0</v>
      </c>
      <c r="AE503" s="37">
        <v>0</v>
      </c>
      <c r="AF503" s="37">
        <v>0</v>
      </c>
      <c r="AG503" s="37">
        <v>0</v>
      </c>
      <c r="AH503" s="37">
        <v>0</v>
      </c>
      <c r="AI503" s="37">
        <v>0</v>
      </c>
      <c r="AJ503" s="37">
        <v>0</v>
      </c>
      <c r="AK503" s="37">
        <v>232.0122</v>
      </c>
      <c r="AL503" s="39">
        <v>0</v>
      </c>
      <c r="AM503" s="37">
        <v>18.3878</v>
      </c>
      <c r="AN503" s="37">
        <v>0</v>
      </c>
      <c r="AO503" s="37">
        <v>0</v>
      </c>
      <c r="AP503" s="37">
        <v>9.3739</v>
      </c>
      <c r="AQ503" s="37">
        <v>27.9338</v>
      </c>
      <c r="AR503" s="37">
        <v>0</v>
      </c>
      <c r="AS503" s="37">
        <v>190.682</v>
      </c>
      <c r="AT503" s="37">
        <v>4.4066</v>
      </c>
      <c r="AU503" s="37">
        <v>0</v>
      </c>
      <c r="AV503" s="37">
        <v>0</v>
      </c>
      <c r="AW503" s="37">
        <v>48.4573</v>
      </c>
      <c r="AX503" s="40">
        <f t="shared" si="156"/>
        <v>1479.6127000000001</v>
      </c>
    </row>
    <row r="504" spans="2:50" ht="12">
      <c r="B504" s="25" t="s">
        <v>93</v>
      </c>
      <c r="C504" s="41">
        <v>1358.218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3">
        <v>0</v>
      </c>
      <c r="P504" s="42">
        <v>0</v>
      </c>
      <c r="Q504" s="42">
        <v>0</v>
      </c>
      <c r="R504" s="42">
        <v>0</v>
      </c>
      <c r="S504" s="42">
        <v>0</v>
      </c>
      <c r="T504" s="42">
        <v>0</v>
      </c>
      <c r="U504" s="42">
        <v>0</v>
      </c>
      <c r="V504" s="42">
        <v>0</v>
      </c>
      <c r="W504" s="42">
        <v>0</v>
      </c>
      <c r="X504" s="42">
        <v>0</v>
      </c>
      <c r="Y504" s="42">
        <v>0</v>
      </c>
      <c r="Z504" s="44">
        <v>0</v>
      </c>
      <c r="AA504" s="42">
        <v>0</v>
      </c>
      <c r="AB504" s="42">
        <v>0</v>
      </c>
      <c r="AC504" s="42">
        <v>0</v>
      </c>
      <c r="AD504" s="42">
        <v>0</v>
      </c>
      <c r="AE504" s="42">
        <v>0</v>
      </c>
      <c r="AF504" s="42">
        <v>0</v>
      </c>
      <c r="AG504" s="42">
        <v>0</v>
      </c>
      <c r="AH504" s="42">
        <v>0</v>
      </c>
      <c r="AI504" s="42">
        <v>0</v>
      </c>
      <c r="AJ504" s="42">
        <v>0</v>
      </c>
      <c r="AK504" s="42">
        <v>0</v>
      </c>
      <c r="AL504" s="44">
        <v>0</v>
      </c>
      <c r="AM504" s="42">
        <v>0</v>
      </c>
      <c r="AN504" s="42">
        <v>16.3446</v>
      </c>
      <c r="AO504" s="42">
        <v>0</v>
      </c>
      <c r="AP504" s="42">
        <v>0</v>
      </c>
      <c r="AQ504" s="42">
        <v>0</v>
      </c>
      <c r="AR504" s="42">
        <v>0</v>
      </c>
      <c r="AS504" s="42">
        <v>4.648</v>
      </c>
      <c r="AT504" s="42">
        <v>0</v>
      </c>
      <c r="AU504" s="42">
        <v>0</v>
      </c>
      <c r="AV504" s="42">
        <v>0</v>
      </c>
      <c r="AW504" s="42">
        <v>42.3605</v>
      </c>
      <c r="AX504" s="45">
        <f t="shared" si="156"/>
        <v>1421.5711</v>
      </c>
    </row>
    <row r="505" spans="2:50" ht="12">
      <c r="B505" s="24" t="s">
        <v>55</v>
      </c>
      <c r="C505" s="36">
        <v>2092.0129</v>
      </c>
      <c r="D505" s="37">
        <v>0</v>
      </c>
      <c r="E505" s="37">
        <v>0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8">
        <v>0</v>
      </c>
      <c r="P505" s="37">
        <v>0</v>
      </c>
      <c r="Q505" s="37">
        <v>0</v>
      </c>
      <c r="R505" s="37">
        <v>0</v>
      </c>
      <c r="S505" s="37">
        <v>0</v>
      </c>
      <c r="T505" s="37">
        <v>0</v>
      </c>
      <c r="U505" s="37">
        <v>0</v>
      </c>
      <c r="V505" s="37">
        <v>0</v>
      </c>
      <c r="W505" s="37">
        <v>0</v>
      </c>
      <c r="X505" s="37">
        <v>0</v>
      </c>
      <c r="Y505" s="37">
        <v>0</v>
      </c>
      <c r="Z505" s="39">
        <v>0</v>
      </c>
      <c r="AA505" s="37">
        <v>0</v>
      </c>
      <c r="AB505" s="37">
        <v>0</v>
      </c>
      <c r="AC505" s="37">
        <v>0</v>
      </c>
      <c r="AD505" s="37">
        <v>0</v>
      </c>
      <c r="AE505" s="37">
        <v>0</v>
      </c>
      <c r="AF505" s="37">
        <v>0</v>
      </c>
      <c r="AG505" s="37">
        <v>0</v>
      </c>
      <c r="AH505" s="37">
        <v>0</v>
      </c>
      <c r="AI505" s="37">
        <v>0</v>
      </c>
      <c r="AJ505" s="37">
        <v>0</v>
      </c>
      <c r="AK505" s="37">
        <v>0</v>
      </c>
      <c r="AL505" s="39">
        <v>0</v>
      </c>
      <c r="AM505" s="37">
        <v>134.3342</v>
      </c>
      <c r="AN505" s="37">
        <v>0</v>
      </c>
      <c r="AO505" s="37">
        <v>0</v>
      </c>
      <c r="AP505" s="37">
        <v>144.1699</v>
      </c>
      <c r="AQ505" s="37">
        <v>9.8357</v>
      </c>
      <c r="AR505" s="37">
        <v>0</v>
      </c>
      <c r="AS505" s="37">
        <v>9.8357</v>
      </c>
      <c r="AT505" s="37">
        <v>0</v>
      </c>
      <c r="AU505" s="37">
        <v>0</v>
      </c>
      <c r="AV505" s="37">
        <v>0</v>
      </c>
      <c r="AW505" s="37">
        <v>29.9806</v>
      </c>
      <c r="AX505" s="40">
        <f t="shared" si="156"/>
        <v>2420.169</v>
      </c>
    </row>
    <row r="506" spans="2:50" ht="12">
      <c r="B506" s="24" t="s">
        <v>56</v>
      </c>
      <c r="C506" s="36">
        <v>1828.1511</v>
      </c>
      <c r="D506" s="37">
        <v>0</v>
      </c>
      <c r="E506" s="37">
        <v>0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8">
        <v>0</v>
      </c>
      <c r="P506" s="37">
        <v>0</v>
      </c>
      <c r="Q506" s="37">
        <v>3.1773</v>
      </c>
      <c r="R506" s="37">
        <v>0</v>
      </c>
      <c r="S506" s="37">
        <v>0</v>
      </c>
      <c r="T506" s="37">
        <v>0</v>
      </c>
      <c r="U506" s="37">
        <v>0</v>
      </c>
      <c r="V506" s="37">
        <v>0</v>
      </c>
      <c r="W506" s="37">
        <v>0</v>
      </c>
      <c r="X506" s="37">
        <v>0</v>
      </c>
      <c r="Y506" s="37">
        <v>0</v>
      </c>
      <c r="Z506" s="39">
        <v>0</v>
      </c>
      <c r="AA506" s="37">
        <v>0</v>
      </c>
      <c r="AB506" s="37">
        <v>0</v>
      </c>
      <c r="AC506" s="37">
        <v>0</v>
      </c>
      <c r="AD506" s="37">
        <v>0</v>
      </c>
      <c r="AE506" s="37">
        <v>0</v>
      </c>
      <c r="AF506" s="37">
        <v>0</v>
      </c>
      <c r="AG506" s="37">
        <v>0</v>
      </c>
      <c r="AH506" s="37">
        <v>0</v>
      </c>
      <c r="AI506" s="37">
        <v>0</v>
      </c>
      <c r="AJ506" s="37">
        <v>0</v>
      </c>
      <c r="AK506" s="37">
        <v>1316.2575</v>
      </c>
      <c r="AL506" s="39">
        <v>108.5477</v>
      </c>
      <c r="AM506" s="37">
        <v>139.1638</v>
      </c>
      <c r="AN506" s="37">
        <v>0</v>
      </c>
      <c r="AO506" s="37">
        <v>0</v>
      </c>
      <c r="AP506" s="37">
        <v>499.3214</v>
      </c>
      <c r="AQ506" s="37">
        <v>3156.2352</v>
      </c>
      <c r="AR506" s="37">
        <v>0</v>
      </c>
      <c r="AS506" s="37">
        <v>0</v>
      </c>
      <c r="AT506" s="37">
        <v>20.8746</v>
      </c>
      <c r="AU506" s="37">
        <v>0</v>
      </c>
      <c r="AV506" s="37">
        <v>0</v>
      </c>
      <c r="AW506" s="37">
        <v>0</v>
      </c>
      <c r="AX506" s="40">
        <f t="shared" si="156"/>
        <v>7071.7285999999995</v>
      </c>
    </row>
    <row r="507" spans="2:50" ht="12">
      <c r="B507" s="24" t="s">
        <v>57</v>
      </c>
      <c r="C507" s="36">
        <v>2694.8369</v>
      </c>
      <c r="D507" s="37">
        <v>0</v>
      </c>
      <c r="E507" s="37">
        <v>0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8">
        <v>0</v>
      </c>
      <c r="P507" s="37">
        <v>0</v>
      </c>
      <c r="Q507" s="37">
        <v>0</v>
      </c>
      <c r="R507" s="37">
        <v>0</v>
      </c>
      <c r="S507" s="37">
        <v>0</v>
      </c>
      <c r="T507" s="37">
        <v>0</v>
      </c>
      <c r="U507" s="37">
        <v>0</v>
      </c>
      <c r="V507" s="37">
        <v>0</v>
      </c>
      <c r="W507" s="37">
        <v>0</v>
      </c>
      <c r="X507" s="37">
        <v>0</v>
      </c>
      <c r="Y507" s="37">
        <v>0</v>
      </c>
      <c r="Z507" s="39">
        <v>0</v>
      </c>
      <c r="AA507" s="37">
        <v>0</v>
      </c>
      <c r="AB507" s="37">
        <v>0</v>
      </c>
      <c r="AC507" s="37">
        <v>0</v>
      </c>
      <c r="AD507" s="37">
        <v>0</v>
      </c>
      <c r="AE507" s="37">
        <v>0</v>
      </c>
      <c r="AF507" s="37">
        <v>0</v>
      </c>
      <c r="AG507" s="37">
        <v>0</v>
      </c>
      <c r="AH507" s="37">
        <v>0</v>
      </c>
      <c r="AI507" s="37">
        <v>0</v>
      </c>
      <c r="AJ507" s="37">
        <v>0</v>
      </c>
      <c r="AK507" s="37">
        <v>0</v>
      </c>
      <c r="AL507" s="39">
        <v>2.4053</v>
      </c>
      <c r="AM507" s="37">
        <v>0</v>
      </c>
      <c r="AN507" s="37">
        <v>0</v>
      </c>
      <c r="AO507" s="37">
        <v>0</v>
      </c>
      <c r="AP507" s="37">
        <v>82.0733</v>
      </c>
      <c r="AQ507" s="37">
        <v>0</v>
      </c>
      <c r="AR507" s="37">
        <v>0</v>
      </c>
      <c r="AS507" s="37">
        <v>0</v>
      </c>
      <c r="AT507" s="37">
        <v>0</v>
      </c>
      <c r="AU507" s="37">
        <v>22.2363</v>
      </c>
      <c r="AV507" s="37">
        <v>0</v>
      </c>
      <c r="AW507" s="37">
        <v>21.4312</v>
      </c>
      <c r="AX507" s="40">
        <f t="shared" si="156"/>
        <v>2822.9829999999997</v>
      </c>
    </row>
    <row r="508" spans="2:50" ht="12">
      <c r="B508" s="24" t="s">
        <v>58</v>
      </c>
      <c r="C508" s="36">
        <v>2628.863</v>
      </c>
      <c r="D508" s="37">
        <v>0</v>
      </c>
      <c r="E508" s="37">
        <v>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8">
        <v>0</v>
      </c>
      <c r="P508" s="37">
        <v>0</v>
      </c>
      <c r="Q508" s="37">
        <v>0</v>
      </c>
      <c r="R508" s="37">
        <v>0</v>
      </c>
      <c r="S508" s="37">
        <v>0</v>
      </c>
      <c r="T508" s="37">
        <v>0</v>
      </c>
      <c r="U508" s="37">
        <v>0</v>
      </c>
      <c r="V508" s="37">
        <v>0</v>
      </c>
      <c r="W508" s="37">
        <v>0</v>
      </c>
      <c r="X508" s="37">
        <v>0</v>
      </c>
      <c r="Y508" s="37">
        <v>0</v>
      </c>
      <c r="Z508" s="39">
        <v>0</v>
      </c>
      <c r="AA508" s="37">
        <v>0</v>
      </c>
      <c r="AB508" s="37">
        <v>0</v>
      </c>
      <c r="AC508" s="37">
        <v>0</v>
      </c>
      <c r="AD508" s="37">
        <v>0</v>
      </c>
      <c r="AE508" s="37">
        <v>0</v>
      </c>
      <c r="AF508" s="37">
        <v>0</v>
      </c>
      <c r="AG508" s="37">
        <v>0</v>
      </c>
      <c r="AH508" s="37">
        <v>0</v>
      </c>
      <c r="AI508" s="37">
        <v>0</v>
      </c>
      <c r="AJ508" s="37">
        <v>0</v>
      </c>
      <c r="AK508" s="37">
        <v>0</v>
      </c>
      <c r="AL508" s="39">
        <v>3.6998</v>
      </c>
      <c r="AM508" s="37">
        <v>0</v>
      </c>
      <c r="AN508" s="37">
        <v>82.5926</v>
      </c>
      <c r="AO508" s="37">
        <v>0</v>
      </c>
      <c r="AP508" s="37">
        <v>338.5829</v>
      </c>
      <c r="AQ508" s="37">
        <v>0</v>
      </c>
      <c r="AR508" s="37">
        <v>0</v>
      </c>
      <c r="AS508" s="37">
        <v>0</v>
      </c>
      <c r="AT508" s="37">
        <v>0</v>
      </c>
      <c r="AU508" s="37">
        <v>0</v>
      </c>
      <c r="AV508" s="37">
        <v>0</v>
      </c>
      <c r="AW508" s="37">
        <v>63.8619</v>
      </c>
      <c r="AX508" s="40">
        <f t="shared" si="156"/>
        <v>3117.6001999999994</v>
      </c>
    </row>
    <row r="509" spans="2:50" ht="12">
      <c r="B509" s="24" t="s">
        <v>59</v>
      </c>
      <c r="C509" s="36">
        <v>971.1494</v>
      </c>
      <c r="D509" s="37">
        <v>0</v>
      </c>
      <c r="E509" s="37">
        <v>0</v>
      </c>
      <c r="F509" s="37">
        <v>0.6007</v>
      </c>
      <c r="G509" s="37">
        <v>1.9221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8">
        <v>0</v>
      </c>
      <c r="P509" s="37">
        <v>0</v>
      </c>
      <c r="Q509" s="37">
        <v>587.4575</v>
      </c>
      <c r="R509" s="37">
        <v>0</v>
      </c>
      <c r="S509" s="37">
        <v>0</v>
      </c>
      <c r="T509" s="37">
        <v>0</v>
      </c>
      <c r="U509" s="37">
        <v>0</v>
      </c>
      <c r="V509" s="37">
        <v>0</v>
      </c>
      <c r="W509" s="37">
        <v>0</v>
      </c>
      <c r="X509" s="37">
        <v>0</v>
      </c>
      <c r="Y509" s="37">
        <v>0</v>
      </c>
      <c r="Z509" s="39">
        <v>0</v>
      </c>
      <c r="AA509" s="37">
        <v>0</v>
      </c>
      <c r="AB509" s="37">
        <v>0</v>
      </c>
      <c r="AC509" s="37">
        <v>0</v>
      </c>
      <c r="AD509" s="37">
        <v>0</v>
      </c>
      <c r="AE509" s="37">
        <v>0</v>
      </c>
      <c r="AF509" s="37">
        <v>0</v>
      </c>
      <c r="AG509" s="37">
        <v>0</v>
      </c>
      <c r="AH509" s="37">
        <v>0</v>
      </c>
      <c r="AI509" s="37">
        <v>0</v>
      </c>
      <c r="AJ509" s="37">
        <v>0</v>
      </c>
      <c r="AK509" s="37">
        <v>0</v>
      </c>
      <c r="AL509" s="39">
        <v>0</v>
      </c>
      <c r="AM509" s="37">
        <v>0</v>
      </c>
      <c r="AN509" s="37">
        <v>0</v>
      </c>
      <c r="AO509" s="37">
        <v>0</v>
      </c>
      <c r="AP509" s="37">
        <v>102.3885</v>
      </c>
      <c r="AQ509" s="37">
        <v>0</v>
      </c>
      <c r="AR509" s="37">
        <v>0</v>
      </c>
      <c r="AS509" s="37">
        <v>0</v>
      </c>
      <c r="AT509" s="37">
        <v>0</v>
      </c>
      <c r="AU509" s="37">
        <v>0</v>
      </c>
      <c r="AV509" s="37">
        <v>0</v>
      </c>
      <c r="AW509" s="37">
        <v>19.9315</v>
      </c>
      <c r="AX509" s="40">
        <f t="shared" si="156"/>
        <v>1683.4497</v>
      </c>
    </row>
    <row r="510" spans="2:50" ht="12">
      <c r="B510" s="24" t="s">
        <v>60</v>
      </c>
      <c r="C510" s="36">
        <v>214.0567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8">
        <v>0</v>
      </c>
      <c r="P510" s="37">
        <v>0</v>
      </c>
      <c r="Q510" s="37">
        <v>0</v>
      </c>
      <c r="R510" s="37">
        <v>0</v>
      </c>
      <c r="S510" s="37">
        <v>0</v>
      </c>
      <c r="T510" s="37">
        <v>0</v>
      </c>
      <c r="U510" s="37">
        <v>0</v>
      </c>
      <c r="V510" s="37">
        <v>0</v>
      </c>
      <c r="W510" s="37">
        <v>0</v>
      </c>
      <c r="X510" s="37">
        <v>0</v>
      </c>
      <c r="Y510" s="37">
        <v>0</v>
      </c>
      <c r="Z510" s="39">
        <v>0</v>
      </c>
      <c r="AA510" s="37">
        <v>0</v>
      </c>
      <c r="AB510" s="37">
        <v>0</v>
      </c>
      <c r="AC510" s="37">
        <v>0</v>
      </c>
      <c r="AD510" s="37">
        <v>0</v>
      </c>
      <c r="AE510" s="37">
        <v>0</v>
      </c>
      <c r="AF510" s="37">
        <v>0</v>
      </c>
      <c r="AG510" s="37">
        <v>0</v>
      </c>
      <c r="AH510" s="37">
        <v>0</v>
      </c>
      <c r="AI510" s="37">
        <v>0</v>
      </c>
      <c r="AJ510" s="37">
        <v>0</v>
      </c>
      <c r="AK510" s="37">
        <v>0</v>
      </c>
      <c r="AL510" s="39">
        <v>0</v>
      </c>
      <c r="AM510" s="37">
        <v>0</v>
      </c>
      <c r="AN510" s="37">
        <v>0</v>
      </c>
      <c r="AO510" s="37">
        <v>0</v>
      </c>
      <c r="AP510" s="37">
        <v>38.7847</v>
      </c>
      <c r="AQ510" s="37">
        <v>0</v>
      </c>
      <c r="AR510" s="37">
        <v>0</v>
      </c>
      <c r="AS510" s="37">
        <v>0</v>
      </c>
      <c r="AT510" s="37">
        <v>0</v>
      </c>
      <c r="AU510" s="37">
        <v>0</v>
      </c>
      <c r="AV510" s="37">
        <v>0</v>
      </c>
      <c r="AW510" s="37">
        <v>37.7613</v>
      </c>
      <c r="AX510" s="40">
        <f t="shared" si="156"/>
        <v>290.6027</v>
      </c>
    </row>
    <row r="511" spans="2:50" ht="12">
      <c r="B511" s="24" t="s">
        <v>61</v>
      </c>
      <c r="C511" s="36">
        <v>105.3783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8">
        <v>0</v>
      </c>
      <c r="P511" s="37">
        <v>0</v>
      </c>
      <c r="Q511" s="37">
        <v>0</v>
      </c>
      <c r="R511" s="37">
        <v>0</v>
      </c>
      <c r="S511" s="37">
        <v>0</v>
      </c>
      <c r="T511" s="37">
        <v>0</v>
      </c>
      <c r="U511" s="37">
        <v>0</v>
      </c>
      <c r="V511" s="37">
        <v>0</v>
      </c>
      <c r="W511" s="37">
        <v>0</v>
      </c>
      <c r="X511" s="37">
        <v>0</v>
      </c>
      <c r="Y511" s="37">
        <v>0</v>
      </c>
      <c r="Z511" s="39">
        <v>0</v>
      </c>
      <c r="AA511" s="37">
        <v>0</v>
      </c>
      <c r="AB511" s="37">
        <v>0</v>
      </c>
      <c r="AC511" s="37">
        <v>0</v>
      </c>
      <c r="AD511" s="37">
        <v>0</v>
      </c>
      <c r="AE511" s="37">
        <v>0</v>
      </c>
      <c r="AF511" s="37">
        <v>0</v>
      </c>
      <c r="AG511" s="37">
        <v>0</v>
      </c>
      <c r="AH511" s="37">
        <v>0</v>
      </c>
      <c r="AI511" s="37">
        <v>0</v>
      </c>
      <c r="AJ511" s="37">
        <v>0</v>
      </c>
      <c r="AK511" s="37">
        <v>0</v>
      </c>
      <c r="AL511" s="39">
        <v>0</v>
      </c>
      <c r="AM511" s="37">
        <v>0</v>
      </c>
      <c r="AN511" s="37">
        <v>0</v>
      </c>
      <c r="AO511" s="37">
        <v>0</v>
      </c>
      <c r="AP511" s="37">
        <v>0</v>
      </c>
      <c r="AQ511" s="37">
        <v>0</v>
      </c>
      <c r="AR511" s="37">
        <v>107.7339</v>
      </c>
      <c r="AS511" s="37">
        <v>0</v>
      </c>
      <c r="AT511" s="37">
        <v>42.8419</v>
      </c>
      <c r="AU511" s="37">
        <v>0</v>
      </c>
      <c r="AV511" s="37">
        <v>42.8419</v>
      </c>
      <c r="AW511" s="37">
        <v>31.7417</v>
      </c>
      <c r="AX511" s="40">
        <f t="shared" si="156"/>
        <v>330.5377</v>
      </c>
    </row>
    <row r="512" spans="2:50" ht="12">
      <c r="B512" s="24" t="s">
        <v>62</v>
      </c>
      <c r="C512" s="36">
        <v>109.1189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8">
        <v>0</v>
      </c>
      <c r="P512" s="37">
        <v>0</v>
      </c>
      <c r="Q512" s="37">
        <v>0</v>
      </c>
      <c r="R512" s="37">
        <v>0</v>
      </c>
      <c r="S512" s="37">
        <v>0</v>
      </c>
      <c r="T512" s="37">
        <v>0</v>
      </c>
      <c r="U512" s="37">
        <v>0</v>
      </c>
      <c r="V512" s="37">
        <v>0</v>
      </c>
      <c r="W512" s="37">
        <v>0</v>
      </c>
      <c r="X512" s="37">
        <v>0</v>
      </c>
      <c r="Y512" s="37">
        <v>0</v>
      </c>
      <c r="Z512" s="39">
        <v>0</v>
      </c>
      <c r="AA512" s="37">
        <v>0</v>
      </c>
      <c r="AB512" s="37">
        <v>0</v>
      </c>
      <c r="AC512" s="37">
        <v>0</v>
      </c>
      <c r="AD512" s="37">
        <v>0</v>
      </c>
      <c r="AE512" s="37">
        <v>0</v>
      </c>
      <c r="AF512" s="37">
        <v>0</v>
      </c>
      <c r="AG512" s="37">
        <v>0</v>
      </c>
      <c r="AH512" s="37">
        <v>0</v>
      </c>
      <c r="AI512" s="37">
        <v>0</v>
      </c>
      <c r="AJ512" s="37">
        <v>0</v>
      </c>
      <c r="AK512" s="37">
        <v>0</v>
      </c>
      <c r="AL512" s="39">
        <v>0</v>
      </c>
      <c r="AM512" s="37">
        <v>0</v>
      </c>
      <c r="AN512" s="37">
        <v>0</v>
      </c>
      <c r="AO512" s="37">
        <v>0</v>
      </c>
      <c r="AP512" s="37">
        <v>68.979</v>
      </c>
      <c r="AQ512" s="37">
        <v>33.6672</v>
      </c>
      <c r="AR512" s="37">
        <v>0</v>
      </c>
      <c r="AS512" s="37">
        <v>139.2526</v>
      </c>
      <c r="AT512" s="37">
        <v>0</v>
      </c>
      <c r="AU512" s="37">
        <v>35.9134</v>
      </c>
      <c r="AV512" s="37">
        <v>69.9547</v>
      </c>
      <c r="AW512" s="37">
        <v>3.0456</v>
      </c>
      <c r="AX512" s="40">
        <f t="shared" si="156"/>
        <v>459.9314</v>
      </c>
    </row>
    <row r="513" spans="2:50" ht="12">
      <c r="B513" s="24" t="s">
        <v>63</v>
      </c>
      <c r="C513" s="36">
        <v>85.5867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8">
        <v>0</v>
      </c>
      <c r="P513" s="37">
        <v>0</v>
      </c>
      <c r="Q513" s="37">
        <v>0</v>
      </c>
      <c r="R513" s="37">
        <v>0</v>
      </c>
      <c r="S513" s="37">
        <v>0</v>
      </c>
      <c r="T513" s="37">
        <v>0</v>
      </c>
      <c r="U513" s="37">
        <v>0</v>
      </c>
      <c r="V513" s="37">
        <v>0</v>
      </c>
      <c r="W513" s="37">
        <v>0</v>
      </c>
      <c r="X513" s="37">
        <v>0</v>
      </c>
      <c r="Y513" s="37">
        <v>0</v>
      </c>
      <c r="Z513" s="39">
        <v>0</v>
      </c>
      <c r="AA513" s="37">
        <v>0</v>
      </c>
      <c r="AB513" s="37">
        <v>0</v>
      </c>
      <c r="AC513" s="37">
        <v>0</v>
      </c>
      <c r="AD513" s="37">
        <v>0</v>
      </c>
      <c r="AE513" s="37">
        <v>0</v>
      </c>
      <c r="AF513" s="37">
        <v>0</v>
      </c>
      <c r="AG513" s="37">
        <v>0</v>
      </c>
      <c r="AH513" s="37">
        <v>0</v>
      </c>
      <c r="AI513" s="37">
        <v>0</v>
      </c>
      <c r="AJ513" s="37">
        <v>0</v>
      </c>
      <c r="AK513" s="37">
        <v>0</v>
      </c>
      <c r="AL513" s="39">
        <v>0</v>
      </c>
      <c r="AM513" s="37">
        <v>0</v>
      </c>
      <c r="AN513" s="37">
        <v>0</v>
      </c>
      <c r="AO513" s="37">
        <v>0</v>
      </c>
      <c r="AP513" s="37">
        <v>0</v>
      </c>
      <c r="AQ513" s="37">
        <v>0</v>
      </c>
      <c r="AR513" s="37">
        <v>0</v>
      </c>
      <c r="AS513" s="37">
        <v>0</v>
      </c>
      <c r="AT513" s="37">
        <v>0</v>
      </c>
      <c r="AU513" s="37">
        <v>0</v>
      </c>
      <c r="AV513" s="37">
        <v>0</v>
      </c>
      <c r="AW513" s="37">
        <v>0</v>
      </c>
      <c r="AX513" s="40">
        <f t="shared" si="156"/>
        <v>85.5867</v>
      </c>
    </row>
    <row r="514" spans="2:50" ht="12">
      <c r="B514" s="24" t="s">
        <v>64</v>
      </c>
      <c r="C514" s="36">
        <v>728.8345</v>
      </c>
      <c r="D514" s="37">
        <v>0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8">
        <v>0</v>
      </c>
      <c r="P514" s="37">
        <v>0</v>
      </c>
      <c r="Q514" s="37">
        <v>0</v>
      </c>
      <c r="R514" s="37">
        <v>0</v>
      </c>
      <c r="S514" s="37">
        <v>0</v>
      </c>
      <c r="T514" s="37">
        <v>0</v>
      </c>
      <c r="U514" s="37">
        <v>0</v>
      </c>
      <c r="V514" s="37">
        <v>0</v>
      </c>
      <c r="W514" s="37">
        <v>0</v>
      </c>
      <c r="X514" s="37">
        <v>0</v>
      </c>
      <c r="Y514" s="37">
        <v>0</v>
      </c>
      <c r="Z514" s="39">
        <v>0</v>
      </c>
      <c r="AA514" s="37">
        <v>0</v>
      </c>
      <c r="AB514" s="37">
        <v>0</v>
      </c>
      <c r="AC514" s="37">
        <v>0</v>
      </c>
      <c r="AD514" s="37">
        <v>0</v>
      </c>
      <c r="AE514" s="37">
        <v>0</v>
      </c>
      <c r="AF514" s="37">
        <v>0</v>
      </c>
      <c r="AG514" s="37">
        <v>0</v>
      </c>
      <c r="AH514" s="37">
        <v>0</v>
      </c>
      <c r="AI514" s="37">
        <v>0</v>
      </c>
      <c r="AJ514" s="37">
        <v>0</v>
      </c>
      <c r="AK514" s="37">
        <v>0</v>
      </c>
      <c r="AL514" s="39">
        <v>0</v>
      </c>
      <c r="AM514" s="37">
        <v>0</v>
      </c>
      <c r="AN514" s="37">
        <v>0</v>
      </c>
      <c r="AO514" s="37">
        <v>0</v>
      </c>
      <c r="AP514" s="37">
        <v>0</v>
      </c>
      <c r="AQ514" s="37">
        <v>0</v>
      </c>
      <c r="AR514" s="37">
        <v>0</v>
      </c>
      <c r="AS514" s="37">
        <v>0</v>
      </c>
      <c r="AT514" s="37">
        <v>0</v>
      </c>
      <c r="AU514" s="37">
        <v>0</v>
      </c>
      <c r="AV514" s="37">
        <v>0</v>
      </c>
      <c r="AW514" s="37">
        <v>4.6923</v>
      </c>
      <c r="AX514" s="40">
        <f t="shared" si="156"/>
        <v>733.5268000000001</v>
      </c>
    </row>
    <row r="515" spans="2:50" ht="12">
      <c r="B515" s="26" t="s">
        <v>65</v>
      </c>
      <c r="C515" s="46">
        <v>207.5359</v>
      </c>
      <c r="D515" s="47">
        <v>0</v>
      </c>
      <c r="E515" s="47">
        <v>84.8266</v>
      </c>
      <c r="F515" s="47">
        <v>4.998</v>
      </c>
      <c r="G515" s="47">
        <v>0</v>
      </c>
      <c r="H515" s="47">
        <v>0</v>
      </c>
      <c r="I515" s="47">
        <v>0</v>
      </c>
      <c r="J515" s="47">
        <v>0</v>
      </c>
      <c r="K515" s="47">
        <v>0</v>
      </c>
      <c r="L515" s="47">
        <v>0</v>
      </c>
      <c r="M515" s="47">
        <v>0</v>
      </c>
      <c r="N515" s="47">
        <v>0</v>
      </c>
      <c r="O515" s="48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47">
        <v>0</v>
      </c>
      <c r="V515" s="47">
        <v>0</v>
      </c>
      <c r="W515" s="47">
        <v>0</v>
      </c>
      <c r="X515" s="47">
        <v>0</v>
      </c>
      <c r="Y515" s="47">
        <v>0</v>
      </c>
      <c r="Z515" s="49">
        <v>0</v>
      </c>
      <c r="AA515" s="47">
        <v>0</v>
      </c>
      <c r="AB515" s="47">
        <v>0</v>
      </c>
      <c r="AC515" s="47">
        <v>0</v>
      </c>
      <c r="AD515" s="47">
        <v>0</v>
      </c>
      <c r="AE515" s="47">
        <v>0</v>
      </c>
      <c r="AF515" s="47">
        <v>0</v>
      </c>
      <c r="AG515" s="47">
        <v>0</v>
      </c>
      <c r="AH515" s="47">
        <v>0</v>
      </c>
      <c r="AI515" s="47">
        <v>0</v>
      </c>
      <c r="AJ515" s="47">
        <v>0</v>
      </c>
      <c r="AK515" s="47">
        <v>536.788</v>
      </c>
      <c r="AL515" s="49">
        <v>0</v>
      </c>
      <c r="AM515" s="47">
        <v>0</v>
      </c>
      <c r="AN515" s="47">
        <v>0</v>
      </c>
      <c r="AO515" s="47">
        <v>0</v>
      </c>
      <c r="AP515" s="47">
        <v>38.6158</v>
      </c>
      <c r="AQ515" s="47">
        <v>0</v>
      </c>
      <c r="AR515" s="47">
        <v>0</v>
      </c>
      <c r="AS515" s="47">
        <v>0</v>
      </c>
      <c r="AT515" s="47">
        <v>0</v>
      </c>
      <c r="AU515" s="47">
        <v>0</v>
      </c>
      <c r="AV515" s="47">
        <v>0</v>
      </c>
      <c r="AW515" s="47">
        <v>10.59</v>
      </c>
      <c r="AX515" s="50">
        <f t="shared" si="156"/>
        <v>883.3543000000001</v>
      </c>
    </row>
    <row r="516" spans="2:50" ht="12">
      <c r="B516" s="24" t="s">
        <v>66</v>
      </c>
      <c r="C516" s="36">
        <v>2006.7513</v>
      </c>
      <c r="D516" s="37">
        <v>0</v>
      </c>
      <c r="E516" s="37">
        <v>0</v>
      </c>
      <c r="F516" s="37">
        <v>7.8883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8">
        <v>0</v>
      </c>
      <c r="P516" s="37">
        <v>0</v>
      </c>
      <c r="Q516" s="37">
        <v>0</v>
      </c>
      <c r="R516" s="37">
        <v>0</v>
      </c>
      <c r="S516" s="37">
        <v>0</v>
      </c>
      <c r="T516" s="37">
        <v>0</v>
      </c>
      <c r="U516" s="37">
        <v>0</v>
      </c>
      <c r="V516" s="37">
        <v>0</v>
      </c>
      <c r="W516" s="37">
        <v>0</v>
      </c>
      <c r="X516" s="37">
        <v>0</v>
      </c>
      <c r="Y516" s="37">
        <v>0</v>
      </c>
      <c r="Z516" s="39">
        <v>0</v>
      </c>
      <c r="AA516" s="37">
        <v>0</v>
      </c>
      <c r="AB516" s="37">
        <v>0</v>
      </c>
      <c r="AC516" s="37">
        <v>0</v>
      </c>
      <c r="AD516" s="37">
        <v>0</v>
      </c>
      <c r="AE516" s="37">
        <v>0</v>
      </c>
      <c r="AF516" s="37">
        <v>0</v>
      </c>
      <c r="AG516" s="37">
        <v>0</v>
      </c>
      <c r="AH516" s="37">
        <v>0</v>
      </c>
      <c r="AI516" s="37">
        <v>0</v>
      </c>
      <c r="AJ516" s="37">
        <v>0</v>
      </c>
      <c r="AK516" s="37">
        <v>0</v>
      </c>
      <c r="AL516" s="39">
        <v>0</v>
      </c>
      <c r="AM516" s="37">
        <v>0</v>
      </c>
      <c r="AN516" s="37">
        <v>0</v>
      </c>
      <c r="AO516" s="37">
        <v>0</v>
      </c>
      <c r="AP516" s="37">
        <v>63.7365</v>
      </c>
      <c r="AQ516" s="37">
        <v>0</v>
      </c>
      <c r="AR516" s="37">
        <v>0</v>
      </c>
      <c r="AS516" s="37">
        <v>0</v>
      </c>
      <c r="AT516" s="37">
        <v>136.0085</v>
      </c>
      <c r="AU516" s="37">
        <v>316.9362</v>
      </c>
      <c r="AV516" s="37">
        <v>3.3425</v>
      </c>
      <c r="AW516" s="37">
        <v>652.597</v>
      </c>
      <c r="AX516" s="40">
        <f t="shared" si="156"/>
        <v>3187.2603</v>
      </c>
    </row>
    <row r="517" spans="2:50" ht="12">
      <c r="B517" s="24" t="s">
        <v>67</v>
      </c>
      <c r="C517" s="36">
        <v>2467.3841</v>
      </c>
      <c r="D517" s="37">
        <v>24.1993</v>
      </c>
      <c r="E517" s="37">
        <v>8.0236</v>
      </c>
      <c r="F517" s="37">
        <v>79.2245</v>
      </c>
      <c r="G517" s="37">
        <v>0</v>
      </c>
      <c r="H517" s="37">
        <v>0</v>
      </c>
      <c r="I517" s="37">
        <v>28.3772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8">
        <v>0</v>
      </c>
      <c r="P517" s="37">
        <v>0</v>
      </c>
      <c r="Q517" s="37">
        <v>0</v>
      </c>
      <c r="R517" s="37">
        <v>0</v>
      </c>
      <c r="S517" s="37">
        <v>0</v>
      </c>
      <c r="T517" s="37">
        <v>0</v>
      </c>
      <c r="U517" s="37">
        <v>0</v>
      </c>
      <c r="V517" s="37">
        <v>0</v>
      </c>
      <c r="W517" s="37">
        <v>0</v>
      </c>
      <c r="X517" s="37">
        <v>0</v>
      </c>
      <c r="Y517" s="37">
        <v>0</v>
      </c>
      <c r="Z517" s="39">
        <v>0</v>
      </c>
      <c r="AA517" s="37">
        <v>0</v>
      </c>
      <c r="AB517" s="37">
        <v>0</v>
      </c>
      <c r="AC517" s="37">
        <v>0</v>
      </c>
      <c r="AD517" s="37">
        <v>0</v>
      </c>
      <c r="AE517" s="37">
        <v>0</v>
      </c>
      <c r="AF517" s="37">
        <v>0</v>
      </c>
      <c r="AG517" s="37">
        <v>0</v>
      </c>
      <c r="AH517" s="37">
        <v>0</v>
      </c>
      <c r="AI517" s="37">
        <v>0</v>
      </c>
      <c r="AJ517" s="37">
        <v>0</v>
      </c>
      <c r="AK517" s="37">
        <v>323.0135</v>
      </c>
      <c r="AL517" s="39">
        <v>0</v>
      </c>
      <c r="AM517" s="37">
        <v>0</v>
      </c>
      <c r="AN517" s="37">
        <v>0.3776</v>
      </c>
      <c r="AO517" s="37">
        <v>6.9447</v>
      </c>
      <c r="AP517" s="37">
        <v>2700.2919</v>
      </c>
      <c r="AQ517" s="37">
        <v>0</v>
      </c>
      <c r="AR517" s="37">
        <v>54.5989</v>
      </c>
      <c r="AS517" s="37">
        <v>230.4654</v>
      </c>
      <c r="AT517" s="37">
        <v>306.917</v>
      </c>
      <c r="AU517" s="37">
        <v>434.569</v>
      </c>
      <c r="AV517" s="37">
        <v>114.071</v>
      </c>
      <c r="AW517" s="37">
        <v>115.3086</v>
      </c>
      <c r="AX517" s="40">
        <f t="shared" si="156"/>
        <v>6893.766300000001</v>
      </c>
    </row>
    <row r="518" spans="2:50" ht="12">
      <c r="B518" s="24" t="s">
        <v>68</v>
      </c>
      <c r="C518" s="36">
        <v>479.606</v>
      </c>
      <c r="D518" s="37">
        <v>50.6432</v>
      </c>
      <c r="E518" s="37">
        <v>0</v>
      </c>
      <c r="F518" s="37">
        <v>174.989</v>
      </c>
      <c r="G518" s="37">
        <v>0</v>
      </c>
      <c r="H518" s="37">
        <v>0</v>
      </c>
      <c r="I518" s="37">
        <v>154.7763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8">
        <v>0</v>
      </c>
      <c r="P518" s="37">
        <v>0</v>
      </c>
      <c r="Q518" s="37">
        <v>0</v>
      </c>
      <c r="R518" s="37">
        <v>0</v>
      </c>
      <c r="S518" s="37">
        <v>0</v>
      </c>
      <c r="T518" s="37">
        <v>0</v>
      </c>
      <c r="U518" s="37">
        <v>0</v>
      </c>
      <c r="V518" s="37">
        <v>0</v>
      </c>
      <c r="W518" s="37">
        <v>0</v>
      </c>
      <c r="X518" s="37">
        <v>0</v>
      </c>
      <c r="Y518" s="37">
        <v>0</v>
      </c>
      <c r="Z518" s="39">
        <v>0</v>
      </c>
      <c r="AA518" s="37">
        <v>0</v>
      </c>
      <c r="AB518" s="37">
        <v>0</v>
      </c>
      <c r="AC518" s="37">
        <v>0</v>
      </c>
      <c r="AD518" s="37">
        <v>0</v>
      </c>
      <c r="AE518" s="37">
        <v>0</v>
      </c>
      <c r="AF518" s="37">
        <v>0</v>
      </c>
      <c r="AG518" s="37">
        <v>0</v>
      </c>
      <c r="AH518" s="37">
        <v>0</v>
      </c>
      <c r="AI518" s="37">
        <v>0</v>
      </c>
      <c r="AJ518" s="37">
        <v>0</v>
      </c>
      <c r="AK518" s="37">
        <v>0</v>
      </c>
      <c r="AL518" s="39">
        <v>0</v>
      </c>
      <c r="AM518" s="37">
        <v>0</v>
      </c>
      <c r="AN518" s="37">
        <v>0</v>
      </c>
      <c r="AO518" s="37">
        <v>0</v>
      </c>
      <c r="AP518" s="37">
        <v>339.2283</v>
      </c>
      <c r="AQ518" s="37">
        <v>34.6843</v>
      </c>
      <c r="AR518" s="37">
        <v>0</v>
      </c>
      <c r="AS518" s="37">
        <v>61.3346</v>
      </c>
      <c r="AT518" s="37">
        <v>18.1734</v>
      </c>
      <c r="AU518" s="37">
        <v>0</v>
      </c>
      <c r="AV518" s="37">
        <v>0</v>
      </c>
      <c r="AW518" s="37">
        <v>21.4583</v>
      </c>
      <c r="AX518" s="40">
        <f t="shared" si="156"/>
        <v>1334.8933999999997</v>
      </c>
    </row>
    <row r="519" spans="2:50" ht="12">
      <c r="B519" s="24" t="s">
        <v>69</v>
      </c>
      <c r="C519" s="36">
        <v>324.6495</v>
      </c>
      <c r="D519" s="37">
        <v>0</v>
      </c>
      <c r="E519" s="37">
        <v>0</v>
      </c>
      <c r="F519" s="37">
        <v>0</v>
      </c>
      <c r="G519" s="37">
        <v>1.2586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8">
        <v>0</v>
      </c>
      <c r="P519" s="37">
        <v>0</v>
      </c>
      <c r="Q519" s="37">
        <v>0</v>
      </c>
      <c r="R519" s="37">
        <v>0</v>
      </c>
      <c r="S519" s="37">
        <v>0</v>
      </c>
      <c r="T519" s="37">
        <v>0</v>
      </c>
      <c r="U519" s="37">
        <v>0</v>
      </c>
      <c r="V519" s="37">
        <v>0</v>
      </c>
      <c r="W519" s="37">
        <v>0</v>
      </c>
      <c r="X519" s="37">
        <v>0</v>
      </c>
      <c r="Y519" s="37">
        <v>0</v>
      </c>
      <c r="Z519" s="39">
        <v>0</v>
      </c>
      <c r="AA519" s="37">
        <v>0</v>
      </c>
      <c r="AB519" s="37">
        <v>0</v>
      </c>
      <c r="AC519" s="37">
        <v>0</v>
      </c>
      <c r="AD519" s="37">
        <v>0</v>
      </c>
      <c r="AE519" s="37">
        <v>0</v>
      </c>
      <c r="AF519" s="37">
        <v>0</v>
      </c>
      <c r="AG519" s="37">
        <v>0</v>
      </c>
      <c r="AH519" s="37">
        <v>0</v>
      </c>
      <c r="AI519" s="37">
        <v>0</v>
      </c>
      <c r="AJ519" s="37">
        <v>0</v>
      </c>
      <c r="AK519" s="37">
        <v>0</v>
      </c>
      <c r="AL519" s="39">
        <v>0</v>
      </c>
      <c r="AM519" s="37">
        <v>0</v>
      </c>
      <c r="AN519" s="37">
        <v>0</v>
      </c>
      <c r="AO519" s="37">
        <v>0</v>
      </c>
      <c r="AP519" s="37">
        <v>460.3506</v>
      </c>
      <c r="AQ519" s="37">
        <v>20.0816</v>
      </c>
      <c r="AR519" s="37">
        <v>0</v>
      </c>
      <c r="AS519" s="37">
        <v>60</v>
      </c>
      <c r="AT519" s="37">
        <v>212.8906</v>
      </c>
      <c r="AU519" s="37">
        <v>90</v>
      </c>
      <c r="AV519" s="37">
        <v>300.1861</v>
      </c>
      <c r="AW519" s="37">
        <v>52.9786</v>
      </c>
      <c r="AX519" s="40">
        <f t="shared" si="156"/>
        <v>1522.3955999999998</v>
      </c>
    </row>
    <row r="520" spans="2:50" ht="12">
      <c r="B520" s="24" t="s">
        <v>70</v>
      </c>
      <c r="C520" s="36">
        <v>286.4086</v>
      </c>
      <c r="D520" s="37">
        <v>0</v>
      </c>
      <c r="E520" s="37">
        <v>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8">
        <v>0</v>
      </c>
      <c r="P520" s="37">
        <v>0</v>
      </c>
      <c r="Q520" s="37">
        <v>0</v>
      </c>
      <c r="R520" s="37">
        <v>0</v>
      </c>
      <c r="S520" s="37">
        <v>0</v>
      </c>
      <c r="T520" s="37">
        <v>0</v>
      </c>
      <c r="U520" s="37">
        <v>0</v>
      </c>
      <c r="V520" s="37">
        <v>0</v>
      </c>
      <c r="W520" s="37">
        <v>0</v>
      </c>
      <c r="X520" s="37">
        <v>0</v>
      </c>
      <c r="Y520" s="37">
        <v>0</v>
      </c>
      <c r="Z520" s="39">
        <v>0</v>
      </c>
      <c r="AA520" s="37">
        <v>0</v>
      </c>
      <c r="AB520" s="37">
        <v>0</v>
      </c>
      <c r="AC520" s="37">
        <v>0</v>
      </c>
      <c r="AD520" s="37">
        <v>0</v>
      </c>
      <c r="AE520" s="37">
        <v>0</v>
      </c>
      <c r="AF520" s="37">
        <v>0</v>
      </c>
      <c r="AG520" s="37">
        <v>0</v>
      </c>
      <c r="AH520" s="37">
        <v>0</v>
      </c>
      <c r="AI520" s="37">
        <v>0</v>
      </c>
      <c r="AJ520" s="37">
        <v>0</v>
      </c>
      <c r="AK520" s="37">
        <v>0</v>
      </c>
      <c r="AL520" s="39">
        <v>0</v>
      </c>
      <c r="AM520" s="37">
        <v>213.593</v>
      </c>
      <c r="AN520" s="37">
        <v>0</v>
      </c>
      <c r="AO520" s="37">
        <v>0</v>
      </c>
      <c r="AP520" s="37">
        <v>155.3145</v>
      </c>
      <c r="AQ520" s="37">
        <v>13.7831</v>
      </c>
      <c r="AR520" s="37">
        <v>27.5661</v>
      </c>
      <c r="AS520" s="37">
        <v>0</v>
      </c>
      <c r="AT520" s="37">
        <v>38.7884</v>
      </c>
      <c r="AU520" s="37">
        <v>0</v>
      </c>
      <c r="AV520" s="37">
        <v>0</v>
      </c>
      <c r="AW520" s="37">
        <v>26.0351</v>
      </c>
      <c r="AX520" s="40">
        <f t="shared" si="156"/>
        <v>761.4888000000001</v>
      </c>
    </row>
    <row r="521" spans="2:50" ht="12">
      <c r="B521" s="24" t="s">
        <v>71</v>
      </c>
      <c r="C521" s="36">
        <v>1931.0457</v>
      </c>
      <c r="D521" s="37">
        <v>0</v>
      </c>
      <c r="E521" s="37">
        <v>0</v>
      </c>
      <c r="F521" s="37">
        <v>286.4892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99.2646</v>
      </c>
      <c r="O521" s="38">
        <v>0</v>
      </c>
      <c r="P521" s="37">
        <v>0</v>
      </c>
      <c r="Q521" s="37">
        <v>0</v>
      </c>
      <c r="R521" s="37">
        <v>0</v>
      </c>
      <c r="S521" s="37">
        <v>0</v>
      </c>
      <c r="T521" s="37">
        <v>0</v>
      </c>
      <c r="U521" s="37">
        <v>0</v>
      </c>
      <c r="V521" s="37">
        <v>0</v>
      </c>
      <c r="W521" s="37">
        <v>0</v>
      </c>
      <c r="X521" s="37">
        <v>0</v>
      </c>
      <c r="Y521" s="37">
        <v>0</v>
      </c>
      <c r="Z521" s="39">
        <v>0</v>
      </c>
      <c r="AA521" s="37">
        <v>0</v>
      </c>
      <c r="AB521" s="37">
        <v>0</v>
      </c>
      <c r="AC521" s="37">
        <v>0</v>
      </c>
      <c r="AD521" s="37">
        <v>0</v>
      </c>
      <c r="AE521" s="37">
        <v>0</v>
      </c>
      <c r="AF521" s="37">
        <v>0</v>
      </c>
      <c r="AG521" s="37">
        <v>0</v>
      </c>
      <c r="AH521" s="37">
        <v>0</v>
      </c>
      <c r="AI521" s="37">
        <v>0</v>
      </c>
      <c r="AJ521" s="37">
        <v>0</v>
      </c>
      <c r="AK521" s="37">
        <v>0</v>
      </c>
      <c r="AL521" s="39">
        <v>851.5343</v>
      </c>
      <c r="AM521" s="37">
        <v>122.4677</v>
      </c>
      <c r="AN521" s="37">
        <v>888.1078</v>
      </c>
      <c r="AO521" s="37">
        <v>0</v>
      </c>
      <c r="AP521" s="37">
        <v>1368.1425</v>
      </c>
      <c r="AQ521" s="37">
        <v>231.5092</v>
      </c>
      <c r="AR521" s="37">
        <v>89.2389</v>
      </c>
      <c r="AS521" s="37">
        <v>88.938</v>
      </c>
      <c r="AT521" s="37">
        <v>419.499</v>
      </c>
      <c r="AU521" s="37">
        <v>0</v>
      </c>
      <c r="AV521" s="37">
        <v>0</v>
      </c>
      <c r="AW521" s="37">
        <v>481.3205</v>
      </c>
      <c r="AX521" s="40">
        <f t="shared" si="156"/>
        <v>6857.5574</v>
      </c>
    </row>
    <row r="522" spans="2:50" ht="12">
      <c r="B522" s="24" t="s">
        <v>72</v>
      </c>
      <c r="C522" s="36">
        <v>1012.9158</v>
      </c>
      <c r="D522" s="37">
        <v>0</v>
      </c>
      <c r="E522" s="37">
        <v>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8">
        <v>0</v>
      </c>
      <c r="P522" s="37">
        <v>0</v>
      </c>
      <c r="Q522" s="37">
        <v>0</v>
      </c>
      <c r="R522" s="37">
        <v>0</v>
      </c>
      <c r="S522" s="37">
        <v>0</v>
      </c>
      <c r="T522" s="37">
        <v>0</v>
      </c>
      <c r="U522" s="37">
        <v>0</v>
      </c>
      <c r="V522" s="37">
        <v>0</v>
      </c>
      <c r="W522" s="37">
        <v>0</v>
      </c>
      <c r="X522" s="37">
        <v>0</v>
      </c>
      <c r="Y522" s="37">
        <v>0</v>
      </c>
      <c r="Z522" s="39">
        <v>0</v>
      </c>
      <c r="AA522" s="37">
        <v>0</v>
      </c>
      <c r="AB522" s="37">
        <v>0</v>
      </c>
      <c r="AC522" s="37">
        <v>0</v>
      </c>
      <c r="AD522" s="37">
        <v>0</v>
      </c>
      <c r="AE522" s="37">
        <v>0</v>
      </c>
      <c r="AF522" s="37">
        <v>0</v>
      </c>
      <c r="AG522" s="37">
        <v>0</v>
      </c>
      <c r="AH522" s="37">
        <v>0</v>
      </c>
      <c r="AI522" s="37">
        <v>0</v>
      </c>
      <c r="AJ522" s="37">
        <v>0</v>
      </c>
      <c r="AK522" s="37">
        <v>238.2106</v>
      </c>
      <c r="AL522" s="39">
        <v>0</v>
      </c>
      <c r="AM522" s="37">
        <v>0</v>
      </c>
      <c r="AN522" s="37">
        <v>61.3176</v>
      </c>
      <c r="AO522" s="37">
        <v>0</v>
      </c>
      <c r="AP522" s="37">
        <v>3031.2517</v>
      </c>
      <c r="AQ522" s="37">
        <v>270.8823</v>
      </c>
      <c r="AR522" s="37">
        <v>0</v>
      </c>
      <c r="AS522" s="37">
        <v>146.5111</v>
      </c>
      <c r="AT522" s="37">
        <v>1990.5065</v>
      </c>
      <c r="AU522" s="37">
        <v>102.1674</v>
      </c>
      <c r="AV522" s="37">
        <v>0</v>
      </c>
      <c r="AW522" s="37">
        <v>122.7837</v>
      </c>
      <c r="AX522" s="40">
        <f t="shared" si="156"/>
        <v>6976.546700000001</v>
      </c>
    </row>
    <row r="523" spans="2:50" ht="12">
      <c r="B523" s="24" t="s">
        <v>73</v>
      </c>
      <c r="C523" s="36">
        <v>306.2745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8">
        <v>0</v>
      </c>
      <c r="P523" s="37">
        <v>0</v>
      </c>
      <c r="Q523" s="37">
        <v>0</v>
      </c>
      <c r="R523" s="37">
        <v>0</v>
      </c>
      <c r="S523" s="37">
        <v>0</v>
      </c>
      <c r="T523" s="37">
        <v>0</v>
      </c>
      <c r="U523" s="37">
        <v>0</v>
      </c>
      <c r="V523" s="37">
        <v>0</v>
      </c>
      <c r="W523" s="37">
        <v>0</v>
      </c>
      <c r="X523" s="37">
        <v>0</v>
      </c>
      <c r="Y523" s="37">
        <v>0</v>
      </c>
      <c r="Z523" s="39">
        <v>0</v>
      </c>
      <c r="AA523" s="37">
        <v>0</v>
      </c>
      <c r="AB523" s="37">
        <v>0</v>
      </c>
      <c r="AC523" s="37">
        <v>0</v>
      </c>
      <c r="AD523" s="37">
        <v>0</v>
      </c>
      <c r="AE523" s="37">
        <v>0</v>
      </c>
      <c r="AF523" s="37">
        <v>0</v>
      </c>
      <c r="AG523" s="37">
        <v>0</v>
      </c>
      <c r="AH523" s="37">
        <v>0</v>
      </c>
      <c r="AI523" s="37">
        <v>0</v>
      </c>
      <c r="AJ523" s="37">
        <v>0</v>
      </c>
      <c r="AK523" s="37">
        <v>6.3544</v>
      </c>
      <c r="AL523" s="39">
        <v>0</v>
      </c>
      <c r="AM523" s="37">
        <v>0</v>
      </c>
      <c r="AN523" s="37">
        <v>0</v>
      </c>
      <c r="AO523" s="37">
        <v>0</v>
      </c>
      <c r="AP523" s="37">
        <v>0</v>
      </c>
      <c r="AQ523" s="37">
        <v>0</v>
      </c>
      <c r="AR523" s="37">
        <v>0</v>
      </c>
      <c r="AS523" s="37">
        <v>0</v>
      </c>
      <c r="AT523" s="37">
        <v>0</v>
      </c>
      <c r="AU523" s="37">
        <v>0</v>
      </c>
      <c r="AV523" s="37">
        <v>0</v>
      </c>
      <c r="AW523" s="37">
        <v>0.8826</v>
      </c>
      <c r="AX523" s="40">
        <f t="shared" si="156"/>
        <v>313.5115</v>
      </c>
    </row>
    <row r="524" spans="2:50" ht="12">
      <c r="B524" s="27" t="s">
        <v>92</v>
      </c>
      <c r="C524" s="51">
        <v>463.3685</v>
      </c>
      <c r="D524" s="52">
        <v>0</v>
      </c>
      <c r="E524" s="52">
        <v>0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3">
        <v>0</v>
      </c>
      <c r="P524" s="52">
        <v>0</v>
      </c>
      <c r="Q524" s="52">
        <v>0</v>
      </c>
      <c r="R524" s="52">
        <v>0</v>
      </c>
      <c r="S524" s="52">
        <v>0</v>
      </c>
      <c r="T524" s="52">
        <v>0</v>
      </c>
      <c r="U524" s="52">
        <v>0</v>
      </c>
      <c r="V524" s="52">
        <v>0</v>
      </c>
      <c r="W524" s="52">
        <v>0</v>
      </c>
      <c r="X524" s="52">
        <v>0</v>
      </c>
      <c r="Y524" s="52">
        <v>0</v>
      </c>
      <c r="Z524" s="54">
        <v>0</v>
      </c>
      <c r="AA524" s="52">
        <v>0</v>
      </c>
      <c r="AB524" s="52">
        <v>0</v>
      </c>
      <c r="AC524" s="52">
        <v>0</v>
      </c>
      <c r="AD524" s="52">
        <v>0</v>
      </c>
      <c r="AE524" s="52">
        <v>0</v>
      </c>
      <c r="AF524" s="52">
        <v>0</v>
      </c>
      <c r="AG524" s="52">
        <v>0</v>
      </c>
      <c r="AH524" s="52">
        <v>0</v>
      </c>
      <c r="AI524" s="52">
        <v>0</v>
      </c>
      <c r="AJ524" s="52">
        <v>0</v>
      </c>
      <c r="AK524" s="52">
        <v>0</v>
      </c>
      <c r="AL524" s="54">
        <v>100.9634</v>
      </c>
      <c r="AM524" s="52">
        <v>116.6699</v>
      </c>
      <c r="AN524" s="52">
        <v>0</v>
      </c>
      <c r="AO524" s="52">
        <v>0</v>
      </c>
      <c r="AP524" s="52">
        <v>19.0993</v>
      </c>
      <c r="AQ524" s="52">
        <v>0</v>
      </c>
      <c r="AR524" s="52">
        <v>0</v>
      </c>
      <c r="AS524" s="52">
        <v>0</v>
      </c>
      <c r="AT524" s="52">
        <v>0</v>
      </c>
      <c r="AU524" s="52">
        <v>0</v>
      </c>
      <c r="AV524" s="52">
        <v>0</v>
      </c>
      <c r="AW524" s="52">
        <v>0</v>
      </c>
      <c r="AX524" s="55">
        <f t="shared" si="156"/>
        <v>700.1011</v>
      </c>
    </row>
    <row r="525" spans="2:50" ht="12">
      <c r="B525" s="24" t="s">
        <v>74</v>
      </c>
      <c r="C525" s="36">
        <v>9.3241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8">
        <v>0</v>
      </c>
      <c r="P525" s="37">
        <v>0</v>
      </c>
      <c r="Q525" s="37">
        <v>0</v>
      </c>
      <c r="R525" s="37">
        <v>0</v>
      </c>
      <c r="S525" s="37">
        <v>0</v>
      </c>
      <c r="T525" s="37">
        <v>0</v>
      </c>
      <c r="U525" s="37">
        <v>0</v>
      </c>
      <c r="V525" s="37">
        <v>0</v>
      </c>
      <c r="W525" s="37">
        <v>0</v>
      </c>
      <c r="X525" s="37">
        <v>0</v>
      </c>
      <c r="Y525" s="37">
        <v>0</v>
      </c>
      <c r="Z525" s="39">
        <v>0</v>
      </c>
      <c r="AA525" s="37">
        <v>0</v>
      </c>
      <c r="AB525" s="37">
        <v>0</v>
      </c>
      <c r="AC525" s="37">
        <v>0</v>
      </c>
      <c r="AD525" s="37">
        <v>0</v>
      </c>
      <c r="AE525" s="37">
        <v>0</v>
      </c>
      <c r="AF525" s="37">
        <v>0</v>
      </c>
      <c r="AG525" s="37">
        <v>0</v>
      </c>
      <c r="AH525" s="37">
        <v>17.5414</v>
      </c>
      <c r="AI525" s="37">
        <v>0</v>
      </c>
      <c r="AJ525" s="37">
        <v>0</v>
      </c>
      <c r="AK525" s="37">
        <v>0</v>
      </c>
      <c r="AL525" s="39">
        <v>0</v>
      </c>
      <c r="AM525" s="37">
        <v>0</v>
      </c>
      <c r="AN525" s="37">
        <v>0</v>
      </c>
      <c r="AO525" s="37">
        <v>0</v>
      </c>
      <c r="AP525" s="37">
        <v>0</v>
      </c>
      <c r="AQ525" s="37">
        <v>0</v>
      </c>
      <c r="AR525" s="37">
        <v>0</v>
      </c>
      <c r="AS525" s="37">
        <v>0</v>
      </c>
      <c r="AT525" s="37">
        <v>0</v>
      </c>
      <c r="AU525" s="37">
        <v>0</v>
      </c>
      <c r="AV525" s="37">
        <v>0</v>
      </c>
      <c r="AW525" s="37">
        <v>2.6088</v>
      </c>
      <c r="AX525" s="40">
        <f t="shared" si="156"/>
        <v>29.474299999999996</v>
      </c>
    </row>
    <row r="526" spans="2:50" ht="12">
      <c r="B526" s="24" t="s">
        <v>75</v>
      </c>
      <c r="C526" s="36">
        <v>4.4023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8">
        <v>0</v>
      </c>
      <c r="P526" s="37">
        <v>0</v>
      </c>
      <c r="Q526" s="37">
        <v>0</v>
      </c>
      <c r="R526" s="37">
        <v>0</v>
      </c>
      <c r="S526" s="37">
        <v>0</v>
      </c>
      <c r="T526" s="37">
        <v>0</v>
      </c>
      <c r="U526" s="37">
        <v>0</v>
      </c>
      <c r="V526" s="37">
        <v>0</v>
      </c>
      <c r="W526" s="37">
        <v>0</v>
      </c>
      <c r="X526" s="37">
        <v>0</v>
      </c>
      <c r="Y526" s="37">
        <v>0</v>
      </c>
      <c r="Z526" s="39">
        <v>0</v>
      </c>
      <c r="AA526" s="37">
        <v>0</v>
      </c>
      <c r="AB526" s="37">
        <v>0</v>
      </c>
      <c r="AC526" s="37">
        <v>0</v>
      </c>
      <c r="AD526" s="37">
        <v>0</v>
      </c>
      <c r="AE526" s="37">
        <v>0</v>
      </c>
      <c r="AF526" s="37">
        <v>0</v>
      </c>
      <c r="AG526" s="37">
        <v>0</v>
      </c>
      <c r="AH526" s="37">
        <v>27.9622</v>
      </c>
      <c r="AI526" s="37">
        <v>0</v>
      </c>
      <c r="AJ526" s="37">
        <v>0</v>
      </c>
      <c r="AK526" s="37">
        <v>0</v>
      </c>
      <c r="AL526" s="39">
        <v>0</v>
      </c>
      <c r="AM526" s="37">
        <v>0</v>
      </c>
      <c r="AN526" s="37">
        <v>0</v>
      </c>
      <c r="AO526" s="37">
        <v>0</v>
      </c>
      <c r="AP526" s="37">
        <v>0</v>
      </c>
      <c r="AQ526" s="37">
        <v>0</v>
      </c>
      <c r="AR526" s="37">
        <v>0</v>
      </c>
      <c r="AS526" s="37">
        <v>0</v>
      </c>
      <c r="AT526" s="37">
        <v>0</v>
      </c>
      <c r="AU526" s="37">
        <v>0</v>
      </c>
      <c r="AV526" s="37">
        <v>0</v>
      </c>
      <c r="AW526" s="37">
        <v>0</v>
      </c>
      <c r="AX526" s="40">
        <f t="shared" si="156"/>
        <v>32.3645</v>
      </c>
    </row>
    <row r="527" spans="2:50" ht="12">
      <c r="B527" s="24" t="s">
        <v>76</v>
      </c>
      <c r="C527" s="36">
        <v>257.0515</v>
      </c>
      <c r="D527" s="37">
        <v>0</v>
      </c>
      <c r="E527" s="37">
        <v>0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8">
        <v>0</v>
      </c>
      <c r="P527" s="37">
        <v>0</v>
      </c>
      <c r="Q527" s="37">
        <v>0</v>
      </c>
      <c r="R527" s="37">
        <v>0</v>
      </c>
      <c r="S527" s="37">
        <v>0</v>
      </c>
      <c r="T527" s="37">
        <v>0</v>
      </c>
      <c r="U527" s="37">
        <v>0</v>
      </c>
      <c r="V527" s="37">
        <v>0</v>
      </c>
      <c r="W527" s="37">
        <v>0</v>
      </c>
      <c r="X527" s="37">
        <v>0</v>
      </c>
      <c r="Y527" s="37">
        <v>0</v>
      </c>
      <c r="Z527" s="39">
        <v>0</v>
      </c>
      <c r="AA527" s="37">
        <v>0</v>
      </c>
      <c r="AB527" s="37">
        <v>0</v>
      </c>
      <c r="AC527" s="37">
        <v>0</v>
      </c>
      <c r="AD527" s="37">
        <v>0</v>
      </c>
      <c r="AE527" s="37">
        <v>0</v>
      </c>
      <c r="AF527" s="37">
        <v>0</v>
      </c>
      <c r="AG527" s="37">
        <v>0</v>
      </c>
      <c r="AH527" s="37">
        <v>0</v>
      </c>
      <c r="AI527" s="37">
        <v>0</v>
      </c>
      <c r="AJ527" s="37">
        <v>0</v>
      </c>
      <c r="AK527" s="37">
        <v>0</v>
      </c>
      <c r="AL527" s="39">
        <v>0</v>
      </c>
      <c r="AM527" s="37">
        <v>668.7118</v>
      </c>
      <c r="AN527" s="37">
        <v>23.5804</v>
      </c>
      <c r="AO527" s="37">
        <v>0</v>
      </c>
      <c r="AP527" s="37">
        <v>0</v>
      </c>
      <c r="AQ527" s="37">
        <v>0</v>
      </c>
      <c r="AR527" s="37">
        <v>0</v>
      </c>
      <c r="AS527" s="37">
        <v>0</v>
      </c>
      <c r="AT527" s="37">
        <v>0</v>
      </c>
      <c r="AU527" s="37">
        <v>0</v>
      </c>
      <c r="AV527" s="37">
        <v>0</v>
      </c>
      <c r="AW527" s="37">
        <v>12.6917</v>
      </c>
      <c r="AX527" s="40">
        <f t="shared" si="156"/>
        <v>962.0354000000001</v>
      </c>
    </row>
    <row r="528" spans="2:50" ht="12">
      <c r="B528" s="24" t="s">
        <v>77</v>
      </c>
      <c r="C528" s="36">
        <v>131.0885</v>
      </c>
      <c r="D528" s="37">
        <v>0</v>
      </c>
      <c r="E528" s="37">
        <v>0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8">
        <v>0</v>
      </c>
      <c r="P528" s="37">
        <v>0</v>
      </c>
      <c r="Q528" s="37">
        <v>0</v>
      </c>
      <c r="R528" s="37">
        <v>0</v>
      </c>
      <c r="S528" s="37">
        <v>0</v>
      </c>
      <c r="T528" s="37">
        <v>0</v>
      </c>
      <c r="U528" s="37">
        <v>0</v>
      </c>
      <c r="V528" s="37">
        <v>0</v>
      </c>
      <c r="W528" s="37">
        <v>0</v>
      </c>
      <c r="X528" s="37">
        <v>0</v>
      </c>
      <c r="Y528" s="37">
        <v>0</v>
      </c>
      <c r="Z528" s="39">
        <v>0</v>
      </c>
      <c r="AA528" s="37">
        <v>0</v>
      </c>
      <c r="AB528" s="37">
        <v>0</v>
      </c>
      <c r="AC528" s="37">
        <v>0</v>
      </c>
      <c r="AD528" s="37">
        <v>0</v>
      </c>
      <c r="AE528" s="37">
        <v>0</v>
      </c>
      <c r="AF528" s="37">
        <v>0</v>
      </c>
      <c r="AG528" s="37">
        <v>0</v>
      </c>
      <c r="AH528" s="37">
        <v>0</v>
      </c>
      <c r="AI528" s="37">
        <v>0</v>
      </c>
      <c r="AJ528" s="37">
        <v>247.7177</v>
      </c>
      <c r="AK528" s="37">
        <v>0</v>
      </c>
      <c r="AL528" s="39">
        <v>0</v>
      </c>
      <c r="AM528" s="37">
        <v>0</v>
      </c>
      <c r="AN528" s="37">
        <v>97.6958</v>
      </c>
      <c r="AO528" s="37">
        <v>0</v>
      </c>
      <c r="AP528" s="37">
        <v>0</v>
      </c>
      <c r="AQ528" s="37">
        <v>0</v>
      </c>
      <c r="AR528" s="37">
        <v>0</v>
      </c>
      <c r="AS528" s="37">
        <v>0</v>
      </c>
      <c r="AT528" s="37">
        <v>0</v>
      </c>
      <c r="AU528" s="37">
        <v>0</v>
      </c>
      <c r="AV528" s="37">
        <v>0.0015</v>
      </c>
      <c r="AW528" s="37">
        <v>18.6369</v>
      </c>
      <c r="AX528" s="40">
        <f t="shared" si="156"/>
        <v>495.14040000000006</v>
      </c>
    </row>
    <row r="529" spans="2:50" ht="12">
      <c r="B529" s="24" t="s">
        <v>78</v>
      </c>
      <c r="C529" s="36">
        <v>32.8733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65.0737</v>
      </c>
      <c r="J529" s="37">
        <v>58.5663</v>
      </c>
      <c r="K529" s="37">
        <v>54.0624</v>
      </c>
      <c r="L529" s="37">
        <v>0</v>
      </c>
      <c r="M529" s="37">
        <v>49.1692</v>
      </c>
      <c r="N529" s="37">
        <v>158.7045</v>
      </c>
      <c r="O529" s="38">
        <v>815.0489</v>
      </c>
      <c r="P529" s="37">
        <v>0</v>
      </c>
      <c r="Q529" s="37">
        <v>0</v>
      </c>
      <c r="R529" s="37">
        <v>35.7905</v>
      </c>
      <c r="S529" s="37">
        <v>0</v>
      </c>
      <c r="T529" s="37">
        <v>0</v>
      </c>
      <c r="U529" s="37">
        <v>0</v>
      </c>
      <c r="V529" s="37">
        <v>0</v>
      </c>
      <c r="W529" s="37">
        <v>0</v>
      </c>
      <c r="X529" s="37">
        <v>0.02</v>
      </c>
      <c r="Y529" s="37">
        <v>269.8387</v>
      </c>
      <c r="Z529" s="39">
        <v>225.5499</v>
      </c>
      <c r="AA529" s="37">
        <v>34.6518</v>
      </c>
      <c r="AB529" s="37">
        <v>45</v>
      </c>
      <c r="AC529" s="37">
        <v>225.1204</v>
      </c>
      <c r="AD529" s="37">
        <v>317.4109</v>
      </c>
      <c r="AE529" s="37">
        <v>0</v>
      </c>
      <c r="AF529" s="37">
        <v>0</v>
      </c>
      <c r="AG529" s="37">
        <v>0</v>
      </c>
      <c r="AH529" s="37">
        <v>0</v>
      </c>
      <c r="AI529" s="37">
        <v>0</v>
      </c>
      <c r="AJ529" s="37">
        <v>0</v>
      </c>
      <c r="AK529" s="37">
        <v>0</v>
      </c>
      <c r="AL529" s="39">
        <v>14.98</v>
      </c>
      <c r="AM529" s="37">
        <v>0</v>
      </c>
      <c r="AN529" s="37">
        <v>86.4621</v>
      </c>
      <c r="AO529" s="37">
        <v>0</v>
      </c>
      <c r="AP529" s="37">
        <v>0</v>
      </c>
      <c r="AQ529" s="37">
        <v>0</v>
      </c>
      <c r="AR529" s="37">
        <v>0</v>
      </c>
      <c r="AS529" s="37">
        <v>0</v>
      </c>
      <c r="AT529" s="37">
        <v>0</v>
      </c>
      <c r="AU529" s="37">
        <v>0</v>
      </c>
      <c r="AV529" s="37">
        <v>0</v>
      </c>
      <c r="AW529" s="37">
        <v>2.4885</v>
      </c>
      <c r="AX529" s="40">
        <f t="shared" si="156"/>
        <v>2490.8111</v>
      </c>
    </row>
    <row r="530" spans="2:50" ht="12">
      <c r="B530" s="24" t="s">
        <v>79</v>
      </c>
      <c r="C530" s="36">
        <v>68.4595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22.2617</v>
      </c>
      <c r="K530" s="37">
        <v>22.4247</v>
      </c>
      <c r="L530" s="37">
        <v>0</v>
      </c>
      <c r="M530" s="37">
        <v>88.4126</v>
      </c>
      <c r="N530" s="37">
        <v>16.2514</v>
      </c>
      <c r="O530" s="38">
        <v>5.1116</v>
      </c>
      <c r="P530" s="37">
        <v>43.4026</v>
      </c>
      <c r="Q530" s="37">
        <v>0</v>
      </c>
      <c r="R530" s="37">
        <v>0</v>
      </c>
      <c r="S530" s="37">
        <v>0</v>
      </c>
      <c r="T530" s="37">
        <v>0</v>
      </c>
      <c r="U530" s="37">
        <v>0</v>
      </c>
      <c r="V530" s="37">
        <v>0</v>
      </c>
      <c r="W530" s="37">
        <v>0</v>
      </c>
      <c r="X530" s="37">
        <v>0</v>
      </c>
      <c r="Y530" s="37">
        <v>0</v>
      </c>
      <c r="Z530" s="39">
        <v>0</v>
      </c>
      <c r="AA530" s="37">
        <v>0</v>
      </c>
      <c r="AB530" s="37">
        <v>0</v>
      </c>
      <c r="AC530" s="37">
        <v>0</v>
      </c>
      <c r="AD530" s="37">
        <v>12.8132</v>
      </c>
      <c r="AE530" s="37">
        <v>0</v>
      </c>
      <c r="AF530" s="37">
        <v>323.3355</v>
      </c>
      <c r="AG530" s="37">
        <v>0</v>
      </c>
      <c r="AH530" s="37">
        <v>0</v>
      </c>
      <c r="AI530" s="37">
        <v>0</v>
      </c>
      <c r="AJ530" s="37">
        <v>0</v>
      </c>
      <c r="AK530" s="37">
        <v>22.1478</v>
      </c>
      <c r="AL530" s="39">
        <v>0</v>
      </c>
      <c r="AM530" s="37">
        <v>0</v>
      </c>
      <c r="AN530" s="37">
        <v>0</v>
      </c>
      <c r="AO530" s="37">
        <v>0</v>
      </c>
      <c r="AP530" s="37">
        <v>153.5087</v>
      </c>
      <c r="AQ530" s="37">
        <v>21.2994</v>
      </c>
      <c r="AR530" s="37">
        <v>0</v>
      </c>
      <c r="AS530" s="37">
        <v>0</v>
      </c>
      <c r="AT530" s="37">
        <v>0</v>
      </c>
      <c r="AU530" s="37">
        <v>0</v>
      </c>
      <c r="AV530" s="37">
        <v>0</v>
      </c>
      <c r="AW530" s="37">
        <v>6.0436</v>
      </c>
      <c r="AX530" s="40">
        <f t="shared" si="156"/>
        <v>805.4722999999999</v>
      </c>
    </row>
    <row r="531" spans="2:50" ht="12">
      <c r="B531" s="24" t="s">
        <v>80</v>
      </c>
      <c r="C531" s="36">
        <v>40.04</v>
      </c>
      <c r="D531" s="37">
        <v>0</v>
      </c>
      <c r="E531" s="37">
        <v>0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8">
        <v>0</v>
      </c>
      <c r="P531" s="37">
        <v>0</v>
      </c>
      <c r="Q531" s="37">
        <v>0</v>
      </c>
      <c r="R531" s="37">
        <v>0</v>
      </c>
      <c r="S531" s="37">
        <v>0</v>
      </c>
      <c r="T531" s="37">
        <v>0</v>
      </c>
      <c r="U531" s="37">
        <v>0</v>
      </c>
      <c r="V531" s="37">
        <v>0</v>
      </c>
      <c r="W531" s="37">
        <v>0</v>
      </c>
      <c r="X531" s="37">
        <v>0</v>
      </c>
      <c r="Y531" s="37">
        <v>0</v>
      </c>
      <c r="Z531" s="39">
        <v>0</v>
      </c>
      <c r="AA531" s="37">
        <v>0</v>
      </c>
      <c r="AB531" s="37">
        <v>348.0532</v>
      </c>
      <c r="AC531" s="37">
        <v>297.4599</v>
      </c>
      <c r="AD531" s="37">
        <v>222.4179</v>
      </c>
      <c r="AE531" s="37">
        <v>0</v>
      </c>
      <c r="AF531" s="37">
        <v>0</v>
      </c>
      <c r="AG531" s="37">
        <v>0</v>
      </c>
      <c r="AH531" s="37">
        <v>0</v>
      </c>
      <c r="AI531" s="37">
        <v>0.1038</v>
      </c>
      <c r="AJ531" s="37">
        <v>0</v>
      </c>
      <c r="AK531" s="37">
        <v>0</v>
      </c>
      <c r="AL531" s="39">
        <v>0</v>
      </c>
      <c r="AM531" s="37">
        <v>63.4224</v>
      </c>
      <c r="AN531" s="37">
        <v>0</v>
      </c>
      <c r="AO531" s="37">
        <v>0</v>
      </c>
      <c r="AP531" s="37">
        <v>0</v>
      </c>
      <c r="AQ531" s="37">
        <v>0</v>
      </c>
      <c r="AR531" s="37">
        <v>0</v>
      </c>
      <c r="AS531" s="37">
        <v>0</v>
      </c>
      <c r="AT531" s="37">
        <v>0</v>
      </c>
      <c r="AU531" s="37">
        <v>0</v>
      </c>
      <c r="AV531" s="37">
        <v>0</v>
      </c>
      <c r="AW531" s="37">
        <v>275.8391</v>
      </c>
      <c r="AX531" s="40">
        <f t="shared" si="156"/>
        <v>1247.3363000000002</v>
      </c>
    </row>
    <row r="532" spans="2:50" ht="12">
      <c r="B532" s="24" t="s">
        <v>81</v>
      </c>
      <c r="C532" s="36">
        <v>192.2742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130.7563</v>
      </c>
      <c r="J532" s="37">
        <v>130.7563</v>
      </c>
      <c r="K532" s="37">
        <v>0</v>
      </c>
      <c r="L532" s="37">
        <v>0</v>
      </c>
      <c r="M532" s="37">
        <v>53.0625</v>
      </c>
      <c r="N532" s="37">
        <v>0</v>
      </c>
      <c r="O532" s="38">
        <v>0</v>
      </c>
      <c r="P532" s="37">
        <v>0</v>
      </c>
      <c r="Q532" s="37">
        <v>0</v>
      </c>
      <c r="R532" s="37">
        <v>0</v>
      </c>
      <c r="S532" s="37">
        <v>0</v>
      </c>
      <c r="T532" s="37">
        <v>0</v>
      </c>
      <c r="U532" s="37">
        <v>0</v>
      </c>
      <c r="V532" s="37">
        <v>0</v>
      </c>
      <c r="W532" s="37">
        <v>7.5589</v>
      </c>
      <c r="X532" s="37">
        <v>0</v>
      </c>
      <c r="Y532" s="37">
        <v>235.6986</v>
      </c>
      <c r="Z532" s="39">
        <v>0</v>
      </c>
      <c r="AA532" s="37">
        <v>92.1669</v>
      </c>
      <c r="AB532" s="37">
        <v>1294.4871</v>
      </c>
      <c r="AC532" s="37">
        <v>5459.5422</v>
      </c>
      <c r="AD532" s="37">
        <v>3981.2081</v>
      </c>
      <c r="AE532" s="37">
        <v>0</v>
      </c>
      <c r="AF532" s="37">
        <v>0</v>
      </c>
      <c r="AG532" s="37">
        <v>1.0203</v>
      </c>
      <c r="AH532" s="37">
        <v>0</v>
      </c>
      <c r="AI532" s="37">
        <v>0</v>
      </c>
      <c r="AJ532" s="37">
        <v>0</v>
      </c>
      <c r="AK532" s="37">
        <v>1.1062</v>
      </c>
      <c r="AL532" s="39">
        <v>0</v>
      </c>
      <c r="AM532" s="37">
        <v>0</v>
      </c>
      <c r="AN532" s="37">
        <v>0</v>
      </c>
      <c r="AO532" s="37">
        <v>0</v>
      </c>
      <c r="AP532" s="37">
        <v>535.8479</v>
      </c>
      <c r="AQ532" s="37">
        <v>0</v>
      </c>
      <c r="AR532" s="37">
        <v>0</v>
      </c>
      <c r="AS532" s="37">
        <v>0</v>
      </c>
      <c r="AT532" s="37">
        <v>13.2382</v>
      </c>
      <c r="AU532" s="37">
        <v>0</v>
      </c>
      <c r="AV532" s="37">
        <v>5.8974</v>
      </c>
      <c r="AW532" s="37">
        <v>0</v>
      </c>
      <c r="AX532" s="40">
        <f t="shared" si="156"/>
        <v>12134.6211</v>
      </c>
    </row>
    <row r="533" spans="2:50" ht="12">
      <c r="B533" s="24" t="s">
        <v>82</v>
      </c>
      <c r="C533" s="36">
        <v>187.8778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8">
        <v>0</v>
      </c>
      <c r="P533" s="37">
        <v>0</v>
      </c>
      <c r="Q533" s="37">
        <v>0</v>
      </c>
      <c r="R533" s="37">
        <v>0</v>
      </c>
      <c r="S533" s="37">
        <v>0</v>
      </c>
      <c r="T533" s="37">
        <v>0</v>
      </c>
      <c r="U533" s="37">
        <v>0</v>
      </c>
      <c r="V533" s="37">
        <v>0</v>
      </c>
      <c r="W533" s="37">
        <v>0</v>
      </c>
      <c r="X533" s="37">
        <v>0</v>
      </c>
      <c r="Y533" s="37">
        <v>0</v>
      </c>
      <c r="Z533" s="39">
        <v>0</v>
      </c>
      <c r="AA533" s="37">
        <v>0</v>
      </c>
      <c r="AB533" s="37">
        <v>0</v>
      </c>
      <c r="AC533" s="37">
        <v>0</v>
      </c>
      <c r="AD533" s="37">
        <v>0</v>
      </c>
      <c r="AE533" s="37">
        <v>0</v>
      </c>
      <c r="AF533" s="37">
        <v>0</v>
      </c>
      <c r="AG533" s="37">
        <v>0</v>
      </c>
      <c r="AH533" s="37">
        <v>0</v>
      </c>
      <c r="AI533" s="37">
        <v>0</v>
      </c>
      <c r="AJ533" s="37">
        <v>0</v>
      </c>
      <c r="AK533" s="37">
        <v>0</v>
      </c>
      <c r="AL533" s="39">
        <v>0</v>
      </c>
      <c r="AM533" s="37">
        <v>0</v>
      </c>
      <c r="AN533" s="37">
        <v>0</v>
      </c>
      <c r="AO533" s="37">
        <v>0</v>
      </c>
      <c r="AP533" s="37">
        <v>0</v>
      </c>
      <c r="AQ533" s="37">
        <v>0</v>
      </c>
      <c r="AR533" s="37">
        <v>0</v>
      </c>
      <c r="AS533" s="37">
        <v>0</v>
      </c>
      <c r="AT533" s="37">
        <v>0</v>
      </c>
      <c r="AU533" s="37">
        <v>0</v>
      </c>
      <c r="AV533" s="37">
        <v>0</v>
      </c>
      <c r="AW533" s="37">
        <v>0</v>
      </c>
      <c r="AX533" s="40">
        <f t="shared" si="156"/>
        <v>187.8778</v>
      </c>
    </row>
    <row r="534" spans="2:50" ht="12">
      <c r="B534" s="27" t="s">
        <v>83</v>
      </c>
      <c r="C534" s="51">
        <v>229.6465</v>
      </c>
      <c r="D534" s="52">
        <v>0</v>
      </c>
      <c r="E534" s="52">
        <v>123.4226</v>
      </c>
      <c r="F534" s="52">
        <v>0</v>
      </c>
      <c r="G534" s="52">
        <v>0</v>
      </c>
      <c r="H534" s="52">
        <v>0</v>
      </c>
      <c r="I534" s="52">
        <v>12</v>
      </c>
      <c r="J534" s="52">
        <v>81.8922</v>
      </c>
      <c r="K534" s="52">
        <v>0</v>
      </c>
      <c r="L534" s="52">
        <v>0</v>
      </c>
      <c r="M534" s="52">
        <v>132.6559</v>
      </c>
      <c r="N534" s="52">
        <v>29.845</v>
      </c>
      <c r="O534" s="53">
        <v>0</v>
      </c>
      <c r="P534" s="52">
        <v>202.2474</v>
      </c>
      <c r="Q534" s="52">
        <v>0</v>
      </c>
      <c r="R534" s="52">
        <v>8.4964</v>
      </c>
      <c r="S534" s="52">
        <v>0</v>
      </c>
      <c r="T534" s="52">
        <v>11.9971</v>
      </c>
      <c r="U534" s="52">
        <v>0</v>
      </c>
      <c r="V534" s="52">
        <v>68.6278</v>
      </c>
      <c r="W534" s="52">
        <v>22</v>
      </c>
      <c r="X534" s="52">
        <v>802.7652</v>
      </c>
      <c r="Y534" s="52">
        <v>1631.4176</v>
      </c>
      <c r="Z534" s="54">
        <v>287.2367</v>
      </c>
      <c r="AA534" s="52">
        <v>135.777</v>
      </c>
      <c r="AB534" s="52">
        <v>100.2535</v>
      </c>
      <c r="AC534" s="52">
        <v>402.1525</v>
      </c>
      <c r="AD534" s="52">
        <v>503.4348</v>
      </c>
      <c r="AE534" s="52">
        <v>41.1523</v>
      </c>
      <c r="AF534" s="52">
        <v>56.2055</v>
      </c>
      <c r="AG534" s="52">
        <v>0</v>
      </c>
      <c r="AH534" s="52">
        <v>0</v>
      </c>
      <c r="AI534" s="52">
        <v>0</v>
      </c>
      <c r="AJ534" s="52">
        <v>0</v>
      </c>
      <c r="AK534" s="52">
        <v>0</v>
      </c>
      <c r="AL534" s="54">
        <v>18.6217</v>
      </c>
      <c r="AM534" s="52">
        <v>0</v>
      </c>
      <c r="AN534" s="52">
        <v>803.2504</v>
      </c>
      <c r="AO534" s="52">
        <v>0</v>
      </c>
      <c r="AP534" s="52">
        <v>0</v>
      </c>
      <c r="AQ534" s="52">
        <v>0</v>
      </c>
      <c r="AR534" s="52">
        <v>214.762</v>
      </c>
      <c r="AS534" s="52">
        <v>0</v>
      </c>
      <c r="AT534" s="52">
        <v>0</v>
      </c>
      <c r="AU534" s="52">
        <v>0</v>
      </c>
      <c r="AV534" s="52">
        <v>76.9871</v>
      </c>
      <c r="AW534" s="52">
        <v>531.9887</v>
      </c>
      <c r="AX534" s="55">
        <f t="shared" si="156"/>
        <v>6528.835899999999</v>
      </c>
    </row>
    <row r="535" spans="2:50" ht="12">
      <c r="B535" s="24" t="s">
        <v>84</v>
      </c>
      <c r="C535" s="36">
        <v>24.4038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8">
        <v>0</v>
      </c>
      <c r="P535" s="37">
        <v>0</v>
      </c>
      <c r="Q535" s="37">
        <v>0</v>
      </c>
      <c r="R535" s="37">
        <v>0</v>
      </c>
      <c r="S535" s="37">
        <v>0</v>
      </c>
      <c r="T535" s="37">
        <v>0</v>
      </c>
      <c r="U535" s="37">
        <v>0</v>
      </c>
      <c r="V535" s="37">
        <v>0</v>
      </c>
      <c r="W535" s="37">
        <v>0</v>
      </c>
      <c r="X535" s="37">
        <v>0</v>
      </c>
      <c r="Y535" s="37">
        <v>320.6078</v>
      </c>
      <c r="Z535" s="39">
        <v>0</v>
      </c>
      <c r="AA535" s="37">
        <v>19.5</v>
      </c>
      <c r="AB535" s="37">
        <v>0</v>
      </c>
      <c r="AC535" s="37">
        <v>0</v>
      </c>
      <c r="AD535" s="37">
        <v>0</v>
      </c>
      <c r="AE535" s="37">
        <v>0</v>
      </c>
      <c r="AF535" s="37">
        <v>0</v>
      </c>
      <c r="AG535" s="37">
        <v>0</v>
      </c>
      <c r="AH535" s="37">
        <v>0</v>
      </c>
      <c r="AI535" s="37">
        <v>0</v>
      </c>
      <c r="AJ535" s="37">
        <v>0</v>
      </c>
      <c r="AK535" s="37">
        <v>0</v>
      </c>
      <c r="AL535" s="39">
        <v>0</v>
      </c>
      <c r="AM535" s="37">
        <v>0</v>
      </c>
      <c r="AN535" s="37">
        <v>0</v>
      </c>
      <c r="AO535" s="37">
        <v>0</v>
      </c>
      <c r="AP535" s="37">
        <v>0</v>
      </c>
      <c r="AQ535" s="37">
        <v>0</v>
      </c>
      <c r="AR535" s="37">
        <v>80.5741</v>
      </c>
      <c r="AS535" s="37">
        <v>0</v>
      </c>
      <c r="AT535" s="37">
        <v>0</v>
      </c>
      <c r="AU535" s="37">
        <v>0</v>
      </c>
      <c r="AV535" s="37">
        <v>2.58</v>
      </c>
      <c r="AW535" s="37">
        <v>109.7895</v>
      </c>
      <c r="AX535" s="40">
        <f t="shared" si="156"/>
        <v>557.4552</v>
      </c>
    </row>
    <row r="536" spans="2:50" ht="12">
      <c r="B536" s="24" t="s">
        <v>85</v>
      </c>
      <c r="C536" s="36">
        <v>47.0223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27.1627</v>
      </c>
      <c r="O536" s="38">
        <v>0</v>
      </c>
      <c r="P536" s="37">
        <v>0</v>
      </c>
      <c r="Q536" s="37">
        <v>0</v>
      </c>
      <c r="R536" s="37">
        <v>0</v>
      </c>
      <c r="S536" s="37">
        <v>0</v>
      </c>
      <c r="T536" s="37">
        <v>0</v>
      </c>
      <c r="U536" s="37">
        <v>0</v>
      </c>
      <c r="V536" s="37">
        <v>0</v>
      </c>
      <c r="W536" s="37">
        <v>0</v>
      </c>
      <c r="X536" s="37">
        <v>0</v>
      </c>
      <c r="Y536" s="37">
        <v>0</v>
      </c>
      <c r="Z536" s="39">
        <v>0</v>
      </c>
      <c r="AA536" s="37">
        <v>0</v>
      </c>
      <c r="AB536" s="37">
        <v>0</v>
      </c>
      <c r="AC536" s="37">
        <v>0</v>
      </c>
      <c r="AD536" s="37">
        <v>0</v>
      </c>
      <c r="AE536" s="37">
        <v>0</v>
      </c>
      <c r="AF536" s="37">
        <v>0</v>
      </c>
      <c r="AG536" s="37">
        <v>0</v>
      </c>
      <c r="AH536" s="37">
        <v>0</v>
      </c>
      <c r="AI536" s="37">
        <v>0</v>
      </c>
      <c r="AJ536" s="37">
        <v>0</v>
      </c>
      <c r="AK536" s="37">
        <v>0</v>
      </c>
      <c r="AL536" s="39">
        <v>0</v>
      </c>
      <c r="AM536" s="37">
        <v>0</v>
      </c>
      <c r="AN536" s="37">
        <v>0</v>
      </c>
      <c r="AO536" s="37">
        <v>0</v>
      </c>
      <c r="AP536" s="37">
        <v>832.263</v>
      </c>
      <c r="AQ536" s="37">
        <v>0.0507</v>
      </c>
      <c r="AR536" s="37">
        <v>1482.5225</v>
      </c>
      <c r="AS536" s="37">
        <v>0</v>
      </c>
      <c r="AT536" s="37">
        <v>0</v>
      </c>
      <c r="AU536" s="37">
        <v>0</v>
      </c>
      <c r="AV536" s="37">
        <v>0</v>
      </c>
      <c r="AW536" s="37">
        <v>0</v>
      </c>
      <c r="AX536" s="40">
        <f t="shared" si="156"/>
        <v>2389.0212</v>
      </c>
    </row>
    <row r="537" spans="2:50" ht="12">
      <c r="B537" s="24" t="s">
        <v>86</v>
      </c>
      <c r="C537" s="36">
        <v>18.961</v>
      </c>
      <c r="D537" s="37">
        <v>0</v>
      </c>
      <c r="E537" s="37">
        <v>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8">
        <v>0</v>
      </c>
      <c r="P537" s="37">
        <v>0</v>
      </c>
      <c r="Q537" s="37">
        <v>0</v>
      </c>
      <c r="R537" s="37">
        <v>0</v>
      </c>
      <c r="S537" s="37">
        <v>0</v>
      </c>
      <c r="T537" s="37">
        <v>0</v>
      </c>
      <c r="U537" s="37">
        <v>0</v>
      </c>
      <c r="V537" s="37">
        <v>0</v>
      </c>
      <c r="W537" s="37">
        <v>49.5132</v>
      </c>
      <c r="X537" s="37">
        <v>0</v>
      </c>
      <c r="Y537" s="37">
        <v>261.9624</v>
      </c>
      <c r="Z537" s="39">
        <v>0</v>
      </c>
      <c r="AA537" s="37">
        <v>0</v>
      </c>
      <c r="AB537" s="37">
        <v>0</v>
      </c>
      <c r="AC537" s="37">
        <v>274.6694</v>
      </c>
      <c r="AD537" s="37">
        <v>0</v>
      </c>
      <c r="AE537" s="37">
        <v>0</v>
      </c>
      <c r="AF537" s="37">
        <v>0</v>
      </c>
      <c r="AG537" s="37">
        <v>0</v>
      </c>
      <c r="AH537" s="37">
        <v>0</v>
      </c>
      <c r="AI537" s="37">
        <v>0</v>
      </c>
      <c r="AJ537" s="37">
        <v>0</v>
      </c>
      <c r="AK537" s="37">
        <v>0</v>
      </c>
      <c r="AL537" s="39">
        <v>0</v>
      </c>
      <c r="AM537" s="37">
        <v>0</v>
      </c>
      <c r="AN537" s="37">
        <v>0</v>
      </c>
      <c r="AO537" s="37">
        <v>0</v>
      </c>
      <c r="AP537" s="37">
        <v>0</v>
      </c>
      <c r="AQ537" s="37">
        <v>0</v>
      </c>
      <c r="AR537" s="37">
        <v>12.6717</v>
      </c>
      <c r="AS537" s="37">
        <v>0</v>
      </c>
      <c r="AT537" s="37">
        <v>0</v>
      </c>
      <c r="AU537" s="37">
        <v>0</v>
      </c>
      <c r="AV537" s="37">
        <v>3.3371</v>
      </c>
      <c r="AW537" s="37">
        <v>57.763</v>
      </c>
      <c r="AX537" s="40">
        <f t="shared" si="156"/>
        <v>678.8778</v>
      </c>
    </row>
    <row r="538" spans="2:50" ht="12">
      <c r="B538" s="24" t="s">
        <v>87</v>
      </c>
      <c r="C538" s="36">
        <v>188.8666</v>
      </c>
      <c r="D538" s="37">
        <v>0</v>
      </c>
      <c r="E538" s="37">
        <v>0</v>
      </c>
      <c r="F538" s="37">
        <v>190.9659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86.4997</v>
      </c>
      <c r="O538" s="38">
        <v>226.8688</v>
      </c>
      <c r="P538" s="37">
        <v>0</v>
      </c>
      <c r="Q538" s="37">
        <v>0</v>
      </c>
      <c r="R538" s="37">
        <v>64.6629</v>
      </c>
      <c r="S538" s="37">
        <v>26.7729</v>
      </c>
      <c r="T538" s="37">
        <v>18.6439</v>
      </c>
      <c r="U538" s="37">
        <v>0</v>
      </c>
      <c r="V538" s="37">
        <v>0</v>
      </c>
      <c r="W538" s="37">
        <v>0</v>
      </c>
      <c r="X538" s="37">
        <v>10.532</v>
      </c>
      <c r="Y538" s="37">
        <v>780.072</v>
      </c>
      <c r="Z538" s="39">
        <v>230.1399</v>
      </c>
      <c r="AA538" s="37">
        <v>292.4803</v>
      </c>
      <c r="AB538" s="37">
        <v>0</v>
      </c>
      <c r="AC538" s="37">
        <v>429.9015</v>
      </c>
      <c r="AD538" s="37">
        <v>366.9874</v>
      </c>
      <c r="AE538" s="37">
        <v>0</v>
      </c>
      <c r="AF538" s="37">
        <v>20.4218</v>
      </c>
      <c r="AG538" s="37">
        <v>0</v>
      </c>
      <c r="AH538" s="37">
        <v>0</v>
      </c>
      <c r="AI538" s="37">
        <v>0</v>
      </c>
      <c r="AJ538" s="37">
        <v>0</v>
      </c>
      <c r="AK538" s="37">
        <v>0</v>
      </c>
      <c r="AL538" s="39">
        <v>44.7063</v>
      </c>
      <c r="AM538" s="37">
        <v>0</v>
      </c>
      <c r="AN538" s="37">
        <v>29.1413</v>
      </c>
      <c r="AO538" s="37">
        <v>0</v>
      </c>
      <c r="AP538" s="37">
        <v>0</v>
      </c>
      <c r="AQ538" s="37">
        <v>0</v>
      </c>
      <c r="AR538" s="37">
        <v>0.4811</v>
      </c>
      <c r="AS538" s="37">
        <v>0</v>
      </c>
      <c r="AT538" s="37">
        <v>0</v>
      </c>
      <c r="AU538" s="37">
        <v>0</v>
      </c>
      <c r="AV538" s="37">
        <v>0.4932</v>
      </c>
      <c r="AW538" s="37">
        <v>3.7932</v>
      </c>
      <c r="AX538" s="40">
        <f t="shared" si="156"/>
        <v>3012.4307</v>
      </c>
    </row>
    <row r="539" spans="2:50" ht="12">
      <c r="B539" s="24" t="s">
        <v>88</v>
      </c>
      <c r="C539" s="36">
        <v>133.1199</v>
      </c>
      <c r="D539" s="37">
        <v>0</v>
      </c>
      <c r="E539" s="37">
        <v>0</v>
      </c>
      <c r="F539" s="37">
        <v>13.9472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18.8062</v>
      </c>
      <c r="O539" s="38">
        <v>37.4721</v>
      </c>
      <c r="P539" s="37">
        <v>343.8635</v>
      </c>
      <c r="Q539" s="37">
        <v>0</v>
      </c>
      <c r="R539" s="37">
        <v>2.3325</v>
      </c>
      <c r="S539" s="37">
        <v>21.1794</v>
      </c>
      <c r="T539" s="37">
        <v>2.6755</v>
      </c>
      <c r="U539" s="37">
        <v>1.8267</v>
      </c>
      <c r="V539" s="37">
        <v>15.9345</v>
      </c>
      <c r="W539" s="37">
        <v>74.9441</v>
      </c>
      <c r="X539" s="37">
        <v>479.0245</v>
      </c>
      <c r="Y539" s="37">
        <v>841.6607</v>
      </c>
      <c r="Z539" s="39">
        <v>16.4989</v>
      </c>
      <c r="AA539" s="37">
        <v>45.4265</v>
      </c>
      <c r="AB539" s="37">
        <v>19.0557</v>
      </c>
      <c r="AC539" s="37">
        <v>1030.5669</v>
      </c>
      <c r="AD539" s="37">
        <v>261.2919</v>
      </c>
      <c r="AE539" s="37">
        <v>7.6875</v>
      </c>
      <c r="AF539" s="37">
        <v>0</v>
      </c>
      <c r="AG539" s="37">
        <v>0</v>
      </c>
      <c r="AH539" s="37">
        <v>1.1139</v>
      </c>
      <c r="AI539" s="37">
        <v>0</v>
      </c>
      <c r="AJ539" s="37">
        <v>0</v>
      </c>
      <c r="AK539" s="37">
        <v>0</v>
      </c>
      <c r="AL539" s="39">
        <v>0</v>
      </c>
      <c r="AM539" s="37">
        <v>0</v>
      </c>
      <c r="AN539" s="37">
        <v>0</v>
      </c>
      <c r="AO539" s="37">
        <v>0</v>
      </c>
      <c r="AP539" s="37">
        <v>0</v>
      </c>
      <c r="AQ539" s="37">
        <v>0</v>
      </c>
      <c r="AR539" s="37">
        <v>0</v>
      </c>
      <c r="AS539" s="37">
        <v>0</v>
      </c>
      <c r="AT539" s="37">
        <v>0</v>
      </c>
      <c r="AU539" s="37">
        <v>0</v>
      </c>
      <c r="AV539" s="37">
        <v>0</v>
      </c>
      <c r="AW539" s="37">
        <v>84.2846</v>
      </c>
      <c r="AX539" s="40">
        <f t="shared" si="156"/>
        <v>3452.7126999999996</v>
      </c>
    </row>
    <row r="540" spans="2:50" ht="12">
      <c r="B540" s="24" t="s">
        <v>91</v>
      </c>
      <c r="C540" s="36">
        <v>8.924</v>
      </c>
      <c r="D540" s="37">
        <v>0</v>
      </c>
      <c r="E540" s="37">
        <v>0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8">
        <v>134.2337</v>
      </c>
      <c r="P540" s="37">
        <v>924.526</v>
      </c>
      <c r="Q540" s="37">
        <v>0</v>
      </c>
      <c r="R540" s="37">
        <v>100.3206</v>
      </c>
      <c r="S540" s="37">
        <v>8.4791</v>
      </c>
      <c r="T540" s="37">
        <v>0.7278</v>
      </c>
      <c r="U540" s="37">
        <v>0</v>
      </c>
      <c r="V540" s="37">
        <v>0</v>
      </c>
      <c r="W540" s="37">
        <v>76.8248</v>
      </c>
      <c r="X540" s="37">
        <v>180.0085</v>
      </c>
      <c r="Y540" s="37">
        <v>401.3187</v>
      </c>
      <c r="Z540" s="39">
        <v>0</v>
      </c>
      <c r="AA540" s="37">
        <v>0</v>
      </c>
      <c r="AB540" s="37">
        <v>0</v>
      </c>
      <c r="AC540" s="37">
        <v>886.8676</v>
      </c>
      <c r="AD540" s="37">
        <v>235.5045</v>
      </c>
      <c r="AE540" s="37">
        <v>0</v>
      </c>
      <c r="AF540" s="37">
        <v>0</v>
      </c>
      <c r="AG540" s="37">
        <v>0</v>
      </c>
      <c r="AH540" s="37">
        <v>0</v>
      </c>
      <c r="AI540" s="37">
        <v>0</v>
      </c>
      <c r="AJ540" s="37">
        <v>0</v>
      </c>
      <c r="AK540" s="37">
        <v>0</v>
      </c>
      <c r="AL540" s="39">
        <v>0</v>
      </c>
      <c r="AM540" s="37">
        <v>0</v>
      </c>
      <c r="AN540" s="37">
        <v>4.1145</v>
      </c>
      <c r="AO540" s="37">
        <v>0</v>
      </c>
      <c r="AP540" s="37">
        <v>0</v>
      </c>
      <c r="AQ540" s="37">
        <v>0</v>
      </c>
      <c r="AR540" s="37">
        <v>0</v>
      </c>
      <c r="AS540" s="37">
        <v>0</v>
      </c>
      <c r="AT540" s="37">
        <v>0</v>
      </c>
      <c r="AU540" s="37">
        <v>0</v>
      </c>
      <c r="AV540" s="37">
        <v>1072.9016</v>
      </c>
      <c r="AW540" s="37">
        <v>2309.3461</v>
      </c>
      <c r="AX540" s="40">
        <f t="shared" si="156"/>
        <v>6344.0975</v>
      </c>
    </row>
    <row r="541" spans="2:50" ht="12">
      <c r="B541" s="28" t="s">
        <v>89</v>
      </c>
      <c r="C541" s="56">
        <v>0</v>
      </c>
      <c r="D541" s="57">
        <v>0</v>
      </c>
      <c r="E541" s="57">
        <v>0</v>
      </c>
      <c r="F541" s="57">
        <v>0</v>
      </c>
      <c r="G541" s="57">
        <v>0</v>
      </c>
      <c r="H541" s="57">
        <v>0</v>
      </c>
      <c r="I541" s="57">
        <v>0</v>
      </c>
      <c r="J541" s="57">
        <v>0</v>
      </c>
      <c r="K541" s="57">
        <v>0</v>
      </c>
      <c r="L541" s="57">
        <v>0</v>
      </c>
      <c r="M541" s="57">
        <v>0</v>
      </c>
      <c r="N541" s="57">
        <v>0</v>
      </c>
      <c r="O541" s="58">
        <v>0</v>
      </c>
      <c r="P541" s="57">
        <v>0</v>
      </c>
      <c r="Q541" s="57">
        <v>0</v>
      </c>
      <c r="R541" s="57">
        <v>0</v>
      </c>
      <c r="S541" s="57">
        <v>0</v>
      </c>
      <c r="T541" s="57">
        <v>0</v>
      </c>
      <c r="U541" s="57">
        <v>0</v>
      </c>
      <c r="V541" s="57">
        <v>0</v>
      </c>
      <c r="W541" s="57">
        <v>0</v>
      </c>
      <c r="X541" s="57">
        <v>0</v>
      </c>
      <c r="Y541" s="57">
        <v>0</v>
      </c>
      <c r="Z541" s="59">
        <v>0</v>
      </c>
      <c r="AA541" s="57">
        <v>0</v>
      </c>
      <c r="AB541" s="57">
        <v>0</v>
      </c>
      <c r="AC541" s="57">
        <v>5.6966</v>
      </c>
      <c r="AD541" s="57">
        <v>0</v>
      </c>
      <c r="AE541" s="57">
        <v>0</v>
      </c>
      <c r="AF541" s="57">
        <v>0</v>
      </c>
      <c r="AG541" s="57">
        <v>0</v>
      </c>
      <c r="AH541" s="57">
        <v>0</v>
      </c>
      <c r="AI541" s="57">
        <v>1440.3486</v>
      </c>
      <c r="AJ541" s="57">
        <v>0</v>
      </c>
      <c r="AK541" s="57">
        <v>0</v>
      </c>
      <c r="AL541" s="59">
        <v>0</v>
      </c>
      <c r="AM541" s="57">
        <v>0</v>
      </c>
      <c r="AN541" s="57">
        <v>0</v>
      </c>
      <c r="AO541" s="57">
        <v>0</v>
      </c>
      <c r="AP541" s="57">
        <v>0</v>
      </c>
      <c r="AQ541" s="57">
        <v>0</v>
      </c>
      <c r="AR541" s="57">
        <v>0</v>
      </c>
      <c r="AS541" s="57">
        <v>0</v>
      </c>
      <c r="AT541" s="57">
        <v>0</v>
      </c>
      <c r="AU541" s="57">
        <v>0</v>
      </c>
      <c r="AV541" s="57">
        <v>4.3551</v>
      </c>
      <c r="AW541" s="57">
        <v>10.1069</v>
      </c>
      <c r="AX541" s="60">
        <f t="shared" si="156"/>
        <v>1460.5072</v>
      </c>
    </row>
    <row r="542" spans="2:50" ht="12">
      <c r="B542" s="28" t="s">
        <v>90</v>
      </c>
      <c r="C542" s="56">
        <f aca="true" t="shared" si="157" ref="C542:AW542">SUM(C495:C541)</f>
        <v>36217.9025</v>
      </c>
      <c r="D542" s="57">
        <f t="shared" si="157"/>
        <v>759.5957</v>
      </c>
      <c r="E542" s="57">
        <f t="shared" si="157"/>
        <v>300.69669999999996</v>
      </c>
      <c r="F542" s="57">
        <f t="shared" si="157"/>
        <v>2297.5770000000007</v>
      </c>
      <c r="G542" s="57">
        <f t="shared" si="157"/>
        <v>258.3476</v>
      </c>
      <c r="H542" s="57">
        <f t="shared" si="157"/>
        <v>606.9363</v>
      </c>
      <c r="I542" s="57">
        <f t="shared" si="157"/>
        <v>575.1202</v>
      </c>
      <c r="J542" s="57">
        <f t="shared" si="157"/>
        <v>2531.0429999999997</v>
      </c>
      <c r="K542" s="57">
        <f t="shared" si="157"/>
        <v>669.4839000000001</v>
      </c>
      <c r="L542" s="57">
        <f t="shared" si="157"/>
        <v>1959.7605</v>
      </c>
      <c r="M542" s="57">
        <f t="shared" si="157"/>
        <v>4869.119</v>
      </c>
      <c r="N542" s="57">
        <f t="shared" si="157"/>
        <v>1298.7011000000002</v>
      </c>
      <c r="O542" s="58">
        <f t="shared" si="157"/>
        <v>5729.9663</v>
      </c>
      <c r="P542" s="57">
        <f t="shared" si="157"/>
        <v>3937.033</v>
      </c>
      <c r="Q542" s="57">
        <f t="shared" si="157"/>
        <v>3657.3918999999996</v>
      </c>
      <c r="R542" s="57">
        <f t="shared" si="157"/>
        <v>1331.6461000000002</v>
      </c>
      <c r="S542" s="57">
        <f t="shared" si="157"/>
        <v>243.3713</v>
      </c>
      <c r="T542" s="57">
        <f t="shared" si="157"/>
        <v>123.3178</v>
      </c>
      <c r="U542" s="57">
        <f t="shared" si="157"/>
        <v>36.4161</v>
      </c>
      <c r="V542" s="57">
        <f t="shared" si="157"/>
        <v>316.88280000000003</v>
      </c>
      <c r="W542" s="57">
        <f t="shared" si="157"/>
        <v>591.9414</v>
      </c>
      <c r="X542" s="57">
        <f t="shared" si="157"/>
        <v>3058.6918</v>
      </c>
      <c r="Y542" s="57">
        <f t="shared" si="157"/>
        <v>6194.4303</v>
      </c>
      <c r="Z542" s="59">
        <f t="shared" si="157"/>
        <v>866.9516</v>
      </c>
      <c r="AA542" s="57">
        <f t="shared" si="157"/>
        <v>942.0068999999999</v>
      </c>
      <c r="AB542" s="57">
        <f t="shared" si="157"/>
        <v>2410.0950999999995</v>
      </c>
      <c r="AC542" s="57">
        <f t="shared" si="157"/>
        <v>15780.9118</v>
      </c>
      <c r="AD542" s="57">
        <f t="shared" si="157"/>
        <v>7753.2393</v>
      </c>
      <c r="AE542" s="57">
        <f t="shared" si="157"/>
        <v>71.3758</v>
      </c>
      <c r="AF542" s="57">
        <f t="shared" si="157"/>
        <v>556.8533</v>
      </c>
      <c r="AG542" s="57">
        <f t="shared" si="157"/>
        <v>1.0203</v>
      </c>
      <c r="AH542" s="57">
        <f t="shared" si="157"/>
        <v>46.6175</v>
      </c>
      <c r="AI542" s="57">
        <f t="shared" si="157"/>
        <v>1616.9604</v>
      </c>
      <c r="AJ542" s="57">
        <f t="shared" si="157"/>
        <v>811.5693</v>
      </c>
      <c r="AK542" s="57">
        <f t="shared" si="157"/>
        <v>3211.9900000000002</v>
      </c>
      <c r="AL542" s="59">
        <f t="shared" si="157"/>
        <v>1223.5200000000002</v>
      </c>
      <c r="AM542" s="57">
        <f t="shared" si="157"/>
        <v>1481.3859</v>
      </c>
      <c r="AN542" s="57">
        <f t="shared" si="157"/>
        <v>2141.547</v>
      </c>
      <c r="AO542" s="57">
        <f t="shared" si="157"/>
        <v>117.0247</v>
      </c>
      <c r="AP542" s="57">
        <f t="shared" si="157"/>
        <v>12035.945600000001</v>
      </c>
      <c r="AQ542" s="57">
        <f t="shared" si="157"/>
        <v>3872.1895999999997</v>
      </c>
      <c r="AR542" s="57">
        <f t="shared" si="157"/>
        <v>2070.5088</v>
      </c>
      <c r="AS542" s="57">
        <f t="shared" si="157"/>
        <v>932.8659</v>
      </c>
      <c r="AT542" s="57">
        <f t="shared" si="157"/>
        <v>3214.8642999999997</v>
      </c>
      <c r="AU542" s="57">
        <f t="shared" si="157"/>
        <v>1002.5618000000001</v>
      </c>
      <c r="AV542" s="57">
        <f t="shared" si="157"/>
        <v>1701.9392999999998</v>
      </c>
      <c r="AW542" s="57">
        <f t="shared" si="157"/>
        <v>5226.099499999999</v>
      </c>
      <c r="AX542" s="60">
        <f t="shared" si="156"/>
        <v>146655.416</v>
      </c>
    </row>
    <row r="544" spans="2:4" s="29" customFormat="1" ht="13.5" customHeight="1">
      <c r="B544" s="30" t="s">
        <v>99</v>
      </c>
      <c r="C544" s="61" t="s">
        <v>109</v>
      </c>
      <c r="D544" s="62"/>
    </row>
    <row r="545" spans="2:50" ht="12"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5" t="str">
        <f>$AX$5</f>
        <v>（３日間調査　単位：トン）</v>
      </c>
    </row>
    <row r="546" spans="2:50" ht="12">
      <c r="B546" s="6" t="s">
        <v>1</v>
      </c>
      <c r="C546" s="7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9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10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10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11"/>
    </row>
    <row r="547" spans="2:50" ht="12">
      <c r="B547" s="12"/>
      <c r="C547" s="13" t="s">
        <v>41</v>
      </c>
      <c r="D547" s="14" t="s">
        <v>42</v>
      </c>
      <c r="E547" s="14" t="s">
        <v>43</v>
      </c>
      <c r="F547" s="14" t="s">
        <v>44</v>
      </c>
      <c r="G547" s="14" t="s">
        <v>45</v>
      </c>
      <c r="H547" s="14" t="s">
        <v>46</v>
      </c>
      <c r="I547" s="14" t="s">
        <v>47</v>
      </c>
      <c r="J547" s="14" t="s">
        <v>94</v>
      </c>
      <c r="K547" s="14" t="s">
        <v>95</v>
      </c>
      <c r="L547" s="14" t="s">
        <v>96</v>
      </c>
      <c r="M547" s="14" t="s">
        <v>2</v>
      </c>
      <c r="N547" s="14" t="s">
        <v>3</v>
      </c>
      <c r="O547" s="15" t="s">
        <v>4</v>
      </c>
      <c r="P547" s="14" t="s">
        <v>5</v>
      </c>
      <c r="Q547" s="14" t="s">
        <v>6</v>
      </c>
      <c r="R547" s="14" t="s">
        <v>7</v>
      </c>
      <c r="S547" s="14" t="s">
        <v>8</v>
      </c>
      <c r="T547" s="14" t="s">
        <v>9</v>
      </c>
      <c r="U547" s="14" t="s">
        <v>10</v>
      </c>
      <c r="V547" s="14" t="s">
        <v>11</v>
      </c>
      <c r="W547" s="14" t="s">
        <v>12</v>
      </c>
      <c r="X547" s="14" t="s">
        <v>13</v>
      </c>
      <c r="Y547" s="14" t="s">
        <v>14</v>
      </c>
      <c r="Z547" s="16" t="s">
        <v>15</v>
      </c>
      <c r="AA547" s="14" t="s">
        <v>16</v>
      </c>
      <c r="AB547" s="14" t="s">
        <v>17</v>
      </c>
      <c r="AC547" s="14" t="s">
        <v>18</v>
      </c>
      <c r="AD547" s="14" t="s">
        <v>19</v>
      </c>
      <c r="AE547" s="14" t="s">
        <v>20</v>
      </c>
      <c r="AF547" s="14" t="s">
        <v>21</v>
      </c>
      <c r="AG547" s="14" t="s">
        <v>22</v>
      </c>
      <c r="AH547" s="14" t="s">
        <v>23</v>
      </c>
      <c r="AI547" s="14" t="s">
        <v>24</v>
      </c>
      <c r="AJ547" s="14" t="s">
        <v>25</v>
      </c>
      <c r="AK547" s="14" t="s">
        <v>26</v>
      </c>
      <c r="AL547" s="16" t="s">
        <v>27</v>
      </c>
      <c r="AM547" s="14" t="s">
        <v>28</v>
      </c>
      <c r="AN547" s="14" t="s">
        <v>29</v>
      </c>
      <c r="AO547" s="14" t="s">
        <v>30</v>
      </c>
      <c r="AP547" s="14" t="s">
        <v>31</v>
      </c>
      <c r="AQ547" s="14" t="s">
        <v>32</v>
      </c>
      <c r="AR547" s="14" t="s">
        <v>33</v>
      </c>
      <c r="AS547" s="14" t="s">
        <v>34</v>
      </c>
      <c r="AT547" s="14" t="s">
        <v>35</v>
      </c>
      <c r="AU547" s="14" t="s">
        <v>36</v>
      </c>
      <c r="AV547" s="14" t="s">
        <v>37</v>
      </c>
      <c r="AW547" s="14" t="s">
        <v>38</v>
      </c>
      <c r="AX547" s="17" t="s">
        <v>97</v>
      </c>
    </row>
    <row r="548" spans="2:50" ht="12">
      <c r="B548" s="18" t="s">
        <v>0</v>
      </c>
      <c r="C548" s="19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1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2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2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3"/>
    </row>
    <row r="549" spans="2:50" ht="12">
      <c r="B549" s="24" t="s">
        <v>39</v>
      </c>
      <c r="C549" s="36">
        <f aca="true" t="shared" si="158" ref="C549:AX549">SUM(C225,C441,C495)</f>
        <v>602116.4273999999</v>
      </c>
      <c r="D549" s="37">
        <f t="shared" si="158"/>
        <v>2069.5788000000002</v>
      </c>
      <c r="E549" s="37">
        <f t="shared" si="158"/>
        <v>262.7406</v>
      </c>
      <c r="F549" s="37">
        <f t="shared" si="158"/>
        <v>1787.1937</v>
      </c>
      <c r="G549" s="37">
        <f t="shared" si="158"/>
        <v>273.7034</v>
      </c>
      <c r="H549" s="37">
        <f t="shared" si="158"/>
        <v>644.8134</v>
      </c>
      <c r="I549" s="37">
        <f t="shared" si="158"/>
        <v>371.0982</v>
      </c>
      <c r="J549" s="37">
        <f t="shared" si="158"/>
        <v>2968.5362999999998</v>
      </c>
      <c r="K549" s="37">
        <f t="shared" si="158"/>
        <v>628.648</v>
      </c>
      <c r="L549" s="37">
        <f t="shared" si="158"/>
        <v>2034.8675</v>
      </c>
      <c r="M549" s="37">
        <f t="shared" si="158"/>
        <v>5623.3007</v>
      </c>
      <c r="N549" s="37">
        <f t="shared" si="158"/>
        <v>1269.5249</v>
      </c>
      <c r="O549" s="38">
        <f t="shared" si="158"/>
        <v>4992.9378</v>
      </c>
      <c r="P549" s="37">
        <f t="shared" si="158"/>
        <v>3544.0032</v>
      </c>
      <c r="Q549" s="37">
        <f t="shared" si="158"/>
        <v>3200.5092999999997</v>
      </c>
      <c r="R549" s="37">
        <f t="shared" si="158"/>
        <v>1122.5215</v>
      </c>
      <c r="S549" s="37">
        <f t="shared" si="158"/>
        <v>218.82479999999998</v>
      </c>
      <c r="T549" s="37">
        <f t="shared" si="158"/>
        <v>91.67269999999999</v>
      </c>
      <c r="U549" s="37">
        <f t="shared" si="158"/>
        <v>88.3109</v>
      </c>
      <c r="V549" s="37">
        <f t="shared" si="158"/>
        <v>255.2605</v>
      </c>
      <c r="W549" s="37">
        <f t="shared" si="158"/>
        <v>350.495</v>
      </c>
      <c r="X549" s="37">
        <f t="shared" si="158"/>
        <v>1784.3479</v>
      </c>
      <c r="Y549" s="37">
        <f t="shared" si="158"/>
        <v>1179.3892</v>
      </c>
      <c r="Z549" s="39">
        <f t="shared" si="158"/>
        <v>123.1489</v>
      </c>
      <c r="AA549" s="37">
        <f t="shared" si="158"/>
        <v>323.1251</v>
      </c>
      <c r="AB549" s="37">
        <f t="shared" si="158"/>
        <v>526.8682</v>
      </c>
      <c r="AC549" s="37">
        <f t="shared" si="158"/>
        <v>7820.5543</v>
      </c>
      <c r="AD549" s="37">
        <f t="shared" si="158"/>
        <v>1964.4186</v>
      </c>
      <c r="AE549" s="37">
        <f t="shared" si="158"/>
        <v>22.6441</v>
      </c>
      <c r="AF549" s="37">
        <f t="shared" si="158"/>
        <v>163.903</v>
      </c>
      <c r="AG549" s="37">
        <f t="shared" si="158"/>
        <v>0</v>
      </c>
      <c r="AH549" s="37">
        <f t="shared" si="158"/>
        <v>0.022</v>
      </c>
      <c r="AI549" s="37">
        <f t="shared" si="158"/>
        <v>140.8265</v>
      </c>
      <c r="AJ549" s="37">
        <f t="shared" si="158"/>
        <v>571.3879999999999</v>
      </c>
      <c r="AK549" s="37">
        <f t="shared" si="158"/>
        <v>536.0998</v>
      </c>
      <c r="AL549" s="39">
        <f t="shared" si="158"/>
        <v>42.8962</v>
      </c>
      <c r="AM549" s="37">
        <f t="shared" si="158"/>
        <v>66.17949999999999</v>
      </c>
      <c r="AN549" s="37">
        <f t="shared" si="158"/>
        <v>48.912</v>
      </c>
      <c r="AO549" s="37">
        <f t="shared" si="158"/>
        <v>110.08</v>
      </c>
      <c r="AP549" s="37">
        <f t="shared" si="158"/>
        <v>968.5707</v>
      </c>
      <c r="AQ549" s="37">
        <f t="shared" si="158"/>
        <v>81.9493</v>
      </c>
      <c r="AR549" s="37">
        <f t="shared" si="158"/>
        <v>0.3596</v>
      </c>
      <c r="AS549" s="37">
        <f t="shared" si="158"/>
        <v>2.5725</v>
      </c>
      <c r="AT549" s="37">
        <f t="shared" si="158"/>
        <v>0.0494</v>
      </c>
      <c r="AU549" s="37">
        <f t="shared" si="158"/>
        <v>2.431</v>
      </c>
      <c r="AV549" s="37">
        <f t="shared" si="158"/>
        <v>5.37</v>
      </c>
      <c r="AW549" s="37">
        <f t="shared" si="158"/>
        <v>0.3171</v>
      </c>
      <c r="AX549" s="40">
        <f t="shared" si="158"/>
        <v>650401.3915000003</v>
      </c>
    </row>
    <row r="550" spans="2:50" ht="12">
      <c r="B550" s="24" t="s">
        <v>40</v>
      </c>
      <c r="C550" s="36">
        <f aca="true" t="shared" si="159" ref="C550:AX550">SUM(C226,C442,C496)</f>
        <v>1185.2331</v>
      </c>
      <c r="D550" s="37">
        <f t="shared" si="159"/>
        <v>223793.83159999998</v>
      </c>
      <c r="E550" s="37">
        <f t="shared" si="159"/>
        <v>8267.8227</v>
      </c>
      <c r="F550" s="37">
        <f t="shared" si="159"/>
        <v>2661.1918</v>
      </c>
      <c r="G550" s="37">
        <f t="shared" si="159"/>
        <v>2845.6298</v>
      </c>
      <c r="H550" s="37">
        <f t="shared" si="159"/>
        <v>333.3384</v>
      </c>
      <c r="I550" s="37">
        <f t="shared" si="159"/>
        <v>5605.9948</v>
      </c>
      <c r="J550" s="37">
        <f t="shared" si="159"/>
        <v>768.7243</v>
      </c>
      <c r="K550" s="37">
        <f t="shared" si="159"/>
        <v>383.8921</v>
      </c>
      <c r="L550" s="37">
        <f t="shared" si="159"/>
        <v>1046.3394</v>
      </c>
      <c r="M550" s="37">
        <f t="shared" si="159"/>
        <v>3784.4202999999998</v>
      </c>
      <c r="N550" s="37">
        <f t="shared" si="159"/>
        <v>1032.1445999999999</v>
      </c>
      <c r="O550" s="38">
        <f t="shared" si="159"/>
        <v>2877.2799</v>
      </c>
      <c r="P550" s="37">
        <f t="shared" si="159"/>
        <v>1891.5784</v>
      </c>
      <c r="Q550" s="37">
        <f t="shared" si="159"/>
        <v>584.063</v>
      </c>
      <c r="R550" s="37">
        <f t="shared" si="159"/>
        <v>25.619300000000003</v>
      </c>
      <c r="S550" s="37">
        <f t="shared" si="159"/>
        <v>21.5522</v>
      </c>
      <c r="T550" s="37">
        <f t="shared" si="159"/>
        <v>27.301000000000002</v>
      </c>
      <c r="U550" s="37">
        <f t="shared" si="159"/>
        <v>59.5909</v>
      </c>
      <c r="V550" s="37">
        <f t="shared" si="159"/>
        <v>185.3746</v>
      </c>
      <c r="W550" s="37">
        <f t="shared" si="159"/>
        <v>34.5613</v>
      </c>
      <c r="X550" s="37">
        <f t="shared" si="159"/>
        <v>128.6299</v>
      </c>
      <c r="Y550" s="37">
        <f t="shared" si="159"/>
        <v>642.1115</v>
      </c>
      <c r="Z550" s="39">
        <f t="shared" si="159"/>
        <v>29.3543</v>
      </c>
      <c r="AA550" s="37">
        <f t="shared" si="159"/>
        <v>29.7143</v>
      </c>
      <c r="AB550" s="37">
        <f t="shared" si="159"/>
        <v>80.5969</v>
      </c>
      <c r="AC550" s="37">
        <f t="shared" si="159"/>
        <v>1332.3757</v>
      </c>
      <c r="AD550" s="37">
        <f t="shared" si="159"/>
        <v>431.74399999999997</v>
      </c>
      <c r="AE550" s="37">
        <f t="shared" si="159"/>
        <v>31.2423</v>
      </c>
      <c r="AF550" s="37">
        <f t="shared" si="159"/>
        <v>1.6777</v>
      </c>
      <c r="AG550" s="37">
        <f t="shared" si="159"/>
        <v>17.1479</v>
      </c>
      <c r="AH550" s="37">
        <f t="shared" si="159"/>
        <v>1.6854</v>
      </c>
      <c r="AI550" s="37">
        <f t="shared" si="159"/>
        <v>203.0952</v>
      </c>
      <c r="AJ550" s="37">
        <f t="shared" si="159"/>
        <v>22.208</v>
      </c>
      <c r="AK550" s="37">
        <f t="shared" si="159"/>
        <v>12.9512</v>
      </c>
      <c r="AL550" s="39">
        <f t="shared" si="159"/>
        <v>5.8975</v>
      </c>
      <c r="AM550" s="37">
        <f t="shared" si="159"/>
        <v>9.3366</v>
      </c>
      <c r="AN550" s="37">
        <f t="shared" si="159"/>
        <v>9.75</v>
      </c>
      <c r="AO550" s="37">
        <f t="shared" si="159"/>
        <v>0</v>
      </c>
      <c r="AP550" s="37">
        <f t="shared" si="159"/>
        <v>74.595</v>
      </c>
      <c r="AQ550" s="37">
        <f t="shared" si="159"/>
        <v>0.0094</v>
      </c>
      <c r="AR550" s="37">
        <f t="shared" si="159"/>
        <v>68.117</v>
      </c>
      <c r="AS550" s="37">
        <f t="shared" si="159"/>
        <v>132.8847</v>
      </c>
      <c r="AT550" s="37">
        <f t="shared" si="159"/>
        <v>2.4247</v>
      </c>
      <c r="AU550" s="37">
        <f t="shared" si="159"/>
        <v>115.5684</v>
      </c>
      <c r="AV550" s="37">
        <f t="shared" si="159"/>
        <v>107.68</v>
      </c>
      <c r="AW550" s="37">
        <f t="shared" si="159"/>
        <v>0</v>
      </c>
      <c r="AX550" s="40">
        <f t="shared" si="159"/>
        <v>260906.2811</v>
      </c>
    </row>
    <row r="551" spans="2:50" ht="12">
      <c r="B551" s="24" t="s">
        <v>48</v>
      </c>
      <c r="C551" s="36">
        <f aca="true" t="shared" si="160" ref="C551:AX551">SUM(C227,C443,C497)</f>
        <v>970.4454000000001</v>
      </c>
      <c r="D551" s="37">
        <f t="shared" si="160"/>
        <v>5345.7690999999995</v>
      </c>
      <c r="E551" s="37">
        <f t="shared" si="160"/>
        <v>217728.3732</v>
      </c>
      <c r="F551" s="37">
        <f t="shared" si="160"/>
        <v>29113.136700000003</v>
      </c>
      <c r="G551" s="37">
        <f t="shared" si="160"/>
        <v>2316.3819</v>
      </c>
      <c r="H551" s="37">
        <f t="shared" si="160"/>
        <v>1947.8093</v>
      </c>
      <c r="I551" s="37">
        <f t="shared" si="160"/>
        <v>1569.6264999999999</v>
      </c>
      <c r="J551" s="37">
        <f t="shared" si="160"/>
        <v>1404.1091000000001</v>
      </c>
      <c r="K551" s="37">
        <f t="shared" si="160"/>
        <v>1175.3492</v>
      </c>
      <c r="L551" s="37">
        <f t="shared" si="160"/>
        <v>750.2</v>
      </c>
      <c r="M551" s="37">
        <f t="shared" si="160"/>
        <v>2987.3844000000004</v>
      </c>
      <c r="N551" s="37">
        <f t="shared" si="160"/>
        <v>1174.1281999999999</v>
      </c>
      <c r="O551" s="38">
        <f t="shared" si="160"/>
        <v>1850.9038</v>
      </c>
      <c r="P551" s="37">
        <f t="shared" si="160"/>
        <v>2890.8684</v>
      </c>
      <c r="Q551" s="37">
        <f t="shared" si="160"/>
        <v>506.26320000000004</v>
      </c>
      <c r="R551" s="37">
        <f t="shared" si="160"/>
        <v>47.1913</v>
      </c>
      <c r="S551" s="37">
        <f t="shared" si="160"/>
        <v>170.6135</v>
      </c>
      <c r="T551" s="37">
        <f t="shared" si="160"/>
        <v>39.3786</v>
      </c>
      <c r="U551" s="37">
        <f t="shared" si="160"/>
        <v>10.765799999999999</v>
      </c>
      <c r="V551" s="37">
        <f t="shared" si="160"/>
        <v>112.4749</v>
      </c>
      <c r="W551" s="37">
        <f t="shared" si="160"/>
        <v>0.3892</v>
      </c>
      <c r="X551" s="37">
        <f t="shared" si="160"/>
        <v>1565.2318999999998</v>
      </c>
      <c r="Y551" s="37">
        <f t="shared" si="160"/>
        <v>1135.8564</v>
      </c>
      <c r="Z551" s="39">
        <f t="shared" si="160"/>
        <v>122.3135</v>
      </c>
      <c r="AA551" s="37">
        <f t="shared" si="160"/>
        <v>13.5179</v>
      </c>
      <c r="AB551" s="37">
        <f t="shared" si="160"/>
        <v>120.5021</v>
      </c>
      <c r="AC551" s="37">
        <f t="shared" si="160"/>
        <v>322.8949</v>
      </c>
      <c r="AD551" s="37">
        <f t="shared" si="160"/>
        <v>653.7280000000001</v>
      </c>
      <c r="AE551" s="37">
        <f t="shared" si="160"/>
        <v>7.3999</v>
      </c>
      <c r="AF551" s="37">
        <f t="shared" si="160"/>
        <v>17.6806</v>
      </c>
      <c r="AG551" s="37">
        <f t="shared" si="160"/>
        <v>6.4893</v>
      </c>
      <c r="AH551" s="37">
        <f t="shared" si="160"/>
        <v>0.0288</v>
      </c>
      <c r="AI551" s="37">
        <f t="shared" si="160"/>
        <v>55.1514</v>
      </c>
      <c r="AJ551" s="37">
        <f t="shared" si="160"/>
        <v>24.4652</v>
      </c>
      <c r="AK551" s="37">
        <f t="shared" si="160"/>
        <v>0.0234</v>
      </c>
      <c r="AL551" s="39">
        <f t="shared" si="160"/>
        <v>1.4103</v>
      </c>
      <c r="AM551" s="37">
        <f t="shared" si="160"/>
        <v>0.2889</v>
      </c>
      <c r="AN551" s="37">
        <f t="shared" si="160"/>
        <v>6.789</v>
      </c>
      <c r="AO551" s="37">
        <f t="shared" si="160"/>
        <v>0.6315</v>
      </c>
      <c r="AP551" s="37">
        <f t="shared" si="160"/>
        <v>67.5555</v>
      </c>
      <c r="AQ551" s="37">
        <f t="shared" si="160"/>
        <v>23.4476</v>
      </c>
      <c r="AR551" s="37">
        <f t="shared" si="160"/>
        <v>0.2227</v>
      </c>
      <c r="AS551" s="37">
        <f t="shared" si="160"/>
        <v>14.8833</v>
      </c>
      <c r="AT551" s="37">
        <f t="shared" si="160"/>
        <v>3.5681</v>
      </c>
      <c r="AU551" s="37">
        <f t="shared" si="160"/>
        <v>9.8205</v>
      </c>
      <c r="AV551" s="37">
        <f t="shared" si="160"/>
        <v>13.8958</v>
      </c>
      <c r="AW551" s="37">
        <f t="shared" si="160"/>
        <v>0</v>
      </c>
      <c r="AX551" s="40">
        <f t="shared" si="160"/>
        <v>276299.35819999996</v>
      </c>
    </row>
    <row r="552" spans="2:50" ht="12">
      <c r="B552" s="24" t="s">
        <v>49</v>
      </c>
      <c r="C552" s="36">
        <f aca="true" t="shared" si="161" ref="C552:AX552">SUM(C228,C444,C498)</f>
        <v>2929.0851</v>
      </c>
      <c r="D552" s="37">
        <f t="shared" si="161"/>
        <v>6409.8958</v>
      </c>
      <c r="E552" s="37">
        <f t="shared" si="161"/>
        <v>19598.830899999997</v>
      </c>
      <c r="F552" s="37">
        <f t="shared" si="161"/>
        <v>239229.84600000002</v>
      </c>
      <c r="G552" s="37">
        <f t="shared" si="161"/>
        <v>12678.136299999998</v>
      </c>
      <c r="H552" s="37">
        <f t="shared" si="161"/>
        <v>13613.3997</v>
      </c>
      <c r="I552" s="37">
        <f t="shared" si="161"/>
        <v>22723.209000000003</v>
      </c>
      <c r="J552" s="37">
        <f t="shared" si="161"/>
        <v>2853.5421</v>
      </c>
      <c r="K552" s="37">
        <f t="shared" si="161"/>
        <v>2806.1239</v>
      </c>
      <c r="L552" s="37">
        <f t="shared" si="161"/>
        <v>1264.4968000000001</v>
      </c>
      <c r="M552" s="37">
        <f t="shared" si="161"/>
        <v>12758.813100000001</v>
      </c>
      <c r="N552" s="37">
        <f t="shared" si="161"/>
        <v>5033.0927</v>
      </c>
      <c r="O552" s="38">
        <f t="shared" si="161"/>
        <v>4378.8297</v>
      </c>
      <c r="P552" s="37">
        <f t="shared" si="161"/>
        <v>5766.0394</v>
      </c>
      <c r="Q552" s="37">
        <f t="shared" si="161"/>
        <v>3007.73</v>
      </c>
      <c r="R552" s="37">
        <f t="shared" si="161"/>
        <v>4986.6041</v>
      </c>
      <c r="S552" s="37">
        <f t="shared" si="161"/>
        <v>262.22429999999997</v>
      </c>
      <c r="T552" s="37">
        <f t="shared" si="161"/>
        <v>53.64</v>
      </c>
      <c r="U552" s="37">
        <f t="shared" si="161"/>
        <v>31.6064</v>
      </c>
      <c r="V552" s="37">
        <f t="shared" si="161"/>
        <v>653.9440999999999</v>
      </c>
      <c r="W552" s="37">
        <f t="shared" si="161"/>
        <v>81.2592</v>
      </c>
      <c r="X552" s="37">
        <f t="shared" si="161"/>
        <v>2205.1244</v>
      </c>
      <c r="Y552" s="37">
        <f t="shared" si="161"/>
        <v>2311.2011</v>
      </c>
      <c r="Z552" s="39">
        <f t="shared" si="161"/>
        <v>929.8883000000001</v>
      </c>
      <c r="AA552" s="37">
        <f t="shared" si="161"/>
        <v>56.8711</v>
      </c>
      <c r="AB552" s="37">
        <f t="shared" si="161"/>
        <v>59.6935</v>
      </c>
      <c r="AC552" s="37">
        <f t="shared" si="161"/>
        <v>1185.8561</v>
      </c>
      <c r="AD552" s="37">
        <f t="shared" si="161"/>
        <v>2028.2759999999998</v>
      </c>
      <c r="AE552" s="37">
        <f t="shared" si="161"/>
        <v>8.183300000000001</v>
      </c>
      <c r="AF552" s="37">
        <f t="shared" si="161"/>
        <v>48.5075</v>
      </c>
      <c r="AG552" s="37">
        <f t="shared" si="161"/>
        <v>1.0461</v>
      </c>
      <c r="AH552" s="37">
        <f t="shared" si="161"/>
        <v>4.2253</v>
      </c>
      <c r="AI552" s="37">
        <f t="shared" si="161"/>
        <v>15.6666</v>
      </c>
      <c r="AJ552" s="37">
        <f t="shared" si="161"/>
        <v>133.7722</v>
      </c>
      <c r="AK552" s="37">
        <f t="shared" si="161"/>
        <v>66.4329</v>
      </c>
      <c r="AL552" s="39">
        <f t="shared" si="161"/>
        <v>14.6196</v>
      </c>
      <c r="AM552" s="37">
        <f t="shared" si="161"/>
        <v>29.1077</v>
      </c>
      <c r="AN552" s="37">
        <f t="shared" si="161"/>
        <v>2.8223</v>
      </c>
      <c r="AO552" s="37">
        <f t="shared" si="161"/>
        <v>2.0782</v>
      </c>
      <c r="AP552" s="37">
        <f t="shared" si="161"/>
        <v>305.3229</v>
      </c>
      <c r="AQ552" s="37">
        <f t="shared" si="161"/>
        <v>2.588</v>
      </c>
      <c r="AR552" s="37">
        <f t="shared" si="161"/>
        <v>11.4437</v>
      </c>
      <c r="AS552" s="37">
        <f t="shared" si="161"/>
        <v>180.4616</v>
      </c>
      <c r="AT552" s="37">
        <f t="shared" si="161"/>
        <v>10.4187</v>
      </c>
      <c r="AU552" s="37">
        <f t="shared" si="161"/>
        <v>2.9123</v>
      </c>
      <c r="AV552" s="37">
        <f t="shared" si="161"/>
        <v>3.2208</v>
      </c>
      <c r="AW552" s="37">
        <f t="shared" si="161"/>
        <v>0.5758</v>
      </c>
      <c r="AX552" s="40">
        <f t="shared" si="161"/>
        <v>370740.66459999996</v>
      </c>
    </row>
    <row r="553" spans="2:50" ht="12">
      <c r="B553" s="24" t="s">
        <v>50</v>
      </c>
      <c r="C553" s="36">
        <f aca="true" t="shared" si="162" ref="C553:AX553">SUM(C229,C445,C499)</f>
        <v>832.8222000000001</v>
      </c>
      <c r="D553" s="37">
        <f t="shared" si="162"/>
        <v>1311.339</v>
      </c>
      <c r="E553" s="37">
        <f t="shared" si="162"/>
        <v>4331.1709</v>
      </c>
      <c r="F553" s="37">
        <f t="shared" si="162"/>
        <v>2474.9314</v>
      </c>
      <c r="G553" s="37">
        <f t="shared" si="162"/>
        <v>118772.9277</v>
      </c>
      <c r="H553" s="37">
        <f t="shared" si="162"/>
        <v>1288.8949</v>
      </c>
      <c r="I553" s="37">
        <f t="shared" si="162"/>
        <v>1127.358</v>
      </c>
      <c r="J553" s="37">
        <f t="shared" si="162"/>
        <v>1002.4312</v>
      </c>
      <c r="K553" s="37">
        <f t="shared" si="162"/>
        <v>178.9932</v>
      </c>
      <c r="L553" s="37">
        <f t="shared" si="162"/>
        <v>352.7291</v>
      </c>
      <c r="M553" s="37">
        <f t="shared" si="162"/>
        <v>1694.5523</v>
      </c>
      <c r="N553" s="37">
        <f t="shared" si="162"/>
        <v>488.5965</v>
      </c>
      <c r="O553" s="38">
        <f t="shared" si="162"/>
        <v>825.0375</v>
      </c>
      <c r="P553" s="37">
        <f t="shared" si="162"/>
        <v>1004.1869</v>
      </c>
      <c r="Q553" s="37">
        <f t="shared" si="162"/>
        <v>2141.5760999999998</v>
      </c>
      <c r="R553" s="37">
        <f t="shared" si="162"/>
        <v>104.3843</v>
      </c>
      <c r="S553" s="37">
        <f t="shared" si="162"/>
        <v>69.0378</v>
      </c>
      <c r="T553" s="37">
        <f t="shared" si="162"/>
        <v>43.9562</v>
      </c>
      <c r="U553" s="37">
        <f t="shared" si="162"/>
        <v>5.7738</v>
      </c>
      <c r="V553" s="37">
        <f t="shared" si="162"/>
        <v>118.1986</v>
      </c>
      <c r="W553" s="37">
        <f t="shared" si="162"/>
        <v>592.4076</v>
      </c>
      <c r="X553" s="37">
        <f t="shared" si="162"/>
        <v>661.6769</v>
      </c>
      <c r="Y553" s="37">
        <f t="shared" si="162"/>
        <v>1495.6246999999998</v>
      </c>
      <c r="Z553" s="39">
        <f t="shared" si="162"/>
        <v>85.6151</v>
      </c>
      <c r="AA553" s="37">
        <f t="shared" si="162"/>
        <v>6.3565000000000005</v>
      </c>
      <c r="AB553" s="37">
        <f t="shared" si="162"/>
        <v>234.1543</v>
      </c>
      <c r="AC553" s="37">
        <f t="shared" si="162"/>
        <v>300.6391</v>
      </c>
      <c r="AD553" s="37">
        <f t="shared" si="162"/>
        <v>419.2242</v>
      </c>
      <c r="AE553" s="37">
        <f t="shared" si="162"/>
        <v>0.5155</v>
      </c>
      <c r="AF553" s="37">
        <f t="shared" si="162"/>
        <v>0</v>
      </c>
      <c r="AG553" s="37">
        <f t="shared" si="162"/>
        <v>3.4412</v>
      </c>
      <c r="AH553" s="37">
        <f t="shared" si="162"/>
        <v>0.1074</v>
      </c>
      <c r="AI553" s="37">
        <f t="shared" si="162"/>
        <v>25.283299999999997</v>
      </c>
      <c r="AJ553" s="37">
        <f t="shared" si="162"/>
        <v>2.2688</v>
      </c>
      <c r="AK553" s="37">
        <f t="shared" si="162"/>
        <v>0.002</v>
      </c>
      <c r="AL553" s="39">
        <f t="shared" si="162"/>
        <v>0.1756</v>
      </c>
      <c r="AM553" s="37">
        <f t="shared" si="162"/>
        <v>0.9877</v>
      </c>
      <c r="AN553" s="37">
        <f t="shared" si="162"/>
        <v>0.3042</v>
      </c>
      <c r="AO553" s="37">
        <f t="shared" si="162"/>
        <v>0.1057</v>
      </c>
      <c r="AP553" s="37">
        <f t="shared" si="162"/>
        <v>17.8857</v>
      </c>
      <c r="AQ553" s="37">
        <f t="shared" si="162"/>
        <v>0.2804</v>
      </c>
      <c r="AR553" s="37">
        <f t="shared" si="162"/>
        <v>0.5487</v>
      </c>
      <c r="AS553" s="37">
        <f t="shared" si="162"/>
        <v>7.4025</v>
      </c>
      <c r="AT553" s="37">
        <f t="shared" si="162"/>
        <v>0.909</v>
      </c>
      <c r="AU553" s="37">
        <f t="shared" si="162"/>
        <v>0.2091</v>
      </c>
      <c r="AV553" s="37">
        <f t="shared" si="162"/>
        <v>1.077</v>
      </c>
      <c r="AW553" s="37">
        <f t="shared" si="162"/>
        <v>0</v>
      </c>
      <c r="AX553" s="40">
        <f t="shared" si="162"/>
        <v>142026.0998</v>
      </c>
    </row>
    <row r="554" spans="2:50" ht="12">
      <c r="B554" s="24" t="s">
        <v>51</v>
      </c>
      <c r="C554" s="36">
        <f aca="true" t="shared" si="163" ref="C554:AX554">SUM(C230,C446,C500)</f>
        <v>172.3173</v>
      </c>
      <c r="D554" s="37">
        <f t="shared" si="163"/>
        <v>1111.3781</v>
      </c>
      <c r="E554" s="37">
        <f t="shared" si="163"/>
        <v>1324.8454</v>
      </c>
      <c r="F554" s="37">
        <f t="shared" si="163"/>
        <v>9176.2822</v>
      </c>
      <c r="G554" s="37">
        <f t="shared" si="163"/>
        <v>2649.379</v>
      </c>
      <c r="H554" s="37">
        <f t="shared" si="163"/>
        <v>93087.728</v>
      </c>
      <c r="I554" s="37">
        <f t="shared" si="163"/>
        <v>1727.7136</v>
      </c>
      <c r="J554" s="37">
        <f t="shared" si="163"/>
        <v>1722.4553999999998</v>
      </c>
      <c r="K554" s="37">
        <f t="shared" si="163"/>
        <v>1071.663</v>
      </c>
      <c r="L554" s="37">
        <f t="shared" si="163"/>
        <v>618.1420999999999</v>
      </c>
      <c r="M554" s="37">
        <f t="shared" si="163"/>
        <v>2606.2446</v>
      </c>
      <c r="N554" s="37">
        <f t="shared" si="163"/>
        <v>1206.3953999999999</v>
      </c>
      <c r="O554" s="38">
        <f t="shared" si="163"/>
        <v>3275.0551</v>
      </c>
      <c r="P554" s="37">
        <f t="shared" si="163"/>
        <v>3236.3256</v>
      </c>
      <c r="Q554" s="37">
        <f t="shared" si="163"/>
        <v>3829.8251999999998</v>
      </c>
      <c r="R554" s="37">
        <f t="shared" si="163"/>
        <v>93.5407</v>
      </c>
      <c r="S554" s="37">
        <f t="shared" si="163"/>
        <v>147.7933</v>
      </c>
      <c r="T554" s="37">
        <f t="shared" si="163"/>
        <v>90.1528</v>
      </c>
      <c r="U554" s="37">
        <f t="shared" si="163"/>
        <v>79.34</v>
      </c>
      <c r="V554" s="37">
        <f t="shared" si="163"/>
        <v>242.712</v>
      </c>
      <c r="W554" s="37">
        <f t="shared" si="163"/>
        <v>74.8686</v>
      </c>
      <c r="X554" s="37">
        <f t="shared" si="163"/>
        <v>193.4095</v>
      </c>
      <c r="Y554" s="37">
        <f t="shared" si="163"/>
        <v>1023.5058</v>
      </c>
      <c r="Z554" s="39">
        <f t="shared" si="163"/>
        <v>209.3263</v>
      </c>
      <c r="AA554" s="37">
        <f t="shared" si="163"/>
        <v>81.667</v>
      </c>
      <c r="AB554" s="37">
        <f t="shared" si="163"/>
        <v>194.4065</v>
      </c>
      <c r="AC554" s="37">
        <f t="shared" si="163"/>
        <v>1066.6849</v>
      </c>
      <c r="AD554" s="37">
        <f t="shared" si="163"/>
        <v>974.4594</v>
      </c>
      <c r="AE554" s="37">
        <f t="shared" si="163"/>
        <v>9.940100000000001</v>
      </c>
      <c r="AF554" s="37">
        <f t="shared" si="163"/>
        <v>0.7449</v>
      </c>
      <c r="AG554" s="37">
        <f t="shared" si="163"/>
        <v>51.3767</v>
      </c>
      <c r="AH554" s="37">
        <f t="shared" si="163"/>
        <v>3.1392</v>
      </c>
      <c r="AI554" s="37">
        <f t="shared" si="163"/>
        <v>352.34950000000003</v>
      </c>
      <c r="AJ554" s="37">
        <f t="shared" si="163"/>
        <v>142.41649999999998</v>
      </c>
      <c r="AK554" s="37">
        <f t="shared" si="163"/>
        <v>34.5619</v>
      </c>
      <c r="AL554" s="39">
        <f t="shared" si="163"/>
        <v>7.1979</v>
      </c>
      <c r="AM554" s="37">
        <f t="shared" si="163"/>
        <v>52.7123</v>
      </c>
      <c r="AN554" s="37">
        <f t="shared" si="163"/>
        <v>3.7615</v>
      </c>
      <c r="AO554" s="37">
        <f t="shared" si="163"/>
        <v>0.5006</v>
      </c>
      <c r="AP554" s="37">
        <f t="shared" si="163"/>
        <v>380.279</v>
      </c>
      <c r="AQ554" s="37">
        <f t="shared" si="163"/>
        <v>100.6233</v>
      </c>
      <c r="AR554" s="37">
        <f t="shared" si="163"/>
        <v>0.3894</v>
      </c>
      <c r="AS554" s="37">
        <f t="shared" si="163"/>
        <v>11.8876</v>
      </c>
      <c r="AT554" s="37">
        <f t="shared" si="163"/>
        <v>16.9693</v>
      </c>
      <c r="AU554" s="37">
        <f t="shared" si="163"/>
        <v>0.2076</v>
      </c>
      <c r="AV554" s="37">
        <f t="shared" si="163"/>
        <v>5.7857</v>
      </c>
      <c r="AW554" s="37">
        <f t="shared" si="163"/>
        <v>12.6077</v>
      </c>
      <c r="AX554" s="40">
        <f t="shared" si="163"/>
        <v>132475.06749999998</v>
      </c>
    </row>
    <row r="555" spans="2:50" ht="12">
      <c r="B555" s="24" t="s">
        <v>52</v>
      </c>
      <c r="C555" s="36">
        <f aca="true" t="shared" si="164" ref="C555:AX555">SUM(C231,C447,C501)</f>
        <v>2043.3944</v>
      </c>
      <c r="D555" s="37">
        <f t="shared" si="164"/>
        <v>1863.1628</v>
      </c>
      <c r="E555" s="37">
        <f t="shared" si="164"/>
        <v>2487.8632</v>
      </c>
      <c r="F555" s="37">
        <f t="shared" si="164"/>
        <v>54198.0112</v>
      </c>
      <c r="G555" s="37">
        <f t="shared" si="164"/>
        <v>463.6148</v>
      </c>
      <c r="H555" s="37">
        <f t="shared" si="164"/>
        <v>4031.9922</v>
      </c>
      <c r="I555" s="37">
        <f t="shared" si="164"/>
        <v>228560.26380000002</v>
      </c>
      <c r="J555" s="37">
        <f t="shared" si="164"/>
        <v>11037.979099999999</v>
      </c>
      <c r="K555" s="37">
        <f t="shared" si="164"/>
        <v>9122.7479</v>
      </c>
      <c r="L555" s="37">
        <f t="shared" si="164"/>
        <v>4089.2665</v>
      </c>
      <c r="M555" s="37">
        <f t="shared" si="164"/>
        <v>10550.3284</v>
      </c>
      <c r="N555" s="37">
        <f t="shared" si="164"/>
        <v>4685.7119</v>
      </c>
      <c r="O555" s="38">
        <f t="shared" si="164"/>
        <v>5848.0662999999995</v>
      </c>
      <c r="P555" s="37">
        <f t="shared" si="164"/>
        <v>9137.530999999999</v>
      </c>
      <c r="Q555" s="37">
        <f t="shared" si="164"/>
        <v>2924.6561</v>
      </c>
      <c r="R555" s="37">
        <f t="shared" si="164"/>
        <v>198.6755</v>
      </c>
      <c r="S555" s="37">
        <f t="shared" si="164"/>
        <v>377.78869999999995</v>
      </c>
      <c r="T555" s="37">
        <f t="shared" si="164"/>
        <v>81.37870000000001</v>
      </c>
      <c r="U555" s="37">
        <f t="shared" si="164"/>
        <v>305.0783</v>
      </c>
      <c r="V555" s="37">
        <f t="shared" si="164"/>
        <v>593.1984</v>
      </c>
      <c r="W555" s="37">
        <f t="shared" si="164"/>
        <v>566.3357</v>
      </c>
      <c r="X555" s="37">
        <f t="shared" si="164"/>
        <v>2363.3331</v>
      </c>
      <c r="Y555" s="37">
        <f t="shared" si="164"/>
        <v>2800.1384</v>
      </c>
      <c r="Z555" s="39">
        <f t="shared" si="164"/>
        <v>831.3167</v>
      </c>
      <c r="AA555" s="37">
        <f t="shared" si="164"/>
        <v>294.1575</v>
      </c>
      <c r="AB555" s="37">
        <f t="shared" si="164"/>
        <v>186.2763</v>
      </c>
      <c r="AC555" s="37">
        <f t="shared" si="164"/>
        <v>1261.8364</v>
      </c>
      <c r="AD555" s="37">
        <f t="shared" si="164"/>
        <v>711.7414</v>
      </c>
      <c r="AE555" s="37">
        <f t="shared" si="164"/>
        <v>13.874600000000001</v>
      </c>
      <c r="AF555" s="37">
        <f t="shared" si="164"/>
        <v>56.35339999999999</v>
      </c>
      <c r="AG555" s="37">
        <f t="shared" si="164"/>
        <v>6.8165</v>
      </c>
      <c r="AH555" s="37">
        <f t="shared" si="164"/>
        <v>15.473600000000001</v>
      </c>
      <c r="AI555" s="37">
        <f t="shared" si="164"/>
        <v>2301.9957999999997</v>
      </c>
      <c r="AJ555" s="37">
        <f t="shared" si="164"/>
        <v>566.0037</v>
      </c>
      <c r="AK555" s="37">
        <f t="shared" si="164"/>
        <v>53.4474</v>
      </c>
      <c r="AL555" s="39">
        <f t="shared" si="164"/>
        <v>7.8481</v>
      </c>
      <c r="AM555" s="37">
        <f t="shared" si="164"/>
        <v>218.3282</v>
      </c>
      <c r="AN555" s="37">
        <f t="shared" si="164"/>
        <v>56.6981</v>
      </c>
      <c r="AO555" s="37">
        <f t="shared" si="164"/>
        <v>3.0422</v>
      </c>
      <c r="AP555" s="37">
        <f t="shared" si="164"/>
        <v>255.77679999999998</v>
      </c>
      <c r="AQ555" s="37">
        <f t="shared" si="164"/>
        <v>5.5129</v>
      </c>
      <c r="AR555" s="37">
        <f t="shared" si="164"/>
        <v>5.0785</v>
      </c>
      <c r="AS555" s="37">
        <f t="shared" si="164"/>
        <v>19.573</v>
      </c>
      <c r="AT555" s="37">
        <f t="shared" si="164"/>
        <v>206.6871</v>
      </c>
      <c r="AU555" s="37">
        <f t="shared" si="164"/>
        <v>15.6986</v>
      </c>
      <c r="AV555" s="37">
        <f t="shared" si="164"/>
        <v>9.5233</v>
      </c>
      <c r="AW555" s="37">
        <f t="shared" si="164"/>
        <v>0</v>
      </c>
      <c r="AX555" s="40">
        <f t="shared" si="164"/>
        <v>365433.5765</v>
      </c>
    </row>
    <row r="556" spans="2:50" ht="12">
      <c r="B556" s="24" t="s">
        <v>53</v>
      </c>
      <c r="C556" s="36">
        <f aca="true" t="shared" si="165" ref="C556:AX556">SUM(C232,C448,C502)</f>
        <v>4585.3497</v>
      </c>
      <c r="D556" s="37">
        <f t="shared" si="165"/>
        <v>441.6767</v>
      </c>
      <c r="E556" s="37">
        <f t="shared" si="165"/>
        <v>1400.752</v>
      </c>
      <c r="F556" s="37">
        <f t="shared" si="165"/>
        <v>11499.4013</v>
      </c>
      <c r="G556" s="37">
        <f t="shared" si="165"/>
        <v>1249.9753</v>
      </c>
      <c r="H556" s="37">
        <f t="shared" si="165"/>
        <v>597.4459</v>
      </c>
      <c r="I556" s="37">
        <f t="shared" si="165"/>
        <v>9681.723899999999</v>
      </c>
      <c r="J556" s="37">
        <f t="shared" si="165"/>
        <v>267392.9033</v>
      </c>
      <c r="K556" s="37">
        <f t="shared" si="165"/>
        <v>42759.3486</v>
      </c>
      <c r="L556" s="37">
        <f t="shared" si="165"/>
        <v>15905.090999999999</v>
      </c>
      <c r="M556" s="37">
        <f t="shared" si="165"/>
        <v>31740.7925</v>
      </c>
      <c r="N556" s="37">
        <f t="shared" si="165"/>
        <v>65128.5915</v>
      </c>
      <c r="O556" s="38">
        <f t="shared" si="165"/>
        <v>36191.776</v>
      </c>
      <c r="P556" s="37">
        <f t="shared" si="165"/>
        <v>34187.714400000004</v>
      </c>
      <c r="Q556" s="37">
        <f t="shared" si="165"/>
        <v>5558.3051000000005</v>
      </c>
      <c r="R556" s="37">
        <f t="shared" si="165"/>
        <v>1639.8372</v>
      </c>
      <c r="S556" s="37">
        <f t="shared" si="165"/>
        <v>453.4044</v>
      </c>
      <c r="T556" s="37">
        <f t="shared" si="165"/>
        <v>426.88960000000003</v>
      </c>
      <c r="U556" s="37">
        <f t="shared" si="165"/>
        <v>1638.2096</v>
      </c>
      <c r="V556" s="37">
        <f t="shared" si="165"/>
        <v>2867.7709</v>
      </c>
      <c r="W556" s="37">
        <f t="shared" si="165"/>
        <v>1123.8584</v>
      </c>
      <c r="X556" s="37">
        <f t="shared" si="165"/>
        <v>6622.051</v>
      </c>
      <c r="Y556" s="37">
        <f t="shared" si="165"/>
        <v>8307.5377</v>
      </c>
      <c r="Z556" s="39">
        <f t="shared" si="165"/>
        <v>2246.1155999999996</v>
      </c>
      <c r="AA556" s="37">
        <f t="shared" si="165"/>
        <v>2086.464</v>
      </c>
      <c r="AB556" s="37">
        <f t="shared" si="165"/>
        <v>2176.5686</v>
      </c>
      <c r="AC556" s="37">
        <f t="shared" si="165"/>
        <v>7663.6546</v>
      </c>
      <c r="AD556" s="37">
        <f t="shared" si="165"/>
        <v>3682.4775</v>
      </c>
      <c r="AE556" s="37">
        <f t="shared" si="165"/>
        <v>324.9751</v>
      </c>
      <c r="AF556" s="37">
        <f t="shared" si="165"/>
        <v>794.1533000000001</v>
      </c>
      <c r="AG556" s="37">
        <f t="shared" si="165"/>
        <v>38.847300000000004</v>
      </c>
      <c r="AH556" s="37">
        <f t="shared" si="165"/>
        <v>65.6801</v>
      </c>
      <c r="AI556" s="37">
        <f t="shared" si="165"/>
        <v>1924.7930000000001</v>
      </c>
      <c r="AJ556" s="37">
        <f t="shared" si="165"/>
        <v>507.4385</v>
      </c>
      <c r="AK556" s="37">
        <f t="shared" si="165"/>
        <v>636.342</v>
      </c>
      <c r="AL556" s="39">
        <f t="shared" si="165"/>
        <v>196.3793</v>
      </c>
      <c r="AM556" s="37">
        <f t="shared" si="165"/>
        <v>128.6816</v>
      </c>
      <c r="AN556" s="37">
        <f t="shared" si="165"/>
        <v>213.5158</v>
      </c>
      <c r="AO556" s="37">
        <f t="shared" si="165"/>
        <v>20.7447</v>
      </c>
      <c r="AP556" s="37">
        <f t="shared" si="165"/>
        <v>1661.9157</v>
      </c>
      <c r="AQ556" s="37">
        <f t="shared" si="165"/>
        <v>484.9067</v>
      </c>
      <c r="AR556" s="37">
        <f t="shared" si="165"/>
        <v>59.3632</v>
      </c>
      <c r="AS556" s="37">
        <f t="shared" si="165"/>
        <v>180.3022</v>
      </c>
      <c r="AT556" s="37">
        <f t="shared" si="165"/>
        <v>101.9624</v>
      </c>
      <c r="AU556" s="37">
        <f t="shared" si="165"/>
        <v>449.7256</v>
      </c>
      <c r="AV556" s="37">
        <f t="shared" si="165"/>
        <v>89.79079999999999</v>
      </c>
      <c r="AW556" s="37">
        <f t="shared" si="165"/>
        <v>9.3635</v>
      </c>
      <c r="AX556" s="40">
        <f t="shared" si="165"/>
        <v>577144.5670999999</v>
      </c>
    </row>
    <row r="557" spans="2:50" ht="12">
      <c r="B557" s="24" t="s">
        <v>54</v>
      </c>
      <c r="C557" s="36">
        <f aca="true" t="shared" si="166" ref="C557:AX557">SUM(C233,C449,C503)</f>
        <v>1597.4715999999999</v>
      </c>
      <c r="D557" s="37">
        <f t="shared" si="166"/>
        <v>2729.138</v>
      </c>
      <c r="E557" s="37">
        <f t="shared" si="166"/>
        <v>2185.1392</v>
      </c>
      <c r="F557" s="37">
        <f t="shared" si="166"/>
        <v>4051.9695</v>
      </c>
      <c r="G557" s="37">
        <f t="shared" si="166"/>
        <v>1116.4260000000002</v>
      </c>
      <c r="H557" s="37">
        <f t="shared" si="166"/>
        <v>2245.9214</v>
      </c>
      <c r="I557" s="37">
        <f t="shared" si="166"/>
        <v>4731.0626</v>
      </c>
      <c r="J557" s="37">
        <f t="shared" si="166"/>
        <v>69734.4408</v>
      </c>
      <c r="K557" s="37">
        <f t="shared" si="166"/>
        <v>176082.7085</v>
      </c>
      <c r="L557" s="37">
        <f t="shared" si="166"/>
        <v>31038.4201</v>
      </c>
      <c r="M557" s="37">
        <f t="shared" si="166"/>
        <v>45346.0005</v>
      </c>
      <c r="N557" s="37">
        <f t="shared" si="166"/>
        <v>16109.2219</v>
      </c>
      <c r="O557" s="38">
        <f t="shared" si="166"/>
        <v>32339.216399999998</v>
      </c>
      <c r="P557" s="37">
        <f t="shared" si="166"/>
        <v>19015.391899999995</v>
      </c>
      <c r="Q557" s="37">
        <f t="shared" si="166"/>
        <v>5756.931100000001</v>
      </c>
      <c r="R557" s="37">
        <f t="shared" si="166"/>
        <v>865.0729</v>
      </c>
      <c r="S557" s="37">
        <f t="shared" si="166"/>
        <v>332.1495</v>
      </c>
      <c r="T557" s="37">
        <f t="shared" si="166"/>
        <v>638.2393999999999</v>
      </c>
      <c r="U557" s="37">
        <f t="shared" si="166"/>
        <v>992.3530000000001</v>
      </c>
      <c r="V557" s="37">
        <f t="shared" si="166"/>
        <v>6172.161</v>
      </c>
      <c r="W557" s="37">
        <f t="shared" si="166"/>
        <v>663.8432</v>
      </c>
      <c r="X557" s="37">
        <f t="shared" si="166"/>
        <v>4885.299300000001</v>
      </c>
      <c r="Y557" s="37">
        <f t="shared" si="166"/>
        <v>7633.4908</v>
      </c>
      <c r="Z557" s="39">
        <f t="shared" si="166"/>
        <v>1578.2018</v>
      </c>
      <c r="AA557" s="37">
        <f t="shared" si="166"/>
        <v>778.9196000000001</v>
      </c>
      <c r="AB557" s="37">
        <f t="shared" si="166"/>
        <v>1318.4399999999998</v>
      </c>
      <c r="AC557" s="37">
        <f t="shared" si="166"/>
        <v>6171.786999999999</v>
      </c>
      <c r="AD557" s="37">
        <f t="shared" si="166"/>
        <v>1819.7353</v>
      </c>
      <c r="AE557" s="37">
        <f t="shared" si="166"/>
        <v>137.5819</v>
      </c>
      <c r="AF557" s="37">
        <f t="shared" si="166"/>
        <v>89.3316</v>
      </c>
      <c r="AG557" s="37">
        <f t="shared" si="166"/>
        <v>102.0826</v>
      </c>
      <c r="AH557" s="37">
        <f t="shared" si="166"/>
        <v>204.8658</v>
      </c>
      <c r="AI557" s="37">
        <f t="shared" si="166"/>
        <v>3622.0523</v>
      </c>
      <c r="AJ557" s="37">
        <f t="shared" si="166"/>
        <v>621.1565</v>
      </c>
      <c r="AK557" s="37">
        <f t="shared" si="166"/>
        <v>344.9477</v>
      </c>
      <c r="AL557" s="39">
        <f t="shared" si="166"/>
        <v>271.4533</v>
      </c>
      <c r="AM557" s="37">
        <f t="shared" si="166"/>
        <v>169.7467</v>
      </c>
      <c r="AN557" s="37">
        <f t="shared" si="166"/>
        <v>118.1922</v>
      </c>
      <c r="AO557" s="37">
        <f t="shared" si="166"/>
        <v>4.4893</v>
      </c>
      <c r="AP557" s="37">
        <f t="shared" si="166"/>
        <v>1276.6223</v>
      </c>
      <c r="AQ557" s="37">
        <f t="shared" si="166"/>
        <v>561.2479</v>
      </c>
      <c r="AR557" s="37">
        <f t="shared" si="166"/>
        <v>11.8864</v>
      </c>
      <c r="AS557" s="37">
        <f t="shared" si="166"/>
        <v>241.9975</v>
      </c>
      <c r="AT557" s="37">
        <f t="shared" si="166"/>
        <v>62.8674</v>
      </c>
      <c r="AU557" s="37">
        <f t="shared" si="166"/>
        <v>61.0543</v>
      </c>
      <c r="AV557" s="37">
        <f t="shared" si="166"/>
        <v>149.86169999999998</v>
      </c>
      <c r="AW557" s="37">
        <f t="shared" si="166"/>
        <v>48.4573</v>
      </c>
      <c r="AX557" s="40">
        <f t="shared" si="166"/>
        <v>456029.04699999996</v>
      </c>
    </row>
    <row r="558" spans="2:50" ht="12">
      <c r="B558" s="25" t="s">
        <v>93</v>
      </c>
      <c r="C558" s="41">
        <f aca="true" t="shared" si="167" ref="C558:AX558">SUM(C234,C450,C504)</f>
        <v>1407.1324</v>
      </c>
      <c r="D558" s="42">
        <f t="shared" si="167"/>
        <v>621.532</v>
      </c>
      <c r="E558" s="42">
        <f t="shared" si="167"/>
        <v>613.3501</v>
      </c>
      <c r="F558" s="42">
        <f t="shared" si="167"/>
        <v>4020.7111000000004</v>
      </c>
      <c r="G558" s="42">
        <f t="shared" si="167"/>
        <v>621.5505</v>
      </c>
      <c r="H558" s="42">
        <f t="shared" si="167"/>
        <v>658.329</v>
      </c>
      <c r="I558" s="42">
        <f t="shared" si="167"/>
        <v>5317.181699999999</v>
      </c>
      <c r="J558" s="42">
        <f t="shared" si="167"/>
        <v>14679.012700000001</v>
      </c>
      <c r="K558" s="42">
        <f t="shared" si="167"/>
        <v>11530.4277</v>
      </c>
      <c r="L558" s="42">
        <f t="shared" si="167"/>
        <v>161725.2696</v>
      </c>
      <c r="M558" s="42">
        <f t="shared" si="167"/>
        <v>39431.75499999999</v>
      </c>
      <c r="N558" s="42">
        <f t="shared" si="167"/>
        <v>12360.329299999998</v>
      </c>
      <c r="O558" s="43">
        <f t="shared" si="167"/>
        <v>29908.821</v>
      </c>
      <c r="P558" s="42">
        <f t="shared" si="167"/>
        <v>26839.3682</v>
      </c>
      <c r="Q558" s="42">
        <f t="shared" si="167"/>
        <v>2486.4673999999995</v>
      </c>
      <c r="R558" s="42">
        <f t="shared" si="167"/>
        <v>540.3727</v>
      </c>
      <c r="S558" s="42">
        <f t="shared" si="167"/>
        <v>323.67920000000004</v>
      </c>
      <c r="T558" s="42">
        <f t="shared" si="167"/>
        <v>86.5555</v>
      </c>
      <c r="U558" s="42">
        <f t="shared" si="167"/>
        <v>2418.1742</v>
      </c>
      <c r="V558" s="42">
        <f t="shared" si="167"/>
        <v>3788.3205</v>
      </c>
      <c r="W558" s="42">
        <f t="shared" si="167"/>
        <v>1414.5589</v>
      </c>
      <c r="X558" s="42">
        <f t="shared" si="167"/>
        <v>2857.3652</v>
      </c>
      <c r="Y558" s="42">
        <f t="shared" si="167"/>
        <v>11116.9732</v>
      </c>
      <c r="Z558" s="44">
        <f t="shared" si="167"/>
        <v>4456.6491000000005</v>
      </c>
      <c r="AA558" s="42">
        <f t="shared" si="167"/>
        <v>1028.1219999999998</v>
      </c>
      <c r="AB558" s="42">
        <f t="shared" si="167"/>
        <v>1206.1354000000001</v>
      </c>
      <c r="AC558" s="42">
        <f t="shared" si="167"/>
        <v>8528.7095</v>
      </c>
      <c r="AD558" s="42">
        <f t="shared" si="167"/>
        <v>3201.138</v>
      </c>
      <c r="AE558" s="42">
        <f t="shared" si="167"/>
        <v>523.3872</v>
      </c>
      <c r="AF558" s="42">
        <f t="shared" si="167"/>
        <v>99.6738</v>
      </c>
      <c r="AG558" s="42">
        <f t="shared" si="167"/>
        <v>83.48349999999999</v>
      </c>
      <c r="AH558" s="42">
        <f t="shared" si="167"/>
        <v>46.5804</v>
      </c>
      <c r="AI558" s="42">
        <f t="shared" si="167"/>
        <v>1068.8944</v>
      </c>
      <c r="AJ558" s="42">
        <f t="shared" si="167"/>
        <v>1365.2838</v>
      </c>
      <c r="AK558" s="42">
        <f t="shared" si="167"/>
        <v>245.9336</v>
      </c>
      <c r="AL558" s="44">
        <f t="shared" si="167"/>
        <v>66.1396</v>
      </c>
      <c r="AM558" s="42">
        <f t="shared" si="167"/>
        <v>344.75169999999997</v>
      </c>
      <c r="AN558" s="42">
        <f t="shared" si="167"/>
        <v>382.2074</v>
      </c>
      <c r="AO558" s="42">
        <f t="shared" si="167"/>
        <v>91.5316</v>
      </c>
      <c r="AP558" s="42">
        <f t="shared" si="167"/>
        <v>1292.5507000000002</v>
      </c>
      <c r="AQ558" s="42">
        <f t="shared" si="167"/>
        <v>154.1541</v>
      </c>
      <c r="AR558" s="42">
        <f t="shared" si="167"/>
        <v>38.9647</v>
      </c>
      <c r="AS558" s="42">
        <f t="shared" si="167"/>
        <v>179.27429999999998</v>
      </c>
      <c r="AT558" s="42">
        <f t="shared" si="167"/>
        <v>163.7321</v>
      </c>
      <c r="AU558" s="42">
        <f t="shared" si="167"/>
        <v>286.9985</v>
      </c>
      <c r="AV558" s="42">
        <f t="shared" si="167"/>
        <v>48.0069</v>
      </c>
      <c r="AW558" s="42">
        <f t="shared" si="167"/>
        <v>42.3605</v>
      </c>
      <c r="AX558" s="45">
        <f t="shared" si="167"/>
        <v>359711.8999000001</v>
      </c>
    </row>
    <row r="559" spans="2:50" ht="12">
      <c r="B559" s="24" t="s">
        <v>55</v>
      </c>
      <c r="C559" s="36">
        <f aca="true" t="shared" si="168" ref="C559:AX559">SUM(C235,C451,C505)</f>
        <v>4202.5623000000005</v>
      </c>
      <c r="D559" s="37">
        <f t="shared" si="168"/>
        <v>1154.7202</v>
      </c>
      <c r="E559" s="37">
        <f t="shared" si="168"/>
        <v>1121.7878</v>
      </c>
      <c r="F559" s="37">
        <f t="shared" si="168"/>
        <v>5632.5133</v>
      </c>
      <c r="G559" s="37">
        <f t="shared" si="168"/>
        <v>360.0303</v>
      </c>
      <c r="H559" s="37">
        <f t="shared" si="168"/>
        <v>1990.6669</v>
      </c>
      <c r="I559" s="37">
        <f t="shared" si="168"/>
        <v>9120.024399999998</v>
      </c>
      <c r="J559" s="37">
        <f t="shared" si="168"/>
        <v>59520.5989</v>
      </c>
      <c r="K559" s="37">
        <f t="shared" si="168"/>
        <v>19755.1673</v>
      </c>
      <c r="L559" s="37">
        <f t="shared" si="168"/>
        <v>29942.021900000003</v>
      </c>
      <c r="M559" s="37">
        <f t="shared" si="168"/>
        <v>396176.6786</v>
      </c>
      <c r="N559" s="37">
        <f t="shared" si="168"/>
        <v>48783.1322</v>
      </c>
      <c r="O559" s="38">
        <f t="shared" si="168"/>
        <v>159704.6214</v>
      </c>
      <c r="P559" s="37">
        <f t="shared" si="168"/>
        <v>52533.80559999999</v>
      </c>
      <c r="Q559" s="37">
        <f t="shared" si="168"/>
        <v>7147.8083000000015</v>
      </c>
      <c r="R559" s="37">
        <f t="shared" si="168"/>
        <v>948.1878</v>
      </c>
      <c r="S559" s="37">
        <f t="shared" si="168"/>
        <v>397.3424</v>
      </c>
      <c r="T559" s="37">
        <f t="shared" si="168"/>
        <v>593.8158999999999</v>
      </c>
      <c r="U559" s="37">
        <f t="shared" si="168"/>
        <v>32041.066</v>
      </c>
      <c r="V559" s="37">
        <f t="shared" si="168"/>
        <v>6080.3112</v>
      </c>
      <c r="W559" s="37">
        <f t="shared" si="168"/>
        <v>1802.3874</v>
      </c>
      <c r="X559" s="37">
        <f t="shared" si="168"/>
        <v>10042.081900000001</v>
      </c>
      <c r="Y559" s="37">
        <f t="shared" si="168"/>
        <v>15052.6605</v>
      </c>
      <c r="Z559" s="39">
        <f t="shared" si="168"/>
        <v>3074.4759</v>
      </c>
      <c r="AA559" s="37">
        <f t="shared" si="168"/>
        <v>1697.7931</v>
      </c>
      <c r="AB559" s="37">
        <f t="shared" si="168"/>
        <v>1357.2391</v>
      </c>
      <c r="AC559" s="37">
        <f t="shared" si="168"/>
        <v>5047.573899999999</v>
      </c>
      <c r="AD559" s="37">
        <f t="shared" si="168"/>
        <v>4310.4506</v>
      </c>
      <c r="AE559" s="37">
        <f t="shared" si="168"/>
        <v>364.7277</v>
      </c>
      <c r="AF559" s="37">
        <f t="shared" si="168"/>
        <v>137.4602</v>
      </c>
      <c r="AG559" s="37">
        <f t="shared" si="168"/>
        <v>22.703899999999997</v>
      </c>
      <c r="AH559" s="37">
        <f t="shared" si="168"/>
        <v>64.5705</v>
      </c>
      <c r="AI559" s="37">
        <f t="shared" si="168"/>
        <v>1285.3042</v>
      </c>
      <c r="AJ559" s="37">
        <f t="shared" si="168"/>
        <v>860.1506999999999</v>
      </c>
      <c r="AK559" s="37">
        <f t="shared" si="168"/>
        <v>375.4278</v>
      </c>
      <c r="AL559" s="39">
        <f t="shared" si="168"/>
        <v>60.000699999999995</v>
      </c>
      <c r="AM559" s="37">
        <f t="shared" si="168"/>
        <v>392.88480000000004</v>
      </c>
      <c r="AN559" s="37">
        <f t="shared" si="168"/>
        <v>1728.1983</v>
      </c>
      <c r="AO559" s="37">
        <f t="shared" si="168"/>
        <v>24.7117</v>
      </c>
      <c r="AP559" s="37">
        <f t="shared" si="168"/>
        <v>2772.0196</v>
      </c>
      <c r="AQ559" s="37">
        <f t="shared" si="168"/>
        <v>270.20149999999995</v>
      </c>
      <c r="AR559" s="37">
        <f t="shared" si="168"/>
        <v>166.42249999999999</v>
      </c>
      <c r="AS559" s="37">
        <f t="shared" si="168"/>
        <v>139.1689</v>
      </c>
      <c r="AT559" s="37">
        <f t="shared" si="168"/>
        <v>80.30669999999999</v>
      </c>
      <c r="AU559" s="37">
        <f t="shared" si="168"/>
        <v>113.1947</v>
      </c>
      <c r="AV559" s="37">
        <f t="shared" si="168"/>
        <v>120.7033</v>
      </c>
      <c r="AW559" s="37">
        <f t="shared" si="168"/>
        <v>29.9806</v>
      </c>
      <c r="AX559" s="40">
        <f t="shared" si="168"/>
        <v>888599.6634</v>
      </c>
    </row>
    <row r="560" spans="2:50" ht="12">
      <c r="B560" s="24" t="s">
        <v>56</v>
      </c>
      <c r="C560" s="36">
        <f aca="true" t="shared" si="169" ref="C560:AX560">SUM(C236,C452,C506)</f>
        <v>2133.3794</v>
      </c>
      <c r="D560" s="37">
        <f t="shared" si="169"/>
        <v>686.8435999999999</v>
      </c>
      <c r="E560" s="37">
        <f t="shared" si="169"/>
        <v>1735.512</v>
      </c>
      <c r="F560" s="37">
        <f t="shared" si="169"/>
        <v>9020.4746</v>
      </c>
      <c r="G560" s="37">
        <f t="shared" si="169"/>
        <v>410.2486</v>
      </c>
      <c r="H560" s="37">
        <f t="shared" si="169"/>
        <v>1287.3127</v>
      </c>
      <c r="I560" s="37">
        <f t="shared" si="169"/>
        <v>19805.3981</v>
      </c>
      <c r="J560" s="37">
        <f t="shared" si="169"/>
        <v>45425.2555</v>
      </c>
      <c r="K560" s="37">
        <f t="shared" si="169"/>
        <v>25102.1293</v>
      </c>
      <c r="L560" s="37">
        <f t="shared" si="169"/>
        <v>32922.4826</v>
      </c>
      <c r="M560" s="37">
        <f t="shared" si="169"/>
        <v>70453.3887</v>
      </c>
      <c r="N560" s="37">
        <f t="shared" si="169"/>
        <v>433340.3994</v>
      </c>
      <c r="O560" s="38">
        <f t="shared" si="169"/>
        <v>53693.56539999999</v>
      </c>
      <c r="P560" s="37">
        <f t="shared" si="169"/>
        <v>44346.1001</v>
      </c>
      <c r="Q560" s="37">
        <f t="shared" si="169"/>
        <v>5486.0076</v>
      </c>
      <c r="R560" s="37">
        <f t="shared" si="169"/>
        <v>1537.6767</v>
      </c>
      <c r="S560" s="37">
        <f t="shared" si="169"/>
        <v>568.4476</v>
      </c>
      <c r="T560" s="37">
        <f t="shared" si="169"/>
        <v>671.0335</v>
      </c>
      <c r="U560" s="37">
        <f t="shared" si="169"/>
        <v>1427.6752999999999</v>
      </c>
      <c r="V560" s="37">
        <f t="shared" si="169"/>
        <v>5871.595</v>
      </c>
      <c r="W560" s="37">
        <f t="shared" si="169"/>
        <v>3052.4363000000003</v>
      </c>
      <c r="X560" s="37">
        <f t="shared" si="169"/>
        <v>12317.900700000002</v>
      </c>
      <c r="Y560" s="37">
        <f t="shared" si="169"/>
        <v>14097.6133</v>
      </c>
      <c r="Z560" s="39">
        <f t="shared" si="169"/>
        <v>6260.3777</v>
      </c>
      <c r="AA560" s="37">
        <f t="shared" si="169"/>
        <v>2438.9019000000003</v>
      </c>
      <c r="AB560" s="37">
        <f t="shared" si="169"/>
        <v>375.7922</v>
      </c>
      <c r="AC560" s="37">
        <f t="shared" si="169"/>
        <v>8062.2148</v>
      </c>
      <c r="AD560" s="37">
        <f t="shared" si="169"/>
        <v>4041.5933000000005</v>
      </c>
      <c r="AE560" s="37">
        <f t="shared" si="169"/>
        <v>592.3109999999999</v>
      </c>
      <c r="AF560" s="37">
        <f t="shared" si="169"/>
        <v>276.6241</v>
      </c>
      <c r="AG560" s="37">
        <f t="shared" si="169"/>
        <v>220.1609</v>
      </c>
      <c r="AH560" s="37">
        <f t="shared" si="169"/>
        <v>27.8632</v>
      </c>
      <c r="AI560" s="37">
        <f t="shared" si="169"/>
        <v>898.1370000000001</v>
      </c>
      <c r="AJ560" s="37">
        <f t="shared" si="169"/>
        <v>1645.1147999999998</v>
      </c>
      <c r="AK560" s="37">
        <f t="shared" si="169"/>
        <v>2174.0299</v>
      </c>
      <c r="AL560" s="39">
        <f t="shared" si="169"/>
        <v>174.38830000000002</v>
      </c>
      <c r="AM560" s="37">
        <f t="shared" si="169"/>
        <v>801.7175000000001</v>
      </c>
      <c r="AN560" s="37">
        <f t="shared" si="169"/>
        <v>259.0347</v>
      </c>
      <c r="AO560" s="37">
        <f t="shared" si="169"/>
        <v>52.0709</v>
      </c>
      <c r="AP560" s="37">
        <f t="shared" si="169"/>
        <v>1924.8011000000001</v>
      </c>
      <c r="AQ560" s="37">
        <f t="shared" si="169"/>
        <v>3237.7569000000003</v>
      </c>
      <c r="AR560" s="37">
        <f t="shared" si="169"/>
        <v>18.5058</v>
      </c>
      <c r="AS560" s="37">
        <f t="shared" si="169"/>
        <v>113.2139</v>
      </c>
      <c r="AT560" s="37">
        <f t="shared" si="169"/>
        <v>124.1573</v>
      </c>
      <c r="AU560" s="37">
        <f t="shared" si="169"/>
        <v>31.246000000000002</v>
      </c>
      <c r="AV560" s="37">
        <f t="shared" si="169"/>
        <v>153.952</v>
      </c>
      <c r="AW560" s="37">
        <f t="shared" si="169"/>
        <v>0</v>
      </c>
      <c r="AX560" s="40">
        <f t="shared" si="169"/>
        <v>819296.8411999999</v>
      </c>
    </row>
    <row r="561" spans="2:50" ht="12">
      <c r="B561" s="24" t="s">
        <v>57</v>
      </c>
      <c r="C561" s="36">
        <f aca="true" t="shared" si="170" ref="C561:AX561">SUM(C237,C453,C507)</f>
        <v>3318.8484</v>
      </c>
      <c r="D561" s="37">
        <f t="shared" si="170"/>
        <v>1021.8783000000001</v>
      </c>
      <c r="E561" s="37">
        <f t="shared" si="170"/>
        <v>1577.8891999999998</v>
      </c>
      <c r="F561" s="37">
        <f t="shared" si="170"/>
        <v>11784.1975</v>
      </c>
      <c r="G561" s="37">
        <f t="shared" si="170"/>
        <v>611.9827</v>
      </c>
      <c r="H561" s="37">
        <f t="shared" si="170"/>
        <v>1186.405</v>
      </c>
      <c r="I561" s="37">
        <f t="shared" si="170"/>
        <v>5500.2608</v>
      </c>
      <c r="J561" s="37">
        <f t="shared" si="170"/>
        <v>16467.3048</v>
      </c>
      <c r="K561" s="37">
        <f t="shared" si="170"/>
        <v>11246.1005</v>
      </c>
      <c r="L561" s="37">
        <f t="shared" si="170"/>
        <v>8490.1398</v>
      </c>
      <c r="M561" s="37">
        <f t="shared" si="170"/>
        <v>135941.2551</v>
      </c>
      <c r="N561" s="37">
        <f t="shared" si="170"/>
        <v>34821.3767</v>
      </c>
      <c r="O561" s="38">
        <f t="shared" si="170"/>
        <v>424276.6369</v>
      </c>
      <c r="P561" s="37">
        <f t="shared" si="170"/>
        <v>51681.3492</v>
      </c>
      <c r="Q561" s="37">
        <f t="shared" si="170"/>
        <v>2977.593</v>
      </c>
      <c r="R561" s="37">
        <f t="shared" si="170"/>
        <v>828.4374</v>
      </c>
      <c r="S561" s="37">
        <f t="shared" si="170"/>
        <v>1014.5203</v>
      </c>
      <c r="T561" s="37">
        <f t="shared" si="170"/>
        <v>138.1793</v>
      </c>
      <c r="U561" s="37">
        <f t="shared" si="170"/>
        <v>38531.86610000001</v>
      </c>
      <c r="V561" s="37">
        <f t="shared" si="170"/>
        <v>4047.1001</v>
      </c>
      <c r="W561" s="37">
        <f t="shared" si="170"/>
        <v>556.3701</v>
      </c>
      <c r="X561" s="37">
        <f t="shared" si="170"/>
        <v>5736.1678</v>
      </c>
      <c r="Y561" s="37">
        <f t="shared" si="170"/>
        <v>8050.688999999999</v>
      </c>
      <c r="Z561" s="39">
        <f t="shared" si="170"/>
        <v>2520.0504</v>
      </c>
      <c r="AA561" s="37">
        <f t="shared" si="170"/>
        <v>529.5259</v>
      </c>
      <c r="AB561" s="37">
        <f t="shared" si="170"/>
        <v>776.4496</v>
      </c>
      <c r="AC561" s="37">
        <f t="shared" si="170"/>
        <v>19693.6527</v>
      </c>
      <c r="AD561" s="37">
        <f t="shared" si="170"/>
        <v>5642.4176</v>
      </c>
      <c r="AE561" s="37">
        <f t="shared" si="170"/>
        <v>331.1556</v>
      </c>
      <c r="AF561" s="37">
        <f t="shared" si="170"/>
        <v>1580.4289</v>
      </c>
      <c r="AG561" s="37">
        <f t="shared" si="170"/>
        <v>265.7369</v>
      </c>
      <c r="AH561" s="37">
        <f t="shared" si="170"/>
        <v>111.3305</v>
      </c>
      <c r="AI561" s="37">
        <f t="shared" si="170"/>
        <v>382.325</v>
      </c>
      <c r="AJ561" s="37">
        <f t="shared" si="170"/>
        <v>2552.9191</v>
      </c>
      <c r="AK561" s="37">
        <f t="shared" si="170"/>
        <v>92.61</v>
      </c>
      <c r="AL561" s="39">
        <f t="shared" si="170"/>
        <v>135.1026</v>
      </c>
      <c r="AM561" s="37">
        <f t="shared" si="170"/>
        <v>238.1746</v>
      </c>
      <c r="AN561" s="37">
        <f t="shared" si="170"/>
        <v>687.1581000000001</v>
      </c>
      <c r="AO561" s="37">
        <f t="shared" si="170"/>
        <v>962.0655999999999</v>
      </c>
      <c r="AP561" s="37">
        <f t="shared" si="170"/>
        <v>2277.719</v>
      </c>
      <c r="AQ561" s="37">
        <f t="shared" si="170"/>
        <v>154.6744</v>
      </c>
      <c r="AR561" s="37">
        <f t="shared" si="170"/>
        <v>131.5617</v>
      </c>
      <c r="AS561" s="37">
        <f t="shared" si="170"/>
        <v>1129.8192</v>
      </c>
      <c r="AT561" s="37">
        <f t="shared" si="170"/>
        <v>116.26830000000001</v>
      </c>
      <c r="AU561" s="37">
        <f t="shared" si="170"/>
        <v>68.2036</v>
      </c>
      <c r="AV561" s="37">
        <f t="shared" si="170"/>
        <v>288.6808</v>
      </c>
      <c r="AW561" s="37">
        <f t="shared" si="170"/>
        <v>21.4312</v>
      </c>
      <c r="AX561" s="40">
        <f t="shared" si="170"/>
        <v>810496.0092999998</v>
      </c>
    </row>
    <row r="562" spans="2:50" ht="12">
      <c r="B562" s="24" t="s">
        <v>58</v>
      </c>
      <c r="C562" s="36">
        <f aca="true" t="shared" si="171" ref="C562:AX562">SUM(C238,C454,C508)</f>
        <v>3337.7753999999995</v>
      </c>
      <c r="D562" s="37">
        <f t="shared" si="171"/>
        <v>1882.2141</v>
      </c>
      <c r="E562" s="37">
        <f t="shared" si="171"/>
        <v>5086.4521</v>
      </c>
      <c r="F562" s="37">
        <f t="shared" si="171"/>
        <v>4559.8369</v>
      </c>
      <c r="G562" s="37">
        <f t="shared" si="171"/>
        <v>641.5812999999999</v>
      </c>
      <c r="H562" s="37">
        <f t="shared" si="171"/>
        <v>2289.4523</v>
      </c>
      <c r="I562" s="37">
        <f t="shared" si="171"/>
        <v>3107.2888</v>
      </c>
      <c r="J562" s="37">
        <f t="shared" si="171"/>
        <v>23383.5979</v>
      </c>
      <c r="K562" s="37">
        <f t="shared" si="171"/>
        <v>16600.7523</v>
      </c>
      <c r="L562" s="37">
        <f t="shared" si="171"/>
        <v>13066.3986</v>
      </c>
      <c r="M562" s="37">
        <f t="shared" si="171"/>
        <v>46038.516299999996</v>
      </c>
      <c r="N562" s="37">
        <f t="shared" si="171"/>
        <v>34747.1892</v>
      </c>
      <c r="O562" s="38">
        <f t="shared" si="171"/>
        <v>133410.73950000003</v>
      </c>
      <c r="P562" s="37">
        <f t="shared" si="171"/>
        <v>451274.9265</v>
      </c>
      <c r="Q562" s="37">
        <f t="shared" si="171"/>
        <v>7294.7389</v>
      </c>
      <c r="R562" s="37">
        <f t="shared" si="171"/>
        <v>1541.3743</v>
      </c>
      <c r="S562" s="37">
        <f t="shared" si="171"/>
        <v>1117.7558</v>
      </c>
      <c r="T562" s="37">
        <f t="shared" si="171"/>
        <v>352.9267</v>
      </c>
      <c r="U562" s="37">
        <f t="shared" si="171"/>
        <v>6413.4849</v>
      </c>
      <c r="V562" s="37">
        <f t="shared" si="171"/>
        <v>6606.660699999999</v>
      </c>
      <c r="W562" s="37">
        <f t="shared" si="171"/>
        <v>1219.3396</v>
      </c>
      <c r="X562" s="37">
        <f t="shared" si="171"/>
        <v>38903.504700000005</v>
      </c>
      <c r="Y562" s="37">
        <f t="shared" si="171"/>
        <v>18176.010499999997</v>
      </c>
      <c r="Z562" s="39">
        <f t="shared" si="171"/>
        <v>1835.7585</v>
      </c>
      <c r="AA562" s="37">
        <f t="shared" si="171"/>
        <v>1687.7550999999999</v>
      </c>
      <c r="AB562" s="37">
        <f t="shared" si="171"/>
        <v>1144.3739</v>
      </c>
      <c r="AC562" s="37">
        <f t="shared" si="171"/>
        <v>7308.5218</v>
      </c>
      <c r="AD562" s="37">
        <f t="shared" si="171"/>
        <v>6561.5304</v>
      </c>
      <c r="AE562" s="37">
        <f t="shared" si="171"/>
        <v>1401.7182</v>
      </c>
      <c r="AF562" s="37">
        <f t="shared" si="171"/>
        <v>523.1146</v>
      </c>
      <c r="AG562" s="37">
        <f t="shared" si="171"/>
        <v>75.76169999999999</v>
      </c>
      <c r="AH562" s="37">
        <f t="shared" si="171"/>
        <v>64.9137</v>
      </c>
      <c r="AI562" s="37">
        <f t="shared" si="171"/>
        <v>1094.7343</v>
      </c>
      <c r="AJ562" s="37">
        <f t="shared" si="171"/>
        <v>1630.3141</v>
      </c>
      <c r="AK562" s="37">
        <f t="shared" si="171"/>
        <v>609.2692000000001</v>
      </c>
      <c r="AL562" s="39">
        <f t="shared" si="171"/>
        <v>334.52909999999997</v>
      </c>
      <c r="AM562" s="37">
        <f t="shared" si="171"/>
        <v>636.9999</v>
      </c>
      <c r="AN562" s="37">
        <f t="shared" si="171"/>
        <v>223.1196</v>
      </c>
      <c r="AO562" s="37">
        <f t="shared" si="171"/>
        <v>61.037400000000005</v>
      </c>
      <c r="AP562" s="37">
        <f t="shared" si="171"/>
        <v>2849.2156</v>
      </c>
      <c r="AQ562" s="37">
        <f t="shared" si="171"/>
        <v>296.49830000000003</v>
      </c>
      <c r="AR562" s="37">
        <f t="shared" si="171"/>
        <v>557.6737</v>
      </c>
      <c r="AS562" s="37">
        <f t="shared" si="171"/>
        <v>314.1998</v>
      </c>
      <c r="AT562" s="37">
        <f t="shared" si="171"/>
        <v>150.5279</v>
      </c>
      <c r="AU562" s="37">
        <f t="shared" si="171"/>
        <v>481.2881</v>
      </c>
      <c r="AV562" s="37">
        <f t="shared" si="171"/>
        <v>122.6539</v>
      </c>
      <c r="AW562" s="37">
        <f t="shared" si="171"/>
        <v>63.8619</v>
      </c>
      <c r="AX562" s="40">
        <f t="shared" si="171"/>
        <v>851081.888</v>
      </c>
    </row>
    <row r="563" spans="2:50" ht="12">
      <c r="B563" s="24" t="s">
        <v>59</v>
      </c>
      <c r="C563" s="36">
        <f aca="true" t="shared" si="172" ref="C563:AX563">SUM(C239,C455,C509)</f>
        <v>971.1494</v>
      </c>
      <c r="D563" s="37">
        <f t="shared" si="172"/>
        <v>450.213</v>
      </c>
      <c r="E563" s="37">
        <f t="shared" si="172"/>
        <v>902.7401</v>
      </c>
      <c r="F563" s="37">
        <f t="shared" si="172"/>
        <v>4501.5448</v>
      </c>
      <c r="G563" s="37">
        <f t="shared" si="172"/>
        <v>1546.0520999999999</v>
      </c>
      <c r="H563" s="37">
        <f t="shared" si="172"/>
        <v>2525.6848</v>
      </c>
      <c r="I563" s="37">
        <f t="shared" si="172"/>
        <v>2240.0878000000002</v>
      </c>
      <c r="J563" s="37">
        <f t="shared" si="172"/>
        <v>4488.234100000001</v>
      </c>
      <c r="K563" s="37">
        <f t="shared" si="172"/>
        <v>3397.2243999999996</v>
      </c>
      <c r="L563" s="37">
        <f t="shared" si="172"/>
        <v>5652.7634</v>
      </c>
      <c r="M563" s="37">
        <f t="shared" si="172"/>
        <v>19241.9951</v>
      </c>
      <c r="N563" s="37">
        <f t="shared" si="172"/>
        <v>6544.6162</v>
      </c>
      <c r="O563" s="38">
        <f t="shared" si="172"/>
        <v>12886.779</v>
      </c>
      <c r="P563" s="37">
        <f t="shared" si="172"/>
        <v>5981.0703</v>
      </c>
      <c r="Q563" s="37">
        <f t="shared" si="172"/>
        <v>328873.9397</v>
      </c>
      <c r="R563" s="37">
        <f t="shared" si="172"/>
        <v>3062.0685000000003</v>
      </c>
      <c r="S563" s="37">
        <f t="shared" si="172"/>
        <v>2569.5164</v>
      </c>
      <c r="T563" s="37">
        <f t="shared" si="172"/>
        <v>580.8175</v>
      </c>
      <c r="U563" s="37">
        <f t="shared" si="172"/>
        <v>1307.0493000000001</v>
      </c>
      <c r="V563" s="37">
        <f t="shared" si="172"/>
        <v>9359.9995</v>
      </c>
      <c r="W563" s="37">
        <f t="shared" si="172"/>
        <v>614.0381</v>
      </c>
      <c r="X563" s="37">
        <f t="shared" si="172"/>
        <v>2030.9115</v>
      </c>
      <c r="Y563" s="37">
        <f t="shared" si="172"/>
        <v>8874.9032</v>
      </c>
      <c r="Z563" s="39">
        <f t="shared" si="172"/>
        <v>1229.9581</v>
      </c>
      <c r="AA563" s="37">
        <f t="shared" si="172"/>
        <v>1734.3799</v>
      </c>
      <c r="AB563" s="37">
        <f t="shared" si="172"/>
        <v>1018.422</v>
      </c>
      <c r="AC563" s="37">
        <f t="shared" si="172"/>
        <v>11279.8231</v>
      </c>
      <c r="AD563" s="37">
        <f t="shared" si="172"/>
        <v>6718.1806</v>
      </c>
      <c r="AE563" s="37">
        <f t="shared" si="172"/>
        <v>227.2917</v>
      </c>
      <c r="AF563" s="37">
        <f t="shared" si="172"/>
        <v>811.9959</v>
      </c>
      <c r="AG563" s="37">
        <f t="shared" si="172"/>
        <v>215.0798</v>
      </c>
      <c r="AH563" s="37">
        <f t="shared" si="172"/>
        <v>36.2083</v>
      </c>
      <c r="AI563" s="37">
        <f t="shared" si="172"/>
        <v>1213.9966</v>
      </c>
      <c r="AJ563" s="37">
        <f t="shared" si="172"/>
        <v>451.1664</v>
      </c>
      <c r="AK563" s="37">
        <f t="shared" si="172"/>
        <v>203.6244</v>
      </c>
      <c r="AL563" s="39">
        <f t="shared" si="172"/>
        <v>55.447</v>
      </c>
      <c r="AM563" s="37">
        <f t="shared" si="172"/>
        <v>772.5558</v>
      </c>
      <c r="AN563" s="37">
        <f t="shared" si="172"/>
        <v>63.338800000000006</v>
      </c>
      <c r="AO563" s="37">
        <f t="shared" si="172"/>
        <v>186.49280000000002</v>
      </c>
      <c r="AP563" s="37">
        <f t="shared" si="172"/>
        <v>1535.0275000000001</v>
      </c>
      <c r="AQ563" s="37">
        <f t="shared" si="172"/>
        <v>114.626</v>
      </c>
      <c r="AR563" s="37">
        <f t="shared" si="172"/>
        <v>38.7304</v>
      </c>
      <c r="AS563" s="37">
        <f t="shared" si="172"/>
        <v>97.1084</v>
      </c>
      <c r="AT563" s="37">
        <f t="shared" si="172"/>
        <v>39.6351</v>
      </c>
      <c r="AU563" s="37">
        <f t="shared" si="172"/>
        <v>12.4213</v>
      </c>
      <c r="AV563" s="37">
        <f t="shared" si="172"/>
        <v>51.7905</v>
      </c>
      <c r="AW563" s="37">
        <f t="shared" si="172"/>
        <v>19.9315</v>
      </c>
      <c r="AX563" s="40">
        <f t="shared" si="172"/>
        <v>456730.6301</v>
      </c>
    </row>
    <row r="564" spans="2:50" ht="12">
      <c r="B564" s="24" t="s">
        <v>60</v>
      </c>
      <c r="C564" s="36">
        <f aca="true" t="shared" si="173" ref="C564:AX564">SUM(C240,C456,C510)</f>
        <v>214.0567</v>
      </c>
      <c r="D564" s="37">
        <f t="shared" si="173"/>
        <v>65.3278</v>
      </c>
      <c r="E564" s="37">
        <f t="shared" si="173"/>
        <v>184.5711</v>
      </c>
      <c r="F564" s="37">
        <f t="shared" si="173"/>
        <v>578.8627</v>
      </c>
      <c r="G564" s="37">
        <f t="shared" si="173"/>
        <v>97.9108</v>
      </c>
      <c r="H564" s="37">
        <f t="shared" si="173"/>
        <v>254.5573</v>
      </c>
      <c r="I564" s="37">
        <f t="shared" si="173"/>
        <v>814.4689</v>
      </c>
      <c r="J564" s="37">
        <f t="shared" si="173"/>
        <v>1838.0662</v>
      </c>
      <c r="K564" s="37">
        <f t="shared" si="173"/>
        <v>196.64229999999998</v>
      </c>
      <c r="L564" s="37">
        <f t="shared" si="173"/>
        <v>1077.1819999999998</v>
      </c>
      <c r="M564" s="37">
        <f t="shared" si="173"/>
        <v>3964.1591000000003</v>
      </c>
      <c r="N564" s="37">
        <f t="shared" si="173"/>
        <v>2046.4165</v>
      </c>
      <c r="O564" s="38">
        <f t="shared" si="173"/>
        <v>1868.3168</v>
      </c>
      <c r="P564" s="37">
        <f t="shared" si="173"/>
        <v>2377.1831</v>
      </c>
      <c r="Q564" s="37">
        <f t="shared" si="173"/>
        <v>2127.636</v>
      </c>
      <c r="R564" s="37">
        <f t="shared" si="173"/>
        <v>155103.89</v>
      </c>
      <c r="S564" s="37">
        <f t="shared" si="173"/>
        <v>5858.7235</v>
      </c>
      <c r="T564" s="37">
        <f t="shared" si="173"/>
        <v>2515.2700000000004</v>
      </c>
      <c r="U564" s="37">
        <f t="shared" si="173"/>
        <v>122.5403</v>
      </c>
      <c r="V564" s="37">
        <f t="shared" si="173"/>
        <v>1052.4452</v>
      </c>
      <c r="W564" s="37">
        <f t="shared" si="173"/>
        <v>2023.7712000000001</v>
      </c>
      <c r="X564" s="37">
        <f t="shared" si="173"/>
        <v>1058.3516</v>
      </c>
      <c r="Y564" s="37">
        <f t="shared" si="173"/>
        <v>8127.904</v>
      </c>
      <c r="Z564" s="39">
        <f t="shared" si="173"/>
        <v>1177.0097999999998</v>
      </c>
      <c r="AA564" s="37">
        <f t="shared" si="173"/>
        <v>1831.8545</v>
      </c>
      <c r="AB564" s="37">
        <f t="shared" si="173"/>
        <v>1385.9885</v>
      </c>
      <c r="AC564" s="37">
        <f t="shared" si="173"/>
        <v>4387.0506000000005</v>
      </c>
      <c r="AD564" s="37">
        <f t="shared" si="173"/>
        <v>1862.516</v>
      </c>
      <c r="AE564" s="37">
        <f t="shared" si="173"/>
        <v>1029.3618</v>
      </c>
      <c r="AF564" s="37">
        <f t="shared" si="173"/>
        <v>115.23660000000001</v>
      </c>
      <c r="AG564" s="37">
        <f t="shared" si="173"/>
        <v>35.7503</v>
      </c>
      <c r="AH564" s="37">
        <f t="shared" si="173"/>
        <v>18.216</v>
      </c>
      <c r="AI564" s="37">
        <f t="shared" si="173"/>
        <v>158.8366</v>
      </c>
      <c r="AJ564" s="37">
        <f t="shared" si="173"/>
        <v>570.6628</v>
      </c>
      <c r="AK564" s="37">
        <f t="shared" si="173"/>
        <v>85.2261</v>
      </c>
      <c r="AL564" s="39">
        <f t="shared" si="173"/>
        <v>117.8358</v>
      </c>
      <c r="AM564" s="37">
        <f t="shared" si="173"/>
        <v>450.08419999999995</v>
      </c>
      <c r="AN564" s="37">
        <f t="shared" si="173"/>
        <v>181.832</v>
      </c>
      <c r="AO564" s="37">
        <f t="shared" si="173"/>
        <v>12.4698</v>
      </c>
      <c r="AP564" s="37">
        <f t="shared" si="173"/>
        <v>473.3923</v>
      </c>
      <c r="AQ564" s="37">
        <f t="shared" si="173"/>
        <v>12.443</v>
      </c>
      <c r="AR564" s="37">
        <f t="shared" si="173"/>
        <v>4.1147</v>
      </c>
      <c r="AS564" s="37">
        <f t="shared" si="173"/>
        <v>501.3905</v>
      </c>
      <c r="AT564" s="37">
        <f t="shared" si="173"/>
        <v>72.8801</v>
      </c>
      <c r="AU564" s="37">
        <f t="shared" si="173"/>
        <v>9.8921</v>
      </c>
      <c r="AV564" s="37">
        <f t="shared" si="173"/>
        <v>88.0742</v>
      </c>
      <c r="AW564" s="37">
        <f t="shared" si="173"/>
        <v>37.7613</v>
      </c>
      <c r="AX564" s="40">
        <f t="shared" si="173"/>
        <v>208188.13270000002</v>
      </c>
    </row>
    <row r="565" spans="2:50" ht="12">
      <c r="B565" s="24" t="s">
        <v>61</v>
      </c>
      <c r="C565" s="36">
        <f aca="true" t="shared" si="174" ref="C565:AX565">SUM(C241,C457,C511)</f>
        <v>105.3783</v>
      </c>
      <c r="D565" s="37">
        <f t="shared" si="174"/>
        <v>312.7758</v>
      </c>
      <c r="E565" s="37">
        <f t="shared" si="174"/>
        <v>168.51160000000002</v>
      </c>
      <c r="F565" s="37">
        <f t="shared" si="174"/>
        <v>82.9862</v>
      </c>
      <c r="G565" s="37">
        <f t="shared" si="174"/>
        <v>16.6053</v>
      </c>
      <c r="H565" s="37">
        <f t="shared" si="174"/>
        <v>160.8628</v>
      </c>
      <c r="I565" s="37">
        <f t="shared" si="174"/>
        <v>243.2457</v>
      </c>
      <c r="J565" s="37">
        <f t="shared" si="174"/>
        <v>511.6648</v>
      </c>
      <c r="K565" s="37">
        <f t="shared" si="174"/>
        <v>302.02959999999996</v>
      </c>
      <c r="L565" s="37">
        <f t="shared" si="174"/>
        <v>1226.3259</v>
      </c>
      <c r="M565" s="37">
        <f t="shared" si="174"/>
        <v>1456.8437</v>
      </c>
      <c r="N565" s="37">
        <f t="shared" si="174"/>
        <v>729.7268999999999</v>
      </c>
      <c r="O565" s="38">
        <f t="shared" si="174"/>
        <v>1446.6625000000001</v>
      </c>
      <c r="P565" s="37">
        <f t="shared" si="174"/>
        <v>882.4344000000001</v>
      </c>
      <c r="Q565" s="37">
        <f t="shared" si="174"/>
        <v>819.3135</v>
      </c>
      <c r="R565" s="37">
        <f t="shared" si="174"/>
        <v>29351.345</v>
      </c>
      <c r="S565" s="37">
        <f t="shared" si="174"/>
        <v>119929.9427</v>
      </c>
      <c r="T565" s="37">
        <f t="shared" si="174"/>
        <v>22125.760299999998</v>
      </c>
      <c r="U565" s="37">
        <f t="shared" si="174"/>
        <v>140.4391</v>
      </c>
      <c r="V565" s="37">
        <f t="shared" si="174"/>
        <v>747.9856</v>
      </c>
      <c r="W565" s="37">
        <f t="shared" si="174"/>
        <v>693.7356</v>
      </c>
      <c r="X565" s="37">
        <f t="shared" si="174"/>
        <v>533.7215</v>
      </c>
      <c r="Y565" s="37">
        <f t="shared" si="174"/>
        <v>3357.6145</v>
      </c>
      <c r="Z565" s="39">
        <f t="shared" si="174"/>
        <v>565.0111</v>
      </c>
      <c r="AA565" s="37">
        <f t="shared" si="174"/>
        <v>380.7162</v>
      </c>
      <c r="AB565" s="37">
        <f t="shared" si="174"/>
        <v>559.3118</v>
      </c>
      <c r="AC565" s="37">
        <f t="shared" si="174"/>
        <v>3288.0847999999996</v>
      </c>
      <c r="AD565" s="37">
        <f t="shared" si="174"/>
        <v>2482.7916</v>
      </c>
      <c r="AE565" s="37">
        <f t="shared" si="174"/>
        <v>207.7077</v>
      </c>
      <c r="AF565" s="37">
        <f t="shared" si="174"/>
        <v>162.2201</v>
      </c>
      <c r="AG565" s="37">
        <f t="shared" si="174"/>
        <v>95.6266</v>
      </c>
      <c r="AH565" s="37">
        <f t="shared" si="174"/>
        <v>40.8835</v>
      </c>
      <c r="AI565" s="37">
        <f t="shared" si="174"/>
        <v>246.9622</v>
      </c>
      <c r="AJ565" s="37">
        <f t="shared" si="174"/>
        <v>301.73240000000004</v>
      </c>
      <c r="AK565" s="37">
        <f t="shared" si="174"/>
        <v>70.1287</v>
      </c>
      <c r="AL565" s="39">
        <f t="shared" si="174"/>
        <v>124.0997</v>
      </c>
      <c r="AM565" s="37">
        <f t="shared" si="174"/>
        <v>128.6119</v>
      </c>
      <c r="AN565" s="37">
        <f t="shared" si="174"/>
        <v>78.4214</v>
      </c>
      <c r="AO565" s="37">
        <f t="shared" si="174"/>
        <v>12.3404</v>
      </c>
      <c r="AP565" s="37">
        <f t="shared" si="174"/>
        <v>540.7279</v>
      </c>
      <c r="AQ565" s="37">
        <f t="shared" si="174"/>
        <v>75.1481</v>
      </c>
      <c r="AR565" s="37">
        <f t="shared" si="174"/>
        <v>120.5918</v>
      </c>
      <c r="AS565" s="37">
        <f t="shared" si="174"/>
        <v>40.1065</v>
      </c>
      <c r="AT565" s="37">
        <f t="shared" si="174"/>
        <v>98.3011</v>
      </c>
      <c r="AU565" s="37">
        <f t="shared" si="174"/>
        <v>39.0137</v>
      </c>
      <c r="AV565" s="37">
        <f t="shared" si="174"/>
        <v>143.5696</v>
      </c>
      <c r="AW565" s="37">
        <f t="shared" si="174"/>
        <v>31.7417</v>
      </c>
      <c r="AX565" s="40">
        <f t="shared" si="174"/>
        <v>195179.7618</v>
      </c>
    </row>
    <row r="566" spans="2:50" ht="12">
      <c r="B566" s="24" t="s">
        <v>62</v>
      </c>
      <c r="C566" s="36">
        <f aca="true" t="shared" si="175" ref="C566:AX566">SUM(C242,C458,C512)</f>
        <v>109.1189</v>
      </c>
      <c r="D566" s="37">
        <f t="shared" si="175"/>
        <v>48.0468</v>
      </c>
      <c r="E566" s="37">
        <f t="shared" si="175"/>
        <v>26.4107</v>
      </c>
      <c r="F566" s="37">
        <f t="shared" si="175"/>
        <v>119.69489999999999</v>
      </c>
      <c r="G566" s="37">
        <f t="shared" si="175"/>
        <v>52.1011</v>
      </c>
      <c r="H566" s="37">
        <f t="shared" si="175"/>
        <v>51.953199999999995</v>
      </c>
      <c r="I566" s="37">
        <f t="shared" si="175"/>
        <v>217.15479999999997</v>
      </c>
      <c r="J566" s="37">
        <f t="shared" si="175"/>
        <v>178.2551</v>
      </c>
      <c r="K566" s="37">
        <f t="shared" si="175"/>
        <v>406.89959999999996</v>
      </c>
      <c r="L566" s="37">
        <f t="shared" si="175"/>
        <v>342.9975</v>
      </c>
      <c r="M566" s="37">
        <f t="shared" si="175"/>
        <v>578.8808</v>
      </c>
      <c r="N566" s="37">
        <f t="shared" si="175"/>
        <v>280.3833</v>
      </c>
      <c r="O566" s="38">
        <f t="shared" si="175"/>
        <v>897.5931999999999</v>
      </c>
      <c r="P566" s="37">
        <f t="shared" si="175"/>
        <v>383.6954</v>
      </c>
      <c r="Q566" s="37">
        <f t="shared" si="175"/>
        <v>1677.1752000000001</v>
      </c>
      <c r="R566" s="37">
        <f t="shared" si="175"/>
        <v>1300.0821999999998</v>
      </c>
      <c r="S566" s="37">
        <f t="shared" si="175"/>
        <v>1864.2572</v>
      </c>
      <c r="T566" s="37">
        <f t="shared" si="175"/>
        <v>82218.671</v>
      </c>
      <c r="U566" s="37">
        <f t="shared" si="175"/>
        <v>246.97580000000002</v>
      </c>
      <c r="V566" s="37">
        <f t="shared" si="175"/>
        <v>373.2454</v>
      </c>
      <c r="W566" s="37">
        <f t="shared" si="175"/>
        <v>1381.1107</v>
      </c>
      <c r="X566" s="37">
        <f t="shared" si="175"/>
        <v>604.4273999999999</v>
      </c>
      <c r="Y566" s="37">
        <f t="shared" si="175"/>
        <v>3880.8554999999997</v>
      </c>
      <c r="Z566" s="39">
        <f t="shared" si="175"/>
        <v>435.2681</v>
      </c>
      <c r="AA566" s="37">
        <f t="shared" si="175"/>
        <v>5573.2061</v>
      </c>
      <c r="AB566" s="37">
        <f t="shared" si="175"/>
        <v>1358.4547999999998</v>
      </c>
      <c r="AC566" s="37">
        <f t="shared" si="175"/>
        <v>2673.2833</v>
      </c>
      <c r="AD566" s="37">
        <f t="shared" si="175"/>
        <v>4369.4506</v>
      </c>
      <c r="AE566" s="37">
        <f t="shared" si="175"/>
        <v>115.0267</v>
      </c>
      <c r="AF566" s="37">
        <f t="shared" si="175"/>
        <v>777.4471000000001</v>
      </c>
      <c r="AG566" s="37">
        <f t="shared" si="175"/>
        <v>12.1952</v>
      </c>
      <c r="AH566" s="37">
        <f t="shared" si="175"/>
        <v>46.099199999999996</v>
      </c>
      <c r="AI566" s="37">
        <f t="shared" si="175"/>
        <v>909.7559</v>
      </c>
      <c r="AJ566" s="37">
        <f t="shared" si="175"/>
        <v>226.4944</v>
      </c>
      <c r="AK566" s="37">
        <f t="shared" si="175"/>
        <v>43.28189999999999</v>
      </c>
      <c r="AL566" s="39">
        <f t="shared" si="175"/>
        <v>89.5434</v>
      </c>
      <c r="AM566" s="37">
        <f t="shared" si="175"/>
        <v>142.1516</v>
      </c>
      <c r="AN566" s="37">
        <f t="shared" si="175"/>
        <v>98.25</v>
      </c>
      <c r="AO566" s="37">
        <f t="shared" si="175"/>
        <v>12.032300000000001</v>
      </c>
      <c r="AP566" s="37">
        <f t="shared" si="175"/>
        <v>296.0791</v>
      </c>
      <c r="AQ566" s="37">
        <f t="shared" si="175"/>
        <v>54.989000000000004</v>
      </c>
      <c r="AR566" s="37">
        <f t="shared" si="175"/>
        <v>25.523899999999998</v>
      </c>
      <c r="AS566" s="37">
        <f t="shared" si="175"/>
        <v>186.886</v>
      </c>
      <c r="AT566" s="37">
        <f t="shared" si="175"/>
        <v>28.6098</v>
      </c>
      <c r="AU566" s="37">
        <f t="shared" si="175"/>
        <v>50.527</v>
      </c>
      <c r="AV566" s="37">
        <f t="shared" si="175"/>
        <v>83.4021</v>
      </c>
      <c r="AW566" s="37">
        <f t="shared" si="175"/>
        <v>3.0456</v>
      </c>
      <c r="AX566" s="40">
        <f t="shared" si="175"/>
        <v>114850.98879999999</v>
      </c>
    </row>
    <row r="567" spans="2:50" ht="12">
      <c r="B567" s="24" t="s">
        <v>63</v>
      </c>
      <c r="C567" s="36">
        <f aca="true" t="shared" si="176" ref="C567:AX567">SUM(C243,C459,C513)</f>
        <v>121.41139999999999</v>
      </c>
      <c r="D567" s="37">
        <f t="shared" si="176"/>
        <v>75.9023</v>
      </c>
      <c r="E567" s="37">
        <f t="shared" si="176"/>
        <v>33.6234</v>
      </c>
      <c r="F567" s="37">
        <f t="shared" si="176"/>
        <v>238.1109</v>
      </c>
      <c r="G567" s="37">
        <f t="shared" si="176"/>
        <v>9.6845</v>
      </c>
      <c r="H567" s="37">
        <f t="shared" si="176"/>
        <v>32.7785</v>
      </c>
      <c r="I567" s="37">
        <f t="shared" si="176"/>
        <v>146.9347</v>
      </c>
      <c r="J567" s="37">
        <f t="shared" si="176"/>
        <v>1272.5037</v>
      </c>
      <c r="K567" s="37">
        <f t="shared" si="176"/>
        <v>227.98719999999997</v>
      </c>
      <c r="L567" s="37">
        <f t="shared" si="176"/>
        <v>1294.5193</v>
      </c>
      <c r="M567" s="37">
        <f t="shared" si="176"/>
        <v>3231.3528</v>
      </c>
      <c r="N567" s="37">
        <f t="shared" si="176"/>
        <v>810.3426</v>
      </c>
      <c r="O567" s="38">
        <f t="shared" si="176"/>
        <v>3564.6058000000003</v>
      </c>
      <c r="P567" s="37">
        <f t="shared" si="176"/>
        <v>3517.9889999999996</v>
      </c>
      <c r="Q567" s="37">
        <f t="shared" si="176"/>
        <v>82.12899999999999</v>
      </c>
      <c r="R567" s="37">
        <f t="shared" si="176"/>
        <v>195.3856</v>
      </c>
      <c r="S567" s="37">
        <f t="shared" si="176"/>
        <v>84.4381</v>
      </c>
      <c r="T567" s="37">
        <f t="shared" si="176"/>
        <v>16.9058</v>
      </c>
      <c r="U567" s="37">
        <f t="shared" si="176"/>
        <v>59654.2274</v>
      </c>
      <c r="V567" s="37">
        <f t="shared" si="176"/>
        <v>1753.2930999999999</v>
      </c>
      <c r="W567" s="37">
        <f t="shared" si="176"/>
        <v>238.8478</v>
      </c>
      <c r="X567" s="37">
        <f t="shared" si="176"/>
        <v>13102.579399999999</v>
      </c>
      <c r="Y567" s="37">
        <f t="shared" si="176"/>
        <v>2972.4232</v>
      </c>
      <c r="Z567" s="39">
        <f t="shared" si="176"/>
        <v>421.2699</v>
      </c>
      <c r="AA567" s="37">
        <f t="shared" si="176"/>
        <v>88.617</v>
      </c>
      <c r="AB567" s="37">
        <f t="shared" si="176"/>
        <v>91.71690000000001</v>
      </c>
      <c r="AC567" s="37">
        <f t="shared" si="176"/>
        <v>736.3733</v>
      </c>
      <c r="AD567" s="37">
        <f t="shared" si="176"/>
        <v>365.8193</v>
      </c>
      <c r="AE567" s="37">
        <f t="shared" si="176"/>
        <v>31.075699999999998</v>
      </c>
      <c r="AF567" s="37">
        <f t="shared" si="176"/>
        <v>73.941</v>
      </c>
      <c r="AG567" s="37">
        <f t="shared" si="176"/>
        <v>13.8682</v>
      </c>
      <c r="AH567" s="37">
        <f t="shared" si="176"/>
        <v>16.5145</v>
      </c>
      <c r="AI567" s="37">
        <f t="shared" si="176"/>
        <v>277.7501</v>
      </c>
      <c r="AJ567" s="37">
        <f t="shared" si="176"/>
        <v>154.1182</v>
      </c>
      <c r="AK567" s="37">
        <f t="shared" si="176"/>
        <v>16.5695</v>
      </c>
      <c r="AL567" s="39">
        <f t="shared" si="176"/>
        <v>7.5167</v>
      </c>
      <c r="AM567" s="37">
        <f t="shared" si="176"/>
        <v>8.1029</v>
      </c>
      <c r="AN567" s="37">
        <f t="shared" si="176"/>
        <v>28.2092</v>
      </c>
      <c r="AO567" s="37">
        <f t="shared" si="176"/>
        <v>5.0531</v>
      </c>
      <c r="AP567" s="37">
        <f t="shared" si="176"/>
        <v>343.9704</v>
      </c>
      <c r="AQ567" s="37">
        <f t="shared" si="176"/>
        <v>23.7524</v>
      </c>
      <c r="AR567" s="37">
        <f t="shared" si="176"/>
        <v>8.6761</v>
      </c>
      <c r="AS567" s="37">
        <f t="shared" si="176"/>
        <v>166.8065</v>
      </c>
      <c r="AT567" s="37">
        <f t="shared" si="176"/>
        <v>25.895</v>
      </c>
      <c r="AU567" s="37">
        <f t="shared" si="176"/>
        <v>17.0737</v>
      </c>
      <c r="AV567" s="37">
        <f t="shared" si="176"/>
        <v>21.4025</v>
      </c>
      <c r="AW567" s="37">
        <f t="shared" si="176"/>
        <v>0</v>
      </c>
      <c r="AX567" s="40">
        <f t="shared" si="176"/>
        <v>95622.0676</v>
      </c>
    </row>
    <row r="568" spans="2:50" ht="12">
      <c r="B568" s="24" t="s">
        <v>64</v>
      </c>
      <c r="C568" s="36">
        <f aca="true" t="shared" si="177" ref="C568:AX568">SUM(C244,C460,C514)</f>
        <v>728.8345</v>
      </c>
      <c r="D568" s="37">
        <f t="shared" si="177"/>
        <v>256.1693</v>
      </c>
      <c r="E568" s="37">
        <f t="shared" si="177"/>
        <v>261.9803</v>
      </c>
      <c r="F568" s="37">
        <f t="shared" si="177"/>
        <v>839.8115</v>
      </c>
      <c r="G568" s="37">
        <f t="shared" si="177"/>
        <v>156.5035</v>
      </c>
      <c r="H568" s="37">
        <f t="shared" si="177"/>
        <v>261.4598</v>
      </c>
      <c r="I568" s="37">
        <f t="shared" si="177"/>
        <v>1589.1311</v>
      </c>
      <c r="J568" s="37">
        <f t="shared" si="177"/>
        <v>2071.3552</v>
      </c>
      <c r="K568" s="37">
        <f t="shared" si="177"/>
        <v>2177.9105</v>
      </c>
      <c r="L568" s="37">
        <f t="shared" si="177"/>
        <v>2756.7474</v>
      </c>
      <c r="M568" s="37">
        <f t="shared" si="177"/>
        <v>9725.841699999999</v>
      </c>
      <c r="N568" s="37">
        <f t="shared" si="177"/>
        <v>6244.5682</v>
      </c>
      <c r="O568" s="38">
        <f t="shared" si="177"/>
        <v>6194.089999999999</v>
      </c>
      <c r="P568" s="37">
        <f t="shared" si="177"/>
        <v>7338.6086</v>
      </c>
      <c r="Q568" s="37">
        <f t="shared" si="177"/>
        <v>5546.161599999999</v>
      </c>
      <c r="R568" s="37">
        <f t="shared" si="177"/>
        <v>843.2642999999999</v>
      </c>
      <c r="S568" s="37">
        <f t="shared" si="177"/>
        <v>685.4104000000001</v>
      </c>
      <c r="T568" s="37">
        <f t="shared" si="177"/>
        <v>413.52309999999994</v>
      </c>
      <c r="U568" s="37">
        <f t="shared" si="177"/>
        <v>5179.3221</v>
      </c>
      <c r="V568" s="37">
        <f t="shared" si="177"/>
        <v>189876.02169999998</v>
      </c>
      <c r="W568" s="37">
        <f t="shared" si="177"/>
        <v>1560.8726</v>
      </c>
      <c r="X568" s="37">
        <f t="shared" si="177"/>
        <v>1971.2404</v>
      </c>
      <c r="Y568" s="37">
        <f t="shared" si="177"/>
        <v>9977.232899999999</v>
      </c>
      <c r="Z568" s="39">
        <f t="shared" si="177"/>
        <v>1545.5231</v>
      </c>
      <c r="AA568" s="37">
        <f t="shared" si="177"/>
        <v>1487.7952</v>
      </c>
      <c r="AB568" s="37">
        <f t="shared" si="177"/>
        <v>875.1849</v>
      </c>
      <c r="AC568" s="37">
        <f t="shared" si="177"/>
        <v>3697.4788000000003</v>
      </c>
      <c r="AD568" s="37">
        <f t="shared" si="177"/>
        <v>4475.5332</v>
      </c>
      <c r="AE568" s="37">
        <f t="shared" si="177"/>
        <v>253.2534</v>
      </c>
      <c r="AF568" s="37">
        <f t="shared" si="177"/>
        <v>133.6201</v>
      </c>
      <c r="AG568" s="37">
        <f t="shared" si="177"/>
        <v>83.9889</v>
      </c>
      <c r="AH568" s="37">
        <f t="shared" si="177"/>
        <v>67.8515</v>
      </c>
      <c r="AI568" s="37">
        <f t="shared" si="177"/>
        <v>552.1354</v>
      </c>
      <c r="AJ568" s="37">
        <f t="shared" si="177"/>
        <v>432.9212</v>
      </c>
      <c r="AK568" s="37">
        <f t="shared" si="177"/>
        <v>209.373</v>
      </c>
      <c r="AL568" s="39">
        <f t="shared" si="177"/>
        <v>32.5464</v>
      </c>
      <c r="AM568" s="37">
        <f t="shared" si="177"/>
        <v>187.857</v>
      </c>
      <c r="AN568" s="37">
        <f t="shared" si="177"/>
        <v>186.1002</v>
      </c>
      <c r="AO568" s="37">
        <f t="shared" si="177"/>
        <v>43.7441</v>
      </c>
      <c r="AP568" s="37">
        <f t="shared" si="177"/>
        <v>662.1231</v>
      </c>
      <c r="AQ568" s="37">
        <f t="shared" si="177"/>
        <v>231.7901</v>
      </c>
      <c r="AR568" s="37">
        <f t="shared" si="177"/>
        <v>38.9813</v>
      </c>
      <c r="AS568" s="37">
        <f t="shared" si="177"/>
        <v>189.67680000000001</v>
      </c>
      <c r="AT568" s="37">
        <f t="shared" si="177"/>
        <v>82.0809</v>
      </c>
      <c r="AU568" s="37">
        <f t="shared" si="177"/>
        <v>78.7989</v>
      </c>
      <c r="AV568" s="37">
        <f t="shared" si="177"/>
        <v>67.3162</v>
      </c>
      <c r="AW568" s="37">
        <f t="shared" si="177"/>
        <v>4.6923</v>
      </c>
      <c r="AX568" s="40">
        <f t="shared" si="177"/>
        <v>272276.42669999995</v>
      </c>
    </row>
    <row r="569" spans="2:50" ht="12">
      <c r="B569" s="26" t="s">
        <v>65</v>
      </c>
      <c r="C569" s="46">
        <f aca="true" t="shared" si="178" ref="C569:AX569">SUM(C245,C461,C515)</f>
        <v>207.9368</v>
      </c>
      <c r="D569" s="47">
        <f t="shared" si="178"/>
        <v>117.3639</v>
      </c>
      <c r="E569" s="47">
        <f t="shared" si="178"/>
        <v>364.6239</v>
      </c>
      <c r="F569" s="47">
        <f t="shared" si="178"/>
        <v>2851.6411</v>
      </c>
      <c r="G569" s="47">
        <f t="shared" si="178"/>
        <v>92.6718</v>
      </c>
      <c r="H569" s="47">
        <f t="shared" si="178"/>
        <v>202.20010000000002</v>
      </c>
      <c r="I569" s="47">
        <f t="shared" si="178"/>
        <v>806.2167000000001</v>
      </c>
      <c r="J569" s="47">
        <f t="shared" si="178"/>
        <v>1666.6984</v>
      </c>
      <c r="K569" s="47">
        <f t="shared" si="178"/>
        <v>1468.7348000000002</v>
      </c>
      <c r="L569" s="47">
        <f t="shared" si="178"/>
        <v>1257.5648</v>
      </c>
      <c r="M569" s="47">
        <f t="shared" si="178"/>
        <v>4616.845299999999</v>
      </c>
      <c r="N569" s="47">
        <f t="shared" si="178"/>
        <v>1985.4626</v>
      </c>
      <c r="O569" s="48">
        <f t="shared" si="178"/>
        <v>2401.6653</v>
      </c>
      <c r="P569" s="47">
        <f t="shared" si="178"/>
        <v>2852.6034</v>
      </c>
      <c r="Q569" s="47">
        <f t="shared" si="178"/>
        <v>802.5583999999999</v>
      </c>
      <c r="R569" s="47">
        <f t="shared" si="178"/>
        <v>1681.4545999999998</v>
      </c>
      <c r="S569" s="47">
        <f t="shared" si="178"/>
        <v>1760.0107</v>
      </c>
      <c r="T569" s="47">
        <f t="shared" si="178"/>
        <v>1410.6367999999998</v>
      </c>
      <c r="U569" s="47">
        <f t="shared" si="178"/>
        <v>798.9758000000002</v>
      </c>
      <c r="V569" s="47">
        <f t="shared" si="178"/>
        <v>2316.5442000000003</v>
      </c>
      <c r="W569" s="47">
        <f t="shared" si="178"/>
        <v>271636.359</v>
      </c>
      <c r="X569" s="47">
        <f t="shared" si="178"/>
        <v>7768.2792</v>
      </c>
      <c r="Y569" s="47">
        <f t="shared" si="178"/>
        <v>92974.31219999999</v>
      </c>
      <c r="Z569" s="49">
        <f t="shared" si="178"/>
        <v>5185.404399999999</v>
      </c>
      <c r="AA569" s="47">
        <f t="shared" si="178"/>
        <v>7974.537700000001</v>
      </c>
      <c r="AB569" s="47">
        <f t="shared" si="178"/>
        <v>1723.3635000000002</v>
      </c>
      <c r="AC569" s="47">
        <f t="shared" si="178"/>
        <v>6810.375599999999</v>
      </c>
      <c r="AD569" s="47">
        <f t="shared" si="178"/>
        <v>3492.9869</v>
      </c>
      <c r="AE569" s="47">
        <f t="shared" si="178"/>
        <v>559.2725</v>
      </c>
      <c r="AF569" s="47">
        <f t="shared" si="178"/>
        <v>319.06690000000003</v>
      </c>
      <c r="AG569" s="47">
        <f t="shared" si="178"/>
        <v>1966.4865</v>
      </c>
      <c r="AH569" s="47">
        <f t="shared" si="178"/>
        <v>33.031</v>
      </c>
      <c r="AI569" s="47">
        <f t="shared" si="178"/>
        <v>1367.6945</v>
      </c>
      <c r="AJ569" s="47">
        <f t="shared" si="178"/>
        <v>1041.0946</v>
      </c>
      <c r="AK569" s="47">
        <f t="shared" si="178"/>
        <v>935.8978999999999</v>
      </c>
      <c r="AL569" s="49">
        <f t="shared" si="178"/>
        <v>106.1312</v>
      </c>
      <c r="AM569" s="47">
        <f t="shared" si="178"/>
        <v>885.1476</v>
      </c>
      <c r="AN569" s="47">
        <f t="shared" si="178"/>
        <v>1102.5151</v>
      </c>
      <c r="AO569" s="47">
        <f t="shared" si="178"/>
        <v>3282.0793000000003</v>
      </c>
      <c r="AP569" s="47">
        <f t="shared" si="178"/>
        <v>2138.6544</v>
      </c>
      <c r="AQ569" s="47">
        <f t="shared" si="178"/>
        <v>1247.7850999999998</v>
      </c>
      <c r="AR569" s="47">
        <f t="shared" si="178"/>
        <v>17.529</v>
      </c>
      <c r="AS569" s="47">
        <f t="shared" si="178"/>
        <v>206.9247</v>
      </c>
      <c r="AT569" s="47">
        <f t="shared" si="178"/>
        <v>40.9306</v>
      </c>
      <c r="AU569" s="47">
        <f t="shared" si="178"/>
        <v>57.992</v>
      </c>
      <c r="AV569" s="47">
        <f t="shared" si="178"/>
        <v>196.38760000000002</v>
      </c>
      <c r="AW569" s="47">
        <f t="shared" si="178"/>
        <v>10.59</v>
      </c>
      <c r="AX569" s="50">
        <f t="shared" si="178"/>
        <v>442743.23840000003</v>
      </c>
    </row>
    <row r="570" spans="2:50" ht="12">
      <c r="B570" s="24" t="s">
        <v>66</v>
      </c>
      <c r="C570" s="36">
        <f aca="true" t="shared" si="179" ref="C570:AX570">SUM(C246,C462,C516)</f>
        <v>2120.4425</v>
      </c>
      <c r="D570" s="37">
        <f t="shared" si="179"/>
        <v>666.6543999999999</v>
      </c>
      <c r="E570" s="37">
        <f t="shared" si="179"/>
        <v>864.9244</v>
      </c>
      <c r="F570" s="37">
        <f t="shared" si="179"/>
        <v>3766.3891000000003</v>
      </c>
      <c r="G570" s="37">
        <f t="shared" si="179"/>
        <v>491.954</v>
      </c>
      <c r="H570" s="37">
        <f t="shared" si="179"/>
        <v>357.49800000000005</v>
      </c>
      <c r="I570" s="37">
        <f t="shared" si="179"/>
        <v>2488.0272999999997</v>
      </c>
      <c r="J570" s="37">
        <f t="shared" si="179"/>
        <v>6773.6272</v>
      </c>
      <c r="K570" s="37">
        <f t="shared" si="179"/>
        <v>4675.9366</v>
      </c>
      <c r="L570" s="37">
        <f t="shared" si="179"/>
        <v>8937.9758</v>
      </c>
      <c r="M570" s="37">
        <f t="shared" si="179"/>
        <v>40321.605299999996</v>
      </c>
      <c r="N570" s="37">
        <f t="shared" si="179"/>
        <v>17472.6168</v>
      </c>
      <c r="O570" s="38">
        <f t="shared" si="179"/>
        <v>16309.402100000001</v>
      </c>
      <c r="P570" s="37">
        <f t="shared" si="179"/>
        <v>28869.8198</v>
      </c>
      <c r="Q570" s="37">
        <f t="shared" si="179"/>
        <v>1690.5697</v>
      </c>
      <c r="R570" s="37">
        <f t="shared" si="179"/>
        <v>2402.1376</v>
      </c>
      <c r="S570" s="37">
        <f t="shared" si="179"/>
        <v>1490.5299999999997</v>
      </c>
      <c r="T570" s="37">
        <f t="shared" si="179"/>
        <v>520.7058999999999</v>
      </c>
      <c r="U570" s="37">
        <f t="shared" si="179"/>
        <v>2465.8758000000003</v>
      </c>
      <c r="V570" s="37">
        <f t="shared" si="179"/>
        <v>6092.2577</v>
      </c>
      <c r="W570" s="37">
        <f t="shared" si="179"/>
        <v>4032.6852999999996</v>
      </c>
      <c r="X570" s="37">
        <f t="shared" si="179"/>
        <v>380982.87320000003</v>
      </c>
      <c r="Y570" s="37">
        <f t="shared" si="179"/>
        <v>66745.9344</v>
      </c>
      <c r="Z570" s="39">
        <f t="shared" si="179"/>
        <v>4927.2111</v>
      </c>
      <c r="AA570" s="37">
        <f t="shared" si="179"/>
        <v>1987.8875</v>
      </c>
      <c r="AB570" s="37">
        <f t="shared" si="179"/>
        <v>3005.2598000000003</v>
      </c>
      <c r="AC570" s="37">
        <f t="shared" si="179"/>
        <v>19498.3863</v>
      </c>
      <c r="AD570" s="37">
        <f t="shared" si="179"/>
        <v>6140.1032000000005</v>
      </c>
      <c r="AE570" s="37">
        <f t="shared" si="179"/>
        <v>2084.3284</v>
      </c>
      <c r="AF570" s="37">
        <f t="shared" si="179"/>
        <v>352.0183</v>
      </c>
      <c r="AG570" s="37">
        <f t="shared" si="179"/>
        <v>141.2477</v>
      </c>
      <c r="AH570" s="37">
        <f t="shared" si="179"/>
        <v>161.9955</v>
      </c>
      <c r="AI570" s="37">
        <f t="shared" si="179"/>
        <v>2224.9441</v>
      </c>
      <c r="AJ570" s="37">
        <f t="shared" si="179"/>
        <v>2538.5468000000005</v>
      </c>
      <c r="AK570" s="37">
        <f t="shared" si="179"/>
        <v>914.2535</v>
      </c>
      <c r="AL570" s="39">
        <f t="shared" si="179"/>
        <v>1246.3904</v>
      </c>
      <c r="AM570" s="37">
        <f t="shared" si="179"/>
        <v>2377.1991000000003</v>
      </c>
      <c r="AN570" s="37">
        <f t="shared" si="179"/>
        <v>505.3279</v>
      </c>
      <c r="AO570" s="37">
        <f t="shared" si="179"/>
        <v>94.2499</v>
      </c>
      <c r="AP570" s="37">
        <f t="shared" si="179"/>
        <v>3392.9561999999996</v>
      </c>
      <c r="AQ570" s="37">
        <f t="shared" si="179"/>
        <v>2267.2165999999997</v>
      </c>
      <c r="AR570" s="37">
        <f t="shared" si="179"/>
        <v>370.2825</v>
      </c>
      <c r="AS570" s="37">
        <f t="shared" si="179"/>
        <v>359.6993</v>
      </c>
      <c r="AT570" s="37">
        <f t="shared" si="179"/>
        <v>521.7512</v>
      </c>
      <c r="AU570" s="37">
        <f t="shared" si="179"/>
        <v>479.75559999999996</v>
      </c>
      <c r="AV570" s="37">
        <f t="shared" si="179"/>
        <v>315.2655</v>
      </c>
      <c r="AW570" s="37">
        <f t="shared" si="179"/>
        <v>653.9993999999999</v>
      </c>
      <c r="AX570" s="40">
        <f t="shared" si="179"/>
        <v>657100.7187</v>
      </c>
    </row>
    <row r="571" spans="2:50" ht="12">
      <c r="B571" s="24" t="s">
        <v>67</v>
      </c>
      <c r="C571" s="36">
        <f aca="true" t="shared" si="180" ref="C571:AX571">SUM(C247,C463,C517)</f>
        <v>2486.8477000000003</v>
      </c>
      <c r="D571" s="37">
        <f t="shared" si="180"/>
        <v>272.6939</v>
      </c>
      <c r="E571" s="37">
        <f t="shared" si="180"/>
        <v>997.9451</v>
      </c>
      <c r="F571" s="37">
        <f t="shared" si="180"/>
        <v>4806.9493</v>
      </c>
      <c r="G571" s="37">
        <f t="shared" si="180"/>
        <v>1418.9537</v>
      </c>
      <c r="H571" s="37">
        <f t="shared" si="180"/>
        <v>707.0035</v>
      </c>
      <c r="I571" s="37">
        <f t="shared" si="180"/>
        <v>2558.4736</v>
      </c>
      <c r="J571" s="37">
        <f t="shared" si="180"/>
        <v>12279.0415</v>
      </c>
      <c r="K571" s="37">
        <f t="shared" si="180"/>
        <v>3628.8317</v>
      </c>
      <c r="L571" s="37">
        <f t="shared" si="180"/>
        <v>5577.2383</v>
      </c>
      <c r="M571" s="37">
        <f t="shared" si="180"/>
        <v>14458.083199999997</v>
      </c>
      <c r="N571" s="37">
        <f t="shared" si="180"/>
        <v>6318.0314</v>
      </c>
      <c r="O571" s="38">
        <f t="shared" si="180"/>
        <v>14536.471700000002</v>
      </c>
      <c r="P571" s="37">
        <f t="shared" si="180"/>
        <v>14368.0424</v>
      </c>
      <c r="Q571" s="37">
        <f t="shared" si="180"/>
        <v>3379.0778</v>
      </c>
      <c r="R571" s="37">
        <f t="shared" si="180"/>
        <v>8838.2828</v>
      </c>
      <c r="S571" s="37">
        <f t="shared" si="180"/>
        <v>8542.187899999999</v>
      </c>
      <c r="T571" s="37">
        <f t="shared" si="180"/>
        <v>5733.513</v>
      </c>
      <c r="U571" s="37">
        <f t="shared" si="180"/>
        <v>1963.1632</v>
      </c>
      <c r="V571" s="37">
        <f t="shared" si="180"/>
        <v>55473.403999999995</v>
      </c>
      <c r="W571" s="37">
        <f t="shared" si="180"/>
        <v>124493.0493</v>
      </c>
      <c r="X571" s="37">
        <f t="shared" si="180"/>
        <v>68331.34689999999</v>
      </c>
      <c r="Y571" s="37">
        <f t="shared" si="180"/>
        <v>1217508.3879</v>
      </c>
      <c r="Z571" s="39">
        <f t="shared" si="180"/>
        <v>69674.0272</v>
      </c>
      <c r="AA571" s="37">
        <f t="shared" si="180"/>
        <v>24454.5061</v>
      </c>
      <c r="AB571" s="37">
        <f t="shared" si="180"/>
        <v>6727.904600000001</v>
      </c>
      <c r="AC571" s="37">
        <f t="shared" si="180"/>
        <v>22841.811599999997</v>
      </c>
      <c r="AD571" s="37">
        <f t="shared" si="180"/>
        <v>11167.205</v>
      </c>
      <c r="AE571" s="37">
        <f t="shared" si="180"/>
        <v>67842.4432</v>
      </c>
      <c r="AF571" s="37">
        <f t="shared" si="180"/>
        <v>1445.1259</v>
      </c>
      <c r="AG571" s="37">
        <f t="shared" si="180"/>
        <v>228.6796</v>
      </c>
      <c r="AH571" s="37">
        <f t="shared" si="180"/>
        <v>592.8738999999999</v>
      </c>
      <c r="AI571" s="37">
        <f t="shared" si="180"/>
        <v>5889.424900000001</v>
      </c>
      <c r="AJ571" s="37">
        <f t="shared" si="180"/>
        <v>6425.7972</v>
      </c>
      <c r="AK571" s="37">
        <f t="shared" si="180"/>
        <v>1760.5101000000002</v>
      </c>
      <c r="AL571" s="39">
        <f t="shared" si="180"/>
        <v>786.9727</v>
      </c>
      <c r="AM571" s="37">
        <f t="shared" si="180"/>
        <v>1172.1843000000001</v>
      </c>
      <c r="AN571" s="37">
        <f t="shared" si="180"/>
        <v>1966.1775</v>
      </c>
      <c r="AO571" s="37">
        <f t="shared" si="180"/>
        <v>268.2606</v>
      </c>
      <c r="AP571" s="37">
        <f t="shared" si="180"/>
        <v>12838.825</v>
      </c>
      <c r="AQ571" s="37">
        <f t="shared" si="180"/>
        <v>1119.4824</v>
      </c>
      <c r="AR571" s="37">
        <f t="shared" si="180"/>
        <v>304.0216</v>
      </c>
      <c r="AS571" s="37">
        <f t="shared" si="180"/>
        <v>734.7955</v>
      </c>
      <c r="AT571" s="37">
        <f t="shared" si="180"/>
        <v>648.1293000000001</v>
      </c>
      <c r="AU571" s="37">
        <f t="shared" si="180"/>
        <v>1274.1607999999999</v>
      </c>
      <c r="AV571" s="37">
        <f t="shared" si="180"/>
        <v>6703.2322</v>
      </c>
      <c r="AW571" s="37">
        <f t="shared" si="180"/>
        <v>115.3086</v>
      </c>
      <c r="AX571" s="40">
        <f t="shared" si="180"/>
        <v>1825658.8796000006</v>
      </c>
    </row>
    <row r="572" spans="2:50" ht="12">
      <c r="B572" s="24" t="s">
        <v>68</v>
      </c>
      <c r="C572" s="36">
        <f aca="true" t="shared" si="181" ref="C572:AX572">SUM(C248,C464,C518)</f>
        <v>479.606</v>
      </c>
      <c r="D572" s="37">
        <f t="shared" si="181"/>
        <v>113.69300000000001</v>
      </c>
      <c r="E572" s="37">
        <f t="shared" si="181"/>
        <v>186.76559999999998</v>
      </c>
      <c r="F572" s="37">
        <f t="shared" si="181"/>
        <v>1047.3817</v>
      </c>
      <c r="G572" s="37">
        <f t="shared" si="181"/>
        <v>141.17329999999998</v>
      </c>
      <c r="H572" s="37">
        <f t="shared" si="181"/>
        <v>272.1573</v>
      </c>
      <c r="I572" s="37">
        <f t="shared" si="181"/>
        <v>968.3927</v>
      </c>
      <c r="J572" s="37">
        <f t="shared" si="181"/>
        <v>1890.8224</v>
      </c>
      <c r="K572" s="37">
        <f t="shared" si="181"/>
        <v>1403.8197</v>
      </c>
      <c r="L572" s="37">
        <f t="shared" si="181"/>
        <v>1546.6585</v>
      </c>
      <c r="M572" s="37">
        <f t="shared" si="181"/>
        <v>6304.66</v>
      </c>
      <c r="N572" s="37">
        <f t="shared" si="181"/>
        <v>2687.0507000000002</v>
      </c>
      <c r="O572" s="38">
        <f t="shared" si="181"/>
        <v>1816.0613</v>
      </c>
      <c r="P572" s="37">
        <f t="shared" si="181"/>
        <v>4635.2966</v>
      </c>
      <c r="Q572" s="37">
        <f t="shared" si="181"/>
        <v>1289.3371000000002</v>
      </c>
      <c r="R572" s="37">
        <f t="shared" si="181"/>
        <v>2967.6351000000004</v>
      </c>
      <c r="S572" s="37">
        <f t="shared" si="181"/>
        <v>1135.9382</v>
      </c>
      <c r="T572" s="37">
        <f t="shared" si="181"/>
        <v>1113.3999</v>
      </c>
      <c r="U572" s="37">
        <f t="shared" si="181"/>
        <v>470.86949999999996</v>
      </c>
      <c r="V572" s="37">
        <f t="shared" si="181"/>
        <v>1578.5426</v>
      </c>
      <c r="W572" s="37">
        <f t="shared" si="181"/>
        <v>21331.368499999997</v>
      </c>
      <c r="X572" s="37">
        <f t="shared" si="181"/>
        <v>11342.6082</v>
      </c>
      <c r="Y572" s="37">
        <f t="shared" si="181"/>
        <v>119560.37709999998</v>
      </c>
      <c r="Z572" s="39">
        <f t="shared" si="181"/>
        <v>165035.41350000002</v>
      </c>
      <c r="AA572" s="37">
        <f t="shared" si="181"/>
        <v>13611.863399999998</v>
      </c>
      <c r="AB572" s="37">
        <f t="shared" si="181"/>
        <v>6082.3469</v>
      </c>
      <c r="AC572" s="37">
        <f t="shared" si="181"/>
        <v>25161.5652</v>
      </c>
      <c r="AD572" s="37">
        <f t="shared" si="181"/>
        <v>6766.9775</v>
      </c>
      <c r="AE572" s="37">
        <f t="shared" si="181"/>
        <v>2755.3835999999997</v>
      </c>
      <c r="AF572" s="37">
        <f t="shared" si="181"/>
        <v>1643.0796</v>
      </c>
      <c r="AG572" s="37">
        <f t="shared" si="181"/>
        <v>117.7807</v>
      </c>
      <c r="AH572" s="37">
        <f t="shared" si="181"/>
        <v>189.0228</v>
      </c>
      <c r="AI572" s="37">
        <f t="shared" si="181"/>
        <v>2908.5890999999997</v>
      </c>
      <c r="AJ572" s="37">
        <f t="shared" si="181"/>
        <v>959.4474</v>
      </c>
      <c r="AK572" s="37">
        <f t="shared" si="181"/>
        <v>2066.7708000000002</v>
      </c>
      <c r="AL572" s="39">
        <f t="shared" si="181"/>
        <v>453.83520000000004</v>
      </c>
      <c r="AM572" s="37">
        <f t="shared" si="181"/>
        <v>633.0567</v>
      </c>
      <c r="AN572" s="37">
        <f t="shared" si="181"/>
        <v>326.5394</v>
      </c>
      <c r="AO572" s="37">
        <f t="shared" si="181"/>
        <v>38.9818</v>
      </c>
      <c r="AP572" s="37">
        <f t="shared" si="181"/>
        <v>1942.3428999999999</v>
      </c>
      <c r="AQ572" s="37">
        <f t="shared" si="181"/>
        <v>384.4121</v>
      </c>
      <c r="AR572" s="37">
        <f t="shared" si="181"/>
        <v>185.2997</v>
      </c>
      <c r="AS572" s="37">
        <f t="shared" si="181"/>
        <v>243.0604</v>
      </c>
      <c r="AT572" s="37">
        <f t="shared" si="181"/>
        <v>169.41320000000002</v>
      </c>
      <c r="AU572" s="37">
        <f t="shared" si="181"/>
        <v>49.3368</v>
      </c>
      <c r="AV572" s="37">
        <f t="shared" si="181"/>
        <v>30.7866</v>
      </c>
      <c r="AW572" s="37">
        <f t="shared" si="181"/>
        <v>22.0345</v>
      </c>
      <c r="AX572" s="40">
        <f t="shared" si="181"/>
        <v>416060.95479999995</v>
      </c>
    </row>
    <row r="573" spans="2:50" ht="12">
      <c r="B573" s="24" t="s">
        <v>69</v>
      </c>
      <c r="C573" s="36">
        <f aca="true" t="shared" si="182" ref="C573:AX573">SUM(C249,C465,C519)</f>
        <v>324.6495</v>
      </c>
      <c r="D573" s="37">
        <f t="shared" si="182"/>
        <v>157.3881</v>
      </c>
      <c r="E573" s="37">
        <f t="shared" si="182"/>
        <v>372.61490000000003</v>
      </c>
      <c r="F573" s="37">
        <f t="shared" si="182"/>
        <v>800.3109</v>
      </c>
      <c r="G573" s="37">
        <f t="shared" si="182"/>
        <v>86.759</v>
      </c>
      <c r="H573" s="37">
        <f t="shared" si="182"/>
        <v>113.24510000000001</v>
      </c>
      <c r="I573" s="37">
        <f t="shared" si="182"/>
        <v>541.4169999999999</v>
      </c>
      <c r="J573" s="37">
        <f t="shared" si="182"/>
        <v>1044.8034</v>
      </c>
      <c r="K573" s="37">
        <f t="shared" si="182"/>
        <v>1095.385</v>
      </c>
      <c r="L573" s="37">
        <f t="shared" si="182"/>
        <v>2683.1833</v>
      </c>
      <c r="M573" s="37">
        <f t="shared" si="182"/>
        <v>3788.5281999999997</v>
      </c>
      <c r="N573" s="37">
        <f t="shared" si="182"/>
        <v>2319.3217</v>
      </c>
      <c r="O573" s="38">
        <f t="shared" si="182"/>
        <v>1099.2725</v>
      </c>
      <c r="P573" s="37">
        <f t="shared" si="182"/>
        <v>4950.398999999999</v>
      </c>
      <c r="Q573" s="37">
        <f t="shared" si="182"/>
        <v>545.866</v>
      </c>
      <c r="R573" s="37">
        <f t="shared" si="182"/>
        <v>1246.9575</v>
      </c>
      <c r="S573" s="37">
        <f t="shared" si="182"/>
        <v>520.094</v>
      </c>
      <c r="T573" s="37">
        <f t="shared" si="182"/>
        <v>2592.2393</v>
      </c>
      <c r="U573" s="37">
        <f t="shared" si="182"/>
        <v>346.74129999999997</v>
      </c>
      <c r="V573" s="37">
        <f t="shared" si="182"/>
        <v>526.8536</v>
      </c>
      <c r="W573" s="37">
        <f t="shared" si="182"/>
        <v>2570.0641</v>
      </c>
      <c r="X573" s="37">
        <f t="shared" si="182"/>
        <v>2341.8773000000006</v>
      </c>
      <c r="Y573" s="37">
        <f t="shared" si="182"/>
        <v>10943.1437</v>
      </c>
      <c r="Z573" s="39">
        <f t="shared" si="182"/>
        <v>10087.632500000002</v>
      </c>
      <c r="AA573" s="37">
        <f t="shared" si="182"/>
        <v>64001.6237</v>
      </c>
      <c r="AB573" s="37">
        <f t="shared" si="182"/>
        <v>5878.109699999999</v>
      </c>
      <c r="AC573" s="37">
        <f t="shared" si="182"/>
        <v>15372.342600000002</v>
      </c>
      <c r="AD573" s="37">
        <f t="shared" si="182"/>
        <v>11987.9216</v>
      </c>
      <c r="AE573" s="37">
        <f t="shared" si="182"/>
        <v>2367.9531</v>
      </c>
      <c r="AF573" s="37">
        <f t="shared" si="182"/>
        <v>402.2308</v>
      </c>
      <c r="AG573" s="37">
        <f t="shared" si="182"/>
        <v>128.8059</v>
      </c>
      <c r="AH573" s="37">
        <f t="shared" si="182"/>
        <v>347.89880000000005</v>
      </c>
      <c r="AI573" s="37">
        <f t="shared" si="182"/>
        <v>3168.6726000000003</v>
      </c>
      <c r="AJ573" s="37">
        <f t="shared" si="182"/>
        <v>2625.1376999999998</v>
      </c>
      <c r="AK573" s="37">
        <f t="shared" si="182"/>
        <v>1021.4970999999999</v>
      </c>
      <c r="AL573" s="39">
        <f t="shared" si="182"/>
        <v>1623.9938</v>
      </c>
      <c r="AM573" s="37">
        <f t="shared" si="182"/>
        <v>1172.4801</v>
      </c>
      <c r="AN573" s="37">
        <f t="shared" si="182"/>
        <v>708.9762000000001</v>
      </c>
      <c r="AO573" s="37">
        <f t="shared" si="182"/>
        <v>148.33780000000002</v>
      </c>
      <c r="AP573" s="37">
        <f t="shared" si="182"/>
        <v>2815.2491</v>
      </c>
      <c r="AQ573" s="37">
        <f t="shared" si="182"/>
        <v>696.6419999999999</v>
      </c>
      <c r="AR573" s="37">
        <f t="shared" si="182"/>
        <v>187.65429999999998</v>
      </c>
      <c r="AS573" s="37">
        <f t="shared" si="182"/>
        <v>276.88009999999997</v>
      </c>
      <c r="AT573" s="37">
        <f t="shared" si="182"/>
        <v>1069.2708</v>
      </c>
      <c r="AU573" s="37">
        <f t="shared" si="182"/>
        <v>330.93219999999997</v>
      </c>
      <c r="AV573" s="37">
        <f t="shared" si="182"/>
        <v>564.9507</v>
      </c>
      <c r="AW573" s="37">
        <f t="shared" si="182"/>
        <v>52.9786</v>
      </c>
      <c r="AX573" s="40">
        <f t="shared" si="182"/>
        <v>168049.28619999997</v>
      </c>
    </row>
    <row r="574" spans="2:50" ht="12">
      <c r="B574" s="24" t="s">
        <v>70</v>
      </c>
      <c r="C574" s="36">
        <f aca="true" t="shared" si="183" ref="C574:AX574">SUM(C250,C466,C520)</f>
        <v>294.30679999999995</v>
      </c>
      <c r="D574" s="37">
        <f t="shared" si="183"/>
        <v>2.2836</v>
      </c>
      <c r="E574" s="37">
        <f t="shared" si="183"/>
        <v>57.8333</v>
      </c>
      <c r="F574" s="37">
        <f t="shared" si="183"/>
        <v>137.47289999999998</v>
      </c>
      <c r="G574" s="37">
        <f t="shared" si="183"/>
        <v>3.166</v>
      </c>
      <c r="H574" s="37">
        <f t="shared" si="183"/>
        <v>180.5441</v>
      </c>
      <c r="I574" s="37">
        <f t="shared" si="183"/>
        <v>139.7705</v>
      </c>
      <c r="J574" s="37">
        <f t="shared" si="183"/>
        <v>566.7992</v>
      </c>
      <c r="K574" s="37">
        <f t="shared" si="183"/>
        <v>237.014</v>
      </c>
      <c r="L574" s="37">
        <f t="shared" si="183"/>
        <v>746.8688</v>
      </c>
      <c r="M574" s="37">
        <f t="shared" si="183"/>
        <v>4111.4776999999995</v>
      </c>
      <c r="N574" s="37">
        <f t="shared" si="183"/>
        <v>1430.3031</v>
      </c>
      <c r="O574" s="38">
        <f t="shared" si="183"/>
        <v>2431.7619999999997</v>
      </c>
      <c r="P574" s="37">
        <f t="shared" si="183"/>
        <v>2303.9734</v>
      </c>
      <c r="Q574" s="37">
        <f t="shared" si="183"/>
        <v>302.3209</v>
      </c>
      <c r="R574" s="37">
        <f t="shared" si="183"/>
        <v>643.213</v>
      </c>
      <c r="S574" s="37">
        <f t="shared" si="183"/>
        <v>685.2754</v>
      </c>
      <c r="T574" s="37">
        <f t="shared" si="183"/>
        <v>1289.2557</v>
      </c>
      <c r="U574" s="37">
        <f t="shared" si="183"/>
        <v>250.5382</v>
      </c>
      <c r="V574" s="37">
        <f t="shared" si="183"/>
        <v>481.256</v>
      </c>
      <c r="W574" s="37">
        <f t="shared" si="183"/>
        <v>701.7337</v>
      </c>
      <c r="X574" s="37">
        <f t="shared" si="183"/>
        <v>4793.833299999999</v>
      </c>
      <c r="Y574" s="37">
        <f t="shared" si="183"/>
        <v>8591.0154</v>
      </c>
      <c r="Z574" s="39">
        <f t="shared" si="183"/>
        <v>1796.8825</v>
      </c>
      <c r="AA574" s="37">
        <f t="shared" si="183"/>
        <v>5607.1032</v>
      </c>
      <c r="AB574" s="37">
        <f t="shared" si="183"/>
        <v>123107.61499999999</v>
      </c>
      <c r="AC574" s="37">
        <f t="shared" si="183"/>
        <v>23545.802900000002</v>
      </c>
      <c r="AD574" s="37">
        <f t="shared" si="183"/>
        <v>17693.1192</v>
      </c>
      <c r="AE574" s="37">
        <f t="shared" si="183"/>
        <v>2222.6958</v>
      </c>
      <c r="AF574" s="37">
        <f t="shared" si="183"/>
        <v>997.589</v>
      </c>
      <c r="AG574" s="37">
        <f t="shared" si="183"/>
        <v>304.60640000000006</v>
      </c>
      <c r="AH574" s="37">
        <f t="shared" si="183"/>
        <v>183.7352</v>
      </c>
      <c r="AI574" s="37">
        <f t="shared" si="183"/>
        <v>1474.6961999999999</v>
      </c>
      <c r="AJ574" s="37">
        <f t="shared" si="183"/>
        <v>1636.7713</v>
      </c>
      <c r="AK574" s="37">
        <f t="shared" si="183"/>
        <v>549.7074</v>
      </c>
      <c r="AL574" s="39">
        <f t="shared" si="183"/>
        <v>126.2039</v>
      </c>
      <c r="AM574" s="37">
        <f t="shared" si="183"/>
        <v>640.3406</v>
      </c>
      <c r="AN574" s="37">
        <f t="shared" si="183"/>
        <v>436.54900000000004</v>
      </c>
      <c r="AO574" s="37">
        <f t="shared" si="183"/>
        <v>143.3436</v>
      </c>
      <c r="AP574" s="37">
        <f t="shared" si="183"/>
        <v>1398.1505</v>
      </c>
      <c r="AQ574" s="37">
        <f t="shared" si="183"/>
        <v>46.4372</v>
      </c>
      <c r="AR574" s="37">
        <f t="shared" si="183"/>
        <v>207.37830000000002</v>
      </c>
      <c r="AS574" s="37">
        <f t="shared" si="183"/>
        <v>219.8041</v>
      </c>
      <c r="AT574" s="37">
        <f t="shared" si="183"/>
        <v>159.8286</v>
      </c>
      <c r="AU574" s="37">
        <f t="shared" si="183"/>
        <v>227.3138</v>
      </c>
      <c r="AV574" s="37">
        <f t="shared" si="183"/>
        <v>139.2937</v>
      </c>
      <c r="AW574" s="37">
        <f t="shared" si="183"/>
        <v>26.0351</v>
      </c>
      <c r="AX574" s="40">
        <f t="shared" si="183"/>
        <v>213273.0195</v>
      </c>
    </row>
    <row r="575" spans="2:50" ht="12">
      <c r="B575" s="24" t="s">
        <v>71</v>
      </c>
      <c r="C575" s="36">
        <f aca="true" t="shared" si="184" ref="C575:AX575">SUM(C251,C467,C521)</f>
        <v>1959.6688</v>
      </c>
      <c r="D575" s="37">
        <f t="shared" si="184"/>
        <v>292.77340000000004</v>
      </c>
      <c r="E575" s="37">
        <f t="shared" si="184"/>
        <v>483.4205</v>
      </c>
      <c r="F575" s="37">
        <f t="shared" si="184"/>
        <v>2306.4049</v>
      </c>
      <c r="G575" s="37">
        <f t="shared" si="184"/>
        <v>386.3037</v>
      </c>
      <c r="H575" s="37">
        <f t="shared" si="184"/>
        <v>652.3708</v>
      </c>
      <c r="I575" s="37">
        <f t="shared" si="184"/>
        <v>2097.5927</v>
      </c>
      <c r="J575" s="37">
        <f t="shared" si="184"/>
        <v>8493.716</v>
      </c>
      <c r="K575" s="37">
        <f t="shared" si="184"/>
        <v>3817.9138000000007</v>
      </c>
      <c r="L575" s="37">
        <f t="shared" si="184"/>
        <v>4306.6292</v>
      </c>
      <c r="M575" s="37">
        <f t="shared" si="184"/>
        <v>26823.582199999997</v>
      </c>
      <c r="N575" s="37">
        <f t="shared" si="184"/>
        <v>8195.529199999999</v>
      </c>
      <c r="O575" s="38">
        <f t="shared" si="184"/>
        <v>10778.952299999999</v>
      </c>
      <c r="P575" s="37">
        <f t="shared" si="184"/>
        <v>10042.815700000001</v>
      </c>
      <c r="Q575" s="37">
        <f t="shared" si="184"/>
        <v>4134.8261999999995</v>
      </c>
      <c r="R575" s="37">
        <f t="shared" si="184"/>
        <v>6207.6483</v>
      </c>
      <c r="S575" s="37">
        <f t="shared" si="184"/>
        <v>4894.6657</v>
      </c>
      <c r="T575" s="37">
        <f t="shared" si="184"/>
        <v>4241.3452</v>
      </c>
      <c r="U575" s="37">
        <f t="shared" si="184"/>
        <v>1053.5329000000002</v>
      </c>
      <c r="V575" s="37">
        <f t="shared" si="184"/>
        <v>12642.6901</v>
      </c>
      <c r="W575" s="37">
        <f t="shared" si="184"/>
        <v>8538.616899999999</v>
      </c>
      <c r="X575" s="37">
        <f t="shared" si="184"/>
        <v>7781.007799999999</v>
      </c>
      <c r="Y575" s="37">
        <f t="shared" si="184"/>
        <v>54945.9841</v>
      </c>
      <c r="Z575" s="39">
        <f t="shared" si="184"/>
        <v>10277.336000000001</v>
      </c>
      <c r="AA575" s="37">
        <f t="shared" si="184"/>
        <v>26250.9197</v>
      </c>
      <c r="AB575" s="37">
        <f t="shared" si="184"/>
        <v>31383.306699999997</v>
      </c>
      <c r="AC575" s="37">
        <f t="shared" si="184"/>
        <v>504775.923</v>
      </c>
      <c r="AD575" s="37">
        <f t="shared" si="184"/>
        <v>82990.21119999999</v>
      </c>
      <c r="AE575" s="37">
        <f t="shared" si="184"/>
        <v>33489.2198</v>
      </c>
      <c r="AF575" s="37">
        <f t="shared" si="184"/>
        <v>12389.9818</v>
      </c>
      <c r="AG575" s="37">
        <f t="shared" si="184"/>
        <v>1526.0146</v>
      </c>
      <c r="AH575" s="37">
        <f t="shared" si="184"/>
        <v>1386.9262</v>
      </c>
      <c r="AI575" s="37">
        <f t="shared" si="184"/>
        <v>12857.4421</v>
      </c>
      <c r="AJ575" s="37">
        <f t="shared" si="184"/>
        <v>12149.2638</v>
      </c>
      <c r="AK575" s="37">
        <f t="shared" si="184"/>
        <v>2821.1254999999996</v>
      </c>
      <c r="AL575" s="39">
        <f t="shared" si="184"/>
        <v>2389.4492</v>
      </c>
      <c r="AM575" s="37">
        <f t="shared" si="184"/>
        <v>5197.8544</v>
      </c>
      <c r="AN575" s="37">
        <f t="shared" si="184"/>
        <v>4932.2047</v>
      </c>
      <c r="AO575" s="37">
        <f t="shared" si="184"/>
        <v>1413.1356</v>
      </c>
      <c r="AP575" s="37">
        <f t="shared" si="184"/>
        <v>13048.6027</v>
      </c>
      <c r="AQ575" s="37">
        <f t="shared" si="184"/>
        <v>2617.0985</v>
      </c>
      <c r="AR575" s="37">
        <f t="shared" si="184"/>
        <v>1736.0365000000004</v>
      </c>
      <c r="AS575" s="37">
        <f t="shared" si="184"/>
        <v>1187.9539</v>
      </c>
      <c r="AT575" s="37">
        <f t="shared" si="184"/>
        <v>1204.9303</v>
      </c>
      <c r="AU575" s="37">
        <f t="shared" si="184"/>
        <v>788.9133999999999</v>
      </c>
      <c r="AV575" s="37">
        <f t="shared" si="184"/>
        <v>694.2047</v>
      </c>
      <c r="AW575" s="37">
        <f t="shared" si="184"/>
        <v>492.8487</v>
      </c>
      <c r="AX575" s="40">
        <f t="shared" si="184"/>
        <v>953078.8934</v>
      </c>
    </row>
    <row r="576" spans="2:50" ht="12">
      <c r="B576" s="24" t="s">
        <v>72</v>
      </c>
      <c r="C576" s="36">
        <f aca="true" t="shared" si="185" ref="C576:AX576">SUM(C252,C468,C522)</f>
        <v>1038.2993999999999</v>
      </c>
      <c r="D576" s="37">
        <f t="shared" si="185"/>
        <v>243.2502</v>
      </c>
      <c r="E576" s="37">
        <f t="shared" si="185"/>
        <v>542.0018</v>
      </c>
      <c r="F576" s="37">
        <f t="shared" si="185"/>
        <v>2290.3701</v>
      </c>
      <c r="G576" s="37">
        <f t="shared" si="185"/>
        <v>148.6764</v>
      </c>
      <c r="H576" s="37">
        <f t="shared" si="185"/>
        <v>742.7017</v>
      </c>
      <c r="I576" s="37">
        <f t="shared" si="185"/>
        <v>1403.8016</v>
      </c>
      <c r="J576" s="37">
        <f t="shared" si="185"/>
        <v>5213.675200000001</v>
      </c>
      <c r="K576" s="37">
        <f t="shared" si="185"/>
        <v>1745.4240000000002</v>
      </c>
      <c r="L576" s="37">
        <f t="shared" si="185"/>
        <v>2100.4163000000003</v>
      </c>
      <c r="M576" s="37">
        <f t="shared" si="185"/>
        <v>8114.8972</v>
      </c>
      <c r="N576" s="37">
        <f t="shared" si="185"/>
        <v>5713.9492</v>
      </c>
      <c r="O576" s="38">
        <f t="shared" si="185"/>
        <v>8672.7595</v>
      </c>
      <c r="P576" s="37">
        <f t="shared" si="185"/>
        <v>5095.4871</v>
      </c>
      <c r="Q576" s="37">
        <f t="shared" si="185"/>
        <v>3237.7383</v>
      </c>
      <c r="R576" s="37">
        <f t="shared" si="185"/>
        <v>1711.6372</v>
      </c>
      <c r="S576" s="37">
        <f t="shared" si="185"/>
        <v>3189.3783</v>
      </c>
      <c r="T576" s="37">
        <f t="shared" si="185"/>
        <v>3605.6863</v>
      </c>
      <c r="U576" s="37">
        <f t="shared" si="185"/>
        <v>235.6968</v>
      </c>
      <c r="V576" s="37">
        <f t="shared" si="185"/>
        <v>1810.4187</v>
      </c>
      <c r="W576" s="37">
        <f t="shared" si="185"/>
        <v>3701.3935</v>
      </c>
      <c r="X576" s="37">
        <f t="shared" si="185"/>
        <v>5817.9337000000005</v>
      </c>
      <c r="Y576" s="37">
        <f t="shared" si="185"/>
        <v>23966.4019</v>
      </c>
      <c r="Z576" s="39">
        <f t="shared" si="185"/>
        <v>10182.7647</v>
      </c>
      <c r="AA576" s="37">
        <f t="shared" si="185"/>
        <v>20117.126200000002</v>
      </c>
      <c r="AB576" s="37">
        <f t="shared" si="185"/>
        <v>18664.0131</v>
      </c>
      <c r="AC576" s="37">
        <f t="shared" si="185"/>
        <v>104541.6372</v>
      </c>
      <c r="AD576" s="37">
        <f t="shared" si="185"/>
        <v>390912.16430000006</v>
      </c>
      <c r="AE576" s="37">
        <f t="shared" si="185"/>
        <v>13435.8425</v>
      </c>
      <c r="AF576" s="37">
        <f t="shared" si="185"/>
        <v>4608.4989</v>
      </c>
      <c r="AG576" s="37">
        <f t="shared" si="185"/>
        <v>2842.9371</v>
      </c>
      <c r="AH576" s="37">
        <f t="shared" si="185"/>
        <v>2563.1634</v>
      </c>
      <c r="AI576" s="37">
        <f t="shared" si="185"/>
        <v>18934.5236</v>
      </c>
      <c r="AJ576" s="37">
        <f t="shared" si="185"/>
        <v>21817.3687</v>
      </c>
      <c r="AK576" s="37">
        <f t="shared" si="185"/>
        <v>4353.2127</v>
      </c>
      <c r="AL576" s="39">
        <f t="shared" si="185"/>
        <v>1517.3361000000002</v>
      </c>
      <c r="AM576" s="37">
        <f t="shared" si="185"/>
        <v>4210.5699</v>
      </c>
      <c r="AN576" s="37">
        <f t="shared" si="185"/>
        <v>5036.1252</v>
      </c>
      <c r="AO576" s="37">
        <f t="shared" si="185"/>
        <v>1406.7037</v>
      </c>
      <c r="AP576" s="37">
        <f t="shared" si="185"/>
        <v>11313.967799999999</v>
      </c>
      <c r="AQ576" s="37">
        <f t="shared" si="185"/>
        <v>3031.0566</v>
      </c>
      <c r="AR576" s="37">
        <f t="shared" si="185"/>
        <v>818.2094999999999</v>
      </c>
      <c r="AS576" s="37">
        <f t="shared" si="185"/>
        <v>955.2906</v>
      </c>
      <c r="AT576" s="37">
        <f t="shared" si="185"/>
        <v>2412.0949</v>
      </c>
      <c r="AU576" s="37">
        <f t="shared" si="185"/>
        <v>893.9872</v>
      </c>
      <c r="AV576" s="37">
        <f t="shared" si="185"/>
        <v>631.9578</v>
      </c>
      <c r="AW576" s="37">
        <f t="shared" si="185"/>
        <v>122.7837</v>
      </c>
      <c r="AX576" s="40">
        <f t="shared" si="185"/>
        <v>735665.3298</v>
      </c>
    </row>
    <row r="577" spans="2:50" ht="12">
      <c r="B577" s="24" t="s">
        <v>73</v>
      </c>
      <c r="C577" s="36">
        <f aca="true" t="shared" si="186" ref="C577:AX577">SUM(C253,C469,C523)</f>
        <v>306.2745</v>
      </c>
      <c r="D577" s="37">
        <f t="shared" si="186"/>
        <v>3.2104</v>
      </c>
      <c r="E577" s="37">
        <f t="shared" si="186"/>
        <v>9.5568</v>
      </c>
      <c r="F577" s="37">
        <f t="shared" si="186"/>
        <v>666.0722</v>
      </c>
      <c r="G577" s="37">
        <f t="shared" si="186"/>
        <v>22.8206</v>
      </c>
      <c r="H577" s="37">
        <f t="shared" si="186"/>
        <v>8.6666</v>
      </c>
      <c r="I577" s="37">
        <f t="shared" si="186"/>
        <v>83.10220000000001</v>
      </c>
      <c r="J577" s="37">
        <f t="shared" si="186"/>
        <v>252.8031</v>
      </c>
      <c r="K577" s="37">
        <f t="shared" si="186"/>
        <v>424.66179999999997</v>
      </c>
      <c r="L577" s="37">
        <f t="shared" si="186"/>
        <v>404.5258</v>
      </c>
      <c r="M577" s="37">
        <f t="shared" si="186"/>
        <v>1254.0279</v>
      </c>
      <c r="N577" s="37">
        <f t="shared" si="186"/>
        <v>275.14459999999997</v>
      </c>
      <c r="O577" s="38">
        <f t="shared" si="186"/>
        <v>348.507</v>
      </c>
      <c r="P577" s="37">
        <f t="shared" si="186"/>
        <v>426.32489999999996</v>
      </c>
      <c r="Q577" s="37">
        <f t="shared" si="186"/>
        <v>146.6381</v>
      </c>
      <c r="R577" s="37">
        <f t="shared" si="186"/>
        <v>60.1049</v>
      </c>
      <c r="S577" s="37">
        <f t="shared" si="186"/>
        <v>100.756</v>
      </c>
      <c r="T577" s="37">
        <f t="shared" si="186"/>
        <v>283.9391</v>
      </c>
      <c r="U577" s="37">
        <f t="shared" si="186"/>
        <v>20.7262</v>
      </c>
      <c r="V577" s="37">
        <f t="shared" si="186"/>
        <v>88.0699</v>
      </c>
      <c r="W577" s="37">
        <f t="shared" si="186"/>
        <v>371.554</v>
      </c>
      <c r="X577" s="37">
        <f t="shared" si="186"/>
        <v>2266.8052</v>
      </c>
      <c r="Y577" s="37">
        <f t="shared" si="186"/>
        <v>1688.382</v>
      </c>
      <c r="Z577" s="39">
        <f t="shared" si="186"/>
        <v>4548.3503</v>
      </c>
      <c r="AA577" s="37">
        <f t="shared" si="186"/>
        <v>1078.3224</v>
      </c>
      <c r="AB577" s="37">
        <f t="shared" si="186"/>
        <v>3688.4132</v>
      </c>
      <c r="AC577" s="37">
        <f t="shared" si="186"/>
        <v>7510.667099999999</v>
      </c>
      <c r="AD577" s="37">
        <f t="shared" si="186"/>
        <v>3437.1365</v>
      </c>
      <c r="AE577" s="37">
        <f t="shared" si="186"/>
        <v>26824.417100000002</v>
      </c>
      <c r="AF577" s="37">
        <f t="shared" si="186"/>
        <v>312.1893</v>
      </c>
      <c r="AG577" s="37">
        <f t="shared" si="186"/>
        <v>4.5221</v>
      </c>
      <c r="AH577" s="37">
        <f t="shared" si="186"/>
        <v>27.1829</v>
      </c>
      <c r="AI577" s="37">
        <f t="shared" si="186"/>
        <v>657.8957</v>
      </c>
      <c r="AJ577" s="37">
        <f t="shared" si="186"/>
        <v>416.3796</v>
      </c>
      <c r="AK577" s="37">
        <f t="shared" si="186"/>
        <v>67.8351</v>
      </c>
      <c r="AL577" s="39">
        <f t="shared" si="186"/>
        <v>76.3809</v>
      </c>
      <c r="AM577" s="37">
        <f t="shared" si="186"/>
        <v>55.330200000000005</v>
      </c>
      <c r="AN577" s="37">
        <f t="shared" si="186"/>
        <v>45.3952</v>
      </c>
      <c r="AO577" s="37">
        <f t="shared" si="186"/>
        <v>57.79900000000001</v>
      </c>
      <c r="AP577" s="37">
        <f t="shared" si="186"/>
        <v>377.2635</v>
      </c>
      <c r="AQ577" s="37">
        <f t="shared" si="186"/>
        <v>204.39139999999998</v>
      </c>
      <c r="AR577" s="37">
        <f t="shared" si="186"/>
        <v>9.9348</v>
      </c>
      <c r="AS577" s="37">
        <f t="shared" si="186"/>
        <v>15.665</v>
      </c>
      <c r="AT577" s="37">
        <f t="shared" si="186"/>
        <v>72.3958</v>
      </c>
      <c r="AU577" s="37">
        <f t="shared" si="186"/>
        <v>33.3494</v>
      </c>
      <c r="AV577" s="37">
        <f t="shared" si="186"/>
        <v>39.6217</v>
      </c>
      <c r="AW577" s="37">
        <f t="shared" si="186"/>
        <v>0.8826</v>
      </c>
      <c r="AX577" s="40">
        <f t="shared" si="186"/>
        <v>59074.3946</v>
      </c>
    </row>
    <row r="578" spans="2:50" ht="12">
      <c r="B578" s="27" t="s">
        <v>92</v>
      </c>
      <c r="C578" s="51">
        <f aca="true" t="shared" si="187" ref="C578:AX578">SUM(C254,C470,C524)</f>
        <v>463.3685</v>
      </c>
      <c r="D578" s="52">
        <f t="shared" si="187"/>
        <v>167.08679999999998</v>
      </c>
      <c r="E578" s="52">
        <f t="shared" si="187"/>
        <v>42.0959</v>
      </c>
      <c r="F578" s="52">
        <f t="shared" si="187"/>
        <v>273.3982</v>
      </c>
      <c r="G578" s="52">
        <f t="shared" si="187"/>
        <v>5.9239</v>
      </c>
      <c r="H578" s="52">
        <f t="shared" si="187"/>
        <v>40.379599999999996</v>
      </c>
      <c r="I578" s="52">
        <f t="shared" si="187"/>
        <v>223.5496</v>
      </c>
      <c r="J578" s="52">
        <f t="shared" si="187"/>
        <v>456.3599</v>
      </c>
      <c r="K578" s="52">
        <f t="shared" si="187"/>
        <v>211.1448</v>
      </c>
      <c r="L578" s="52">
        <f t="shared" si="187"/>
        <v>187.7775</v>
      </c>
      <c r="M578" s="52">
        <f t="shared" si="187"/>
        <v>793.1796</v>
      </c>
      <c r="N578" s="52">
        <f t="shared" si="187"/>
        <v>1643.4075</v>
      </c>
      <c r="O578" s="53">
        <f t="shared" si="187"/>
        <v>2314.2613</v>
      </c>
      <c r="P578" s="52">
        <f t="shared" si="187"/>
        <v>996.8592999999998</v>
      </c>
      <c r="Q578" s="52">
        <f t="shared" si="187"/>
        <v>312.1356</v>
      </c>
      <c r="R578" s="52">
        <f t="shared" si="187"/>
        <v>246.7077</v>
      </c>
      <c r="S578" s="52">
        <f t="shared" si="187"/>
        <v>681.1066</v>
      </c>
      <c r="T578" s="52">
        <f t="shared" si="187"/>
        <v>71.5305</v>
      </c>
      <c r="U578" s="52">
        <f t="shared" si="187"/>
        <v>4.6573</v>
      </c>
      <c r="V578" s="52">
        <f t="shared" si="187"/>
        <v>90.7693</v>
      </c>
      <c r="W578" s="52">
        <f t="shared" si="187"/>
        <v>720.3265</v>
      </c>
      <c r="X578" s="52">
        <f t="shared" si="187"/>
        <v>321.756</v>
      </c>
      <c r="Y578" s="52">
        <f t="shared" si="187"/>
        <v>3702.0629</v>
      </c>
      <c r="Z578" s="54">
        <f t="shared" si="187"/>
        <v>2134.2336</v>
      </c>
      <c r="AA578" s="52">
        <f t="shared" si="187"/>
        <v>442.6232</v>
      </c>
      <c r="AB578" s="52">
        <f t="shared" si="187"/>
        <v>1268.4575</v>
      </c>
      <c r="AC578" s="52">
        <f t="shared" si="187"/>
        <v>20771.7476</v>
      </c>
      <c r="AD578" s="52">
        <f t="shared" si="187"/>
        <v>7070.4394999999995</v>
      </c>
      <c r="AE578" s="52">
        <f t="shared" si="187"/>
        <v>2627.1787</v>
      </c>
      <c r="AF578" s="52">
        <f t="shared" si="187"/>
        <v>61812.9794</v>
      </c>
      <c r="AG578" s="52">
        <f t="shared" si="187"/>
        <v>143.981</v>
      </c>
      <c r="AH578" s="52">
        <f t="shared" si="187"/>
        <v>2.5124</v>
      </c>
      <c r="AI578" s="52">
        <f t="shared" si="187"/>
        <v>787.8</v>
      </c>
      <c r="AJ578" s="52">
        <f t="shared" si="187"/>
        <v>1296.24</v>
      </c>
      <c r="AK578" s="52">
        <f t="shared" si="187"/>
        <v>85.0933</v>
      </c>
      <c r="AL578" s="54">
        <f t="shared" si="187"/>
        <v>493.39109999999994</v>
      </c>
      <c r="AM578" s="52">
        <f t="shared" si="187"/>
        <v>836.9825</v>
      </c>
      <c r="AN578" s="52">
        <f t="shared" si="187"/>
        <v>45.0038</v>
      </c>
      <c r="AO578" s="52">
        <f t="shared" si="187"/>
        <v>27.5056</v>
      </c>
      <c r="AP578" s="52">
        <f t="shared" si="187"/>
        <v>1936.835</v>
      </c>
      <c r="AQ578" s="52">
        <f t="shared" si="187"/>
        <v>181.3251</v>
      </c>
      <c r="AR578" s="52">
        <f t="shared" si="187"/>
        <v>57.005199999999995</v>
      </c>
      <c r="AS578" s="52">
        <f t="shared" si="187"/>
        <v>729.4353000000001</v>
      </c>
      <c r="AT578" s="52">
        <f t="shared" si="187"/>
        <v>10.3551</v>
      </c>
      <c r="AU578" s="52">
        <f t="shared" si="187"/>
        <v>9.3572</v>
      </c>
      <c r="AV578" s="52">
        <f t="shared" si="187"/>
        <v>596.7043</v>
      </c>
      <c r="AW578" s="52">
        <f t="shared" si="187"/>
        <v>0</v>
      </c>
      <c r="AX578" s="55">
        <f t="shared" si="187"/>
        <v>117337.0312</v>
      </c>
    </row>
    <row r="579" spans="2:50" ht="12">
      <c r="B579" s="24" t="s">
        <v>74</v>
      </c>
      <c r="C579" s="36">
        <f aca="true" t="shared" si="188" ref="C579:AX579">SUM(C255,C471,C525)</f>
        <v>9.3241</v>
      </c>
      <c r="D579" s="37">
        <f t="shared" si="188"/>
        <v>0.147</v>
      </c>
      <c r="E579" s="37">
        <f t="shared" si="188"/>
        <v>0.3391</v>
      </c>
      <c r="F579" s="37">
        <f t="shared" si="188"/>
        <v>58.7613</v>
      </c>
      <c r="G579" s="37">
        <f t="shared" si="188"/>
        <v>2.9943</v>
      </c>
      <c r="H579" s="37">
        <f t="shared" si="188"/>
        <v>74.36</v>
      </c>
      <c r="I579" s="37">
        <f t="shared" si="188"/>
        <v>17.6969</v>
      </c>
      <c r="J579" s="37">
        <f t="shared" si="188"/>
        <v>217.00119999999998</v>
      </c>
      <c r="K579" s="37">
        <f t="shared" si="188"/>
        <v>54.055</v>
      </c>
      <c r="L579" s="37">
        <f t="shared" si="188"/>
        <v>237.39260000000002</v>
      </c>
      <c r="M579" s="37">
        <f t="shared" si="188"/>
        <v>365.4923</v>
      </c>
      <c r="N579" s="37">
        <f t="shared" si="188"/>
        <v>45.525099999999995</v>
      </c>
      <c r="O579" s="38">
        <f t="shared" si="188"/>
        <v>498.8604</v>
      </c>
      <c r="P579" s="37">
        <f t="shared" si="188"/>
        <v>300.5778</v>
      </c>
      <c r="Q579" s="37">
        <f t="shared" si="188"/>
        <v>38.6364</v>
      </c>
      <c r="R579" s="37">
        <f t="shared" si="188"/>
        <v>211.4456</v>
      </c>
      <c r="S579" s="37">
        <f t="shared" si="188"/>
        <v>32.0291</v>
      </c>
      <c r="T579" s="37">
        <f t="shared" si="188"/>
        <v>206.7129</v>
      </c>
      <c r="U579" s="37">
        <f t="shared" si="188"/>
        <v>25.709600000000002</v>
      </c>
      <c r="V579" s="37">
        <f t="shared" si="188"/>
        <v>192.02720000000002</v>
      </c>
      <c r="W579" s="37">
        <f t="shared" si="188"/>
        <v>658.3713</v>
      </c>
      <c r="X579" s="37">
        <f t="shared" si="188"/>
        <v>714.7376999999999</v>
      </c>
      <c r="Y579" s="37">
        <f t="shared" si="188"/>
        <v>1692.9111</v>
      </c>
      <c r="Z579" s="39">
        <f t="shared" si="188"/>
        <v>192.89759999999998</v>
      </c>
      <c r="AA579" s="37">
        <f t="shared" si="188"/>
        <v>655.5591999999999</v>
      </c>
      <c r="AB579" s="37">
        <f t="shared" si="188"/>
        <v>1501.1293</v>
      </c>
      <c r="AC579" s="37">
        <f t="shared" si="188"/>
        <v>3800.5038000000004</v>
      </c>
      <c r="AD579" s="37">
        <f t="shared" si="188"/>
        <v>3769.1592</v>
      </c>
      <c r="AE579" s="37">
        <f t="shared" si="188"/>
        <v>280.9238</v>
      </c>
      <c r="AF579" s="37">
        <f t="shared" si="188"/>
        <v>80.7998</v>
      </c>
      <c r="AG579" s="37">
        <f t="shared" si="188"/>
        <v>35326.4908</v>
      </c>
      <c r="AH579" s="37">
        <f t="shared" si="188"/>
        <v>1514.6348</v>
      </c>
      <c r="AI579" s="37">
        <f t="shared" si="188"/>
        <v>1581.7983</v>
      </c>
      <c r="AJ579" s="37">
        <f t="shared" si="188"/>
        <v>612.7394</v>
      </c>
      <c r="AK579" s="37">
        <f t="shared" si="188"/>
        <v>234.0337</v>
      </c>
      <c r="AL579" s="39">
        <f t="shared" si="188"/>
        <v>10.5765</v>
      </c>
      <c r="AM579" s="37">
        <f t="shared" si="188"/>
        <v>262.3706</v>
      </c>
      <c r="AN579" s="37">
        <f t="shared" si="188"/>
        <v>8.7522</v>
      </c>
      <c r="AO579" s="37">
        <f t="shared" si="188"/>
        <v>53.7896</v>
      </c>
      <c r="AP579" s="37">
        <f t="shared" si="188"/>
        <v>470.3784</v>
      </c>
      <c r="AQ579" s="37">
        <f t="shared" si="188"/>
        <v>296.1329</v>
      </c>
      <c r="AR579" s="37">
        <f t="shared" si="188"/>
        <v>22.2065</v>
      </c>
      <c r="AS579" s="37">
        <f t="shared" si="188"/>
        <v>16.1095</v>
      </c>
      <c r="AT579" s="37">
        <f t="shared" si="188"/>
        <v>17.8965</v>
      </c>
      <c r="AU579" s="37">
        <f t="shared" si="188"/>
        <v>68.1869</v>
      </c>
      <c r="AV579" s="37">
        <f t="shared" si="188"/>
        <v>269.8599</v>
      </c>
      <c r="AW579" s="37">
        <f t="shared" si="188"/>
        <v>2.6088</v>
      </c>
      <c r="AX579" s="40">
        <f t="shared" si="188"/>
        <v>56704.64600000001</v>
      </c>
    </row>
    <row r="580" spans="2:50" ht="12">
      <c r="B580" s="24" t="s">
        <v>75</v>
      </c>
      <c r="C580" s="36">
        <f aca="true" t="shared" si="189" ref="C580:AX580">SUM(C256,C472,C526)</f>
        <v>4.4023</v>
      </c>
      <c r="D580" s="37">
        <f t="shared" si="189"/>
        <v>0</v>
      </c>
      <c r="E580" s="37">
        <f t="shared" si="189"/>
        <v>2.0789</v>
      </c>
      <c r="F580" s="37">
        <f t="shared" si="189"/>
        <v>60.0413</v>
      </c>
      <c r="G580" s="37">
        <f t="shared" si="189"/>
        <v>1.3067</v>
      </c>
      <c r="H580" s="37">
        <f t="shared" si="189"/>
        <v>0.957</v>
      </c>
      <c r="I580" s="37">
        <f t="shared" si="189"/>
        <v>1.9061</v>
      </c>
      <c r="J580" s="37">
        <f t="shared" si="189"/>
        <v>29.4212</v>
      </c>
      <c r="K580" s="37">
        <f t="shared" si="189"/>
        <v>45.8073</v>
      </c>
      <c r="L580" s="37">
        <f t="shared" si="189"/>
        <v>0.2215</v>
      </c>
      <c r="M580" s="37">
        <f t="shared" si="189"/>
        <v>71.9492</v>
      </c>
      <c r="N580" s="37">
        <f t="shared" si="189"/>
        <v>126.35589999999999</v>
      </c>
      <c r="O580" s="38">
        <f t="shared" si="189"/>
        <v>370.967</v>
      </c>
      <c r="P580" s="37">
        <f t="shared" si="189"/>
        <v>278.8082</v>
      </c>
      <c r="Q580" s="37">
        <f t="shared" si="189"/>
        <v>1445.1193999999998</v>
      </c>
      <c r="R580" s="37">
        <f t="shared" si="189"/>
        <v>89.9933</v>
      </c>
      <c r="S580" s="37">
        <f t="shared" si="189"/>
        <v>6.0237</v>
      </c>
      <c r="T580" s="37">
        <f t="shared" si="189"/>
        <v>63.32340000000001</v>
      </c>
      <c r="U580" s="37">
        <f t="shared" si="189"/>
        <v>0.2036</v>
      </c>
      <c r="V580" s="37">
        <f t="shared" si="189"/>
        <v>2.2351</v>
      </c>
      <c r="W580" s="37">
        <f t="shared" si="189"/>
        <v>101.5344</v>
      </c>
      <c r="X580" s="37">
        <f t="shared" si="189"/>
        <v>200.4099</v>
      </c>
      <c r="Y580" s="37">
        <f t="shared" si="189"/>
        <v>413.72749999999996</v>
      </c>
      <c r="Z580" s="39">
        <f t="shared" si="189"/>
        <v>545.0532000000001</v>
      </c>
      <c r="AA580" s="37">
        <f t="shared" si="189"/>
        <v>410.9818</v>
      </c>
      <c r="AB580" s="37">
        <f t="shared" si="189"/>
        <v>136.40200000000002</v>
      </c>
      <c r="AC580" s="37">
        <f t="shared" si="189"/>
        <v>2113.7834</v>
      </c>
      <c r="AD580" s="37">
        <f t="shared" si="189"/>
        <v>3805.1003</v>
      </c>
      <c r="AE580" s="37">
        <f t="shared" si="189"/>
        <v>86.5235</v>
      </c>
      <c r="AF580" s="37">
        <f t="shared" si="189"/>
        <v>16.9985</v>
      </c>
      <c r="AG580" s="37">
        <f t="shared" si="189"/>
        <v>16946.6041</v>
      </c>
      <c r="AH580" s="37">
        <f t="shared" si="189"/>
        <v>62852.139800000004</v>
      </c>
      <c r="AI580" s="37">
        <f t="shared" si="189"/>
        <v>2195.0422</v>
      </c>
      <c r="AJ580" s="37">
        <f t="shared" si="189"/>
        <v>3846.8562</v>
      </c>
      <c r="AK580" s="37">
        <f t="shared" si="189"/>
        <v>3133.4006</v>
      </c>
      <c r="AL580" s="39">
        <f t="shared" si="189"/>
        <v>113.2595</v>
      </c>
      <c r="AM580" s="37">
        <f t="shared" si="189"/>
        <v>197.9779</v>
      </c>
      <c r="AN580" s="37">
        <f t="shared" si="189"/>
        <v>246.6113</v>
      </c>
      <c r="AO580" s="37">
        <f t="shared" si="189"/>
        <v>62.7913</v>
      </c>
      <c r="AP580" s="37">
        <f t="shared" si="189"/>
        <v>218.9649</v>
      </c>
      <c r="AQ580" s="37">
        <f t="shared" si="189"/>
        <v>2.6087</v>
      </c>
      <c r="AR580" s="37">
        <f t="shared" si="189"/>
        <v>4.2479</v>
      </c>
      <c r="AS580" s="37">
        <f t="shared" si="189"/>
        <v>139.3617</v>
      </c>
      <c r="AT580" s="37">
        <f t="shared" si="189"/>
        <v>501.6334</v>
      </c>
      <c r="AU580" s="37">
        <f t="shared" si="189"/>
        <v>0</v>
      </c>
      <c r="AV580" s="37">
        <f t="shared" si="189"/>
        <v>29.6228</v>
      </c>
      <c r="AW580" s="37">
        <f t="shared" si="189"/>
        <v>0</v>
      </c>
      <c r="AX580" s="40">
        <f t="shared" si="189"/>
        <v>100922.7579</v>
      </c>
    </row>
    <row r="581" spans="2:50" ht="12">
      <c r="B581" s="24" t="s">
        <v>76</v>
      </c>
      <c r="C581" s="36">
        <f aca="true" t="shared" si="190" ref="C581:AX581">SUM(C257,C473,C527)</f>
        <v>257.0515</v>
      </c>
      <c r="D581" s="37">
        <f t="shared" si="190"/>
        <v>51.6799</v>
      </c>
      <c r="E581" s="37">
        <f t="shared" si="190"/>
        <v>58.910799999999995</v>
      </c>
      <c r="F581" s="37">
        <f t="shared" si="190"/>
        <v>247.1313</v>
      </c>
      <c r="G581" s="37">
        <f t="shared" si="190"/>
        <v>22.4278</v>
      </c>
      <c r="H581" s="37">
        <f t="shared" si="190"/>
        <v>65.3365</v>
      </c>
      <c r="I581" s="37">
        <f t="shared" si="190"/>
        <v>265.52119999999996</v>
      </c>
      <c r="J581" s="37">
        <f t="shared" si="190"/>
        <v>2029.8017</v>
      </c>
      <c r="K581" s="37">
        <f t="shared" si="190"/>
        <v>1169.1948</v>
      </c>
      <c r="L581" s="37">
        <f t="shared" si="190"/>
        <v>541.9013</v>
      </c>
      <c r="M581" s="37">
        <f t="shared" si="190"/>
        <v>2598.353</v>
      </c>
      <c r="N581" s="37">
        <f t="shared" si="190"/>
        <v>1466.4431999999997</v>
      </c>
      <c r="O581" s="38">
        <f t="shared" si="190"/>
        <v>12311.132899999999</v>
      </c>
      <c r="P581" s="37">
        <f t="shared" si="190"/>
        <v>3553.4252</v>
      </c>
      <c r="Q581" s="37">
        <f t="shared" si="190"/>
        <v>1269.3907</v>
      </c>
      <c r="R581" s="37">
        <f t="shared" si="190"/>
        <v>1063.2875</v>
      </c>
      <c r="S581" s="37">
        <f t="shared" si="190"/>
        <v>343.60080000000005</v>
      </c>
      <c r="T581" s="37">
        <f t="shared" si="190"/>
        <v>641.8657000000001</v>
      </c>
      <c r="U581" s="37">
        <f t="shared" si="190"/>
        <v>79.23519999999999</v>
      </c>
      <c r="V581" s="37">
        <f t="shared" si="190"/>
        <v>411.4972</v>
      </c>
      <c r="W581" s="37">
        <f t="shared" si="190"/>
        <v>1281.5662</v>
      </c>
      <c r="X581" s="37">
        <f t="shared" si="190"/>
        <v>3281.0717</v>
      </c>
      <c r="Y581" s="37">
        <f t="shared" si="190"/>
        <v>9748.3903</v>
      </c>
      <c r="Z581" s="39">
        <f t="shared" si="190"/>
        <v>1963.1116</v>
      </c>
      <c r="AA581" s="37">
        <f t="shared" si="190"/>
        <v>1886.7217000000003</v>
      </c>
      <c r="AB581" s="37">
        <f t="shared" si="190"/>
        <v>2276.9932</v>
      </c>
      <c r="AC581" s="37">
        <f t="shared" si="190"/>
        <v>16345.1395</v>
      </c>
      <c r="AD581" s="37">
        <f t="shared" si="190"/>
        <v>28350.8935</v>
      </c>
      <c r="AE581" s="37">
        <f t="shared" si="190"/>
        <v>1133.8951</v>
      </c>
      <c r="AF581" s="37">
        <f t="shared" si="190"/>
        <v>1390.405</v>
      </c>
      <c r="AG581" s="37">
        <f t="shared" si="190"/>
        <v>6912.5673</v>
      </c>
      <c r="AH581" s="37">
        <f t="shared" si="190"/>
        <v>4118.280900000001</v>
      </c>
      <c r="AI581" s="37">
        <f t="shared" si="190"/>
        <v>342625.36089999997</v>
      </c>
      <c r="AJ581" s="37">
        <f t="shared" si="190"/>
        <v>63627.0101</v>
      </c>
      <c r="AK581" s="37">
        <f t="shared" si="190"/>
        <v>7895.2693</v>
      </c>
      <c r="AL581" s="39">
        <f t="shared" si="190"/>
        <v>2235.4335</v>
      </c>
      <c r="AM581" s="37">
        <f t="shared" si="190"/>
        <v>9896.479299999999</v>
      </c>
      <c r="AN581" s="37">
        <f t="shared" si="190"/>
        <v>4617.089300000001</v>
      </c>
      <c r="AO581" s="37">
        <f t="shared" si="190"/>
        <v>987.5183</v>
      </c>
      <c r="AP581" s="37">
        <f t="shared" si="190"/>
        <v>2613.9027</v>
      </c>
      <c r="AQ581" s="37">
        <f t="shared" si="190"/>
        <v>1092.2859999999998</v>
      </c>
      <c r="AR581" s="37">
        <f t="shared" si="190"/>
        <v>343.74620000000004</v>
      </c>
      <c r="AS581" s="37">
        <f t="shared" si="190"/>
        <v>1581.4292</v>
      </c>
      <c r="AT581" s="37">
        <f t="shared" si="190"/>
        <v>635.4522999999999</v>
      </c>
      <c r="AU581" s="37">
        <f t="shared" si="190"/>
        <v>392.0023</v>
      </c>
      <c r="AV581" s="37">
        <f t="shared" si="190"/>
        <v>554.7902</v>
      </c>
      <c r="AW581" s="37">
        <f t="shared" si="190"/>
        <v>12.6917</v>
      </c>
      <c r="AX581" s="40">
        <f t="shared" si="190"/>
        <v>546246.6854999999</v>
      </c>
    </row>
    <row r="582" spans="2:50" ht="12">
      <c r="B582" s="24" t="s">
        <v>77</v>
      </c>
      <c r="C582" s="36">
        <f aca="true" t="shared" si="191" ref="C582:AX582">SUM(C258,C474,C528)</f>
        <v>141.11280000000002</v>
      </c>
      <c r="D582" s="37">
        <f t="shared" si="191"/>
        <v>58.0841</v>
      </c>
      <c r="E582" s="37">
        <f t="shared" si="191"/>
        <v>76.994</v>
      </c>
      <c r="F582" s="37">
        <f t="shared" si="191"/>
        <v>429.0112</v>
      </c>
      <c r="G582" s="37">
        <f t="shared" si="191"/>
        <v>97.0243</v>
      </c>
      <c r="H582" s="37">
        <f t="shared" si="191"/>
        <v>149.2611</v>
      </c>
      <c r="I582" s="37">
        <f t="shared" si="191"/>
        <v>173.20340000000002</v>
      </c>
      <c r="J582" s="37">
        <f t="shared" si="191"/>
        <v>526.4172</v>
      </c>
      <c r="K582" s="37">
        <f t="shared" si="191"/>
        <v>236.04139999999998</v>
      </c>
      <c r="L582" s="37">
        <f t="shared" si="191"/>
        <v>385.8823</v>
      </c>
      <c r="M582" s="37">
        <f t="shared" si="191"/>
        <v>1505.7909</v>
      </c>
      <c r="N582" s="37">
        <f t="shared" si="191"/>
        <v>719.6196</v>
      </c>
      <c r="O582" s="38">
        <f t="shared" si="191"/>
        <v>554.0613999999999</v>
      </c>
      <c r="P582" s="37">
        <f t="shared" si="191"/>
        <v>1828.3708000000001</v>
      </c>
      <c r="Q582" s="37">
        <f t="shared" si="191"/>
        <v>227.34419999999997</v>
      </c>
      <c r="R582" s="37">
        <f t="shared" si="191"/>
        <v>95.76429999999999</v>
      </c>
      <c r="S582" s="37">
        <f t="shared" si="191"/>
        <v>1003.9309999999999</v>
      </c>
      <c r="T582" s="37">
        <f t="shared" si="191"/>
        <v>87.96230000000001</v>
      </c>
      <c r="U582" s="37">
        <f t="shared" si="191"/>
        <v>72.9104</v>
      </c>
      <c r="V582" s="37">
        <f t="shared" si="191"/>
        <v>1847.8110000000001</v>
      </c>
      <c r="W582" s="37">
        <f t="shared" si="191"/>
        <v>1797.2887</v>
      </c>
      <c r="X582" s="37">
        <f t="shared" si="191"/>
        <v>1642.0328</v>
      </c>
      <c r="Y582" s="37">
        <f t="shared" si="191"/>
        <v>8379.9158</v>
      </c>
      <c r="Z582" s="39">
        <f t="shared" si="191"/>
        <v>607.8425</v>
      </c>
      <c r="AA582" s="37">
        <f t="shared" si="191"/>
        <v>1420.7634</v>
      </c>
      <c r="AB582" s="37">
        <f t="shared" si="191"/>
        <v>638.4032</v>
      </c>
      <c r="AC582" s="37">
        <f t="shared" si="191"/>
        <v>6841.2284</v>
      </c>
      <c r="AD582" s="37">
        <f t="shared" si="191"/>
        <v>5642.3837</v>
      </c>
      <c r="AE582" s="37">
        <f t="shared" si="191"/>
        <v>216.4721</v>
      </c>
      <c r="AF582" s="37">
        <f t="shared" si="191"/>
        <v>372.01099999999997</v>
      </c>
      <c r="AG582" s="37">
        <f t="shared" si="191"/>
        <v>1891.9258000000002</v>
      </c>
      <c r="AH582" s="37">
        <f t="shared" si="191"/>
        <v>3020.1117000000004</v>
      </c>
      <c r="AI582" s="37">
        <f t="shared" si="191"/>
        <v>15524.0561</v>
      </c>
      <c r="AJ582" s="37">
        <f t="shared" si="191"/>
        <v>308136.6849</v>
      </c>
      <c r="AK582" s="37">
        <f t="shared" si="191"/>
        <v>8211.0136</v>
      </c>
      <c r="AL582" s="39">
        <f t="shared" si="191"/>
        <v>960.0096</v>
      </c>
      <c r="AM582" s="37">
        <f t="shared" si="191"/>
        <v>1608.4957</v>
      </c>
      <c r="AN582" s="37">
        <f t="shared" si="191"/>
        <v>1416.0275</v>
      </c>
      <c r="AO582" s="37">
        <f t="shared" si="191"/>
        <v>272.7423</v>
      </c>
      <c r="AP582" s="37">
        <f t="shared" si="191"/>
        <v>7292.410499999999</v>
      </c>
      <c r="AQ582" s="37">
        <f t="shared" si="191"/>
        <v>303.65670000000006</v>
      </c>
      <c r="AR582" s="37">
        <f t="shared" si="191"/>
        <v>257.8631</v>
      </c>
      <c r="AS582" s="37">
        <f t="shared" si="191"/>
        <v>358.7044</v>
      </c>
      <c r="AT582" s="37">
        <f t="shared" si="191"/>
        <v>316.6667</v>
      </c>
      <c r="AU582" s="37">
        <f t="shared" si="191"/>
        <v>217.50369999999998</v>
      </c>
      <c r="AV582" s="37">
        <f t="shared" si="191"/>
        <v>189.8173</v>
      </c>
      <c r="AW582" s="37">
        <f t="shared" si="191"/>
        <v>18.6369</v>
      </c>
      <c r="AX582" s="40">
        <f t="shared" si="191"/>
        <v>387771.2658</v>
      </c>
    </row>
    <row r="583" spans="2:50" ht="12">
      <c r="B583" s="24" t="s">
        <v>78</v>
      </c>
      <c r="C583" s="36">
        <f aca="true" t="shared" si="192" ref="C583:AX583">SUM(C259,C475,C529)</f>
        <v>47.7893</v>
      </c>
      <c r="D583" s="37">
        <f t="shared" si="192"/>
        <v>9.3815</v>
      </c>
      <c r="E583" s="37">
        <f t="shared" si="192"/>
        <v>4.5789</v>
      </c>
      <c r="F583" s="37">
        <f t="shared" si="192"/>
        <v>140.096</v>
      </c>
      <c r="G583" s="37">
        <f t="shared" si="192"/>
        <v>4.878</v>
      </c>
      <c r="H583" s="37">
        <f t="shared" si="192"/>
        <v>70.87950000000001</v>
      </c>
      <c r="I583" s="37">
        <f t="shared" si="192"/>
        <v>1191.0204999999999</v>
      </c>
      <c r="J583" s="37">
        <f t="shared" si="192"/>
        <v>608.1537999999999</v>
      </c>
      <c r="K583" s="37">
        <f t="shared" si="192"/>
        <v>179.4391</v>
      </c>
      <c r="L583" s="37">
        <f t="shared" si="192"/>
        <v>331.556</v>
      </c>
      <c r="M583" s="37">
        <f t="shared" si="192"/>
        <v>791.3824</v>
      </c>
      <c r="N583" s="37">
        <f t="shared" si="192"/>
        <v>758.3777</v>
      </c>
      <c r="O583" s="38">
        <f t="shared" si="192"/>
        <v>1616.7085</v>
      </c>
      <c r="P583" s="37">
        <f t="shared" si="192"/>
        <v>1333.5589</v>
      </c>
      <c r="Q583" s="37">
        <f t="shared" si="192"/>
        <v>230.4933</v>
      </c>
      <c r="R583" s="37">
        <f t="shared" si="192"/>
        <v>257.0252</v>
      </c>
      <c r="S583" s="37">
        <f t="shared" si="192"/>
        <v>194.1433</v>
      </c>
      <c r="T583" s="37">
        <f t="shared" si="192"/>
        <v>428.2234</v>
      </c>
      <c r="U583" s="37">
        <f t="shared" si="192"/>
        <v>58.4438</v>
      </c>
      <c r="V583" s="37">
        <f t="shared" si="192"/>
        <v>64.111</v>
      </c>
      <c r="W583" s="37">
        <f t="shared" si="192"/>
        <v>255.2312</v>
      </c>
      <c r="X583" s="37">
        <f t="shared" si="192"/>
        <v>1184.8752</v>
      </c>
      <c r="Y583" s="37">
        <f t="shared" si="192"/>
        <v>5493.2947</v>
      </c>
      <c r="Z583" s="39">
        <f t="shared" si="192"/>
        <v>2982.831</v>
      </c>
      <c r="AA583" s="37">
        <f t="shared" si="192"/>
        <v>1111.9529</v>
      </c>
      <c r="AB583" s="37">
        <f t="shared" si="192"/>
        <v>374.5851</v>
      </c>
      <c r="AC583" s="37">
        <f t="shared" si="192"/>
        <v>5509.7503</v>
      </c>
      <c r="AD583" s="37">
        <f t="shared" si="192"/>
        <v>6893.8036999999995</v>
      </c>
      <c r="AE583" s="37">
        <f t="shared" si="192"/>
        <v>440.2491</v>
      </c>
      <c r="AF583" s="37">
        <f t="shared" si="192"/>
        <v>1554.3672000000001</v>
      </c>
      <c r="AG583" s="37">
        <f t="shared" si="192"/>
        <v>2036.4035999999999</v>
      </c>
      <c r="AH583" s="37">
        <f t="shared" si="192"/>
        <v>3582.9001000000003</v>
      </c>
      <c r="AI583" s="37">
        <f t="shared" si="192"/>
        <v>3502.8143999999998</v>
      </c>
      <c r="AJ583" s="37">
        <f t="shared" si="192"/>
        <v>19296.1439</v>
      </c>
      <c r="AK583" s="37">
        <f t="shared" si="192"/>
        <v>155264.8511</v>
      </c>
      <c r="AL583" s="39">
        <f t="shared" si="192"/>
        <v>649.1258</v>
      </c>
      <c r="AM583" s="37">
        <f t="shared" si="192"/>
        <v>1508.4792</v>
      </c>
      <c r="AN583" s="37">
        <f t="shared" si="192"/>
        <v>3578.8057</v>
      </c>
      <c r="AO583" s="37">
        <f t="shared" si="192"/>
        <v>255.0842</v>
      </c>
      <c r="AP583" s="37">
        <f t="shared" si="192"/>
        <v>15277.612199999998</v>
      </c>
      <c r="AQ583" s="37">
        <f t="shared" si="192"/>
        <v>1715.623</v>
      </c>
      <c r="AR583" s="37">
        <f t="shared" si="192"/>
        <v>795.6847</v>
      </c>
      <c r="AS583" s="37">
        <f t="shared" si="192"/>
        <v>1964.6190000000001</v>
      </c>
      <c r="AT583" s="37">
        <f t="shared" si="192"/>
        <v>2348.8415000000005</v>
      </c>
      <c r="AU583" s="37">
        <f t="shared" si="192"/>
        <v>1219.8603</v>
      </c>
      <c r="AV583" s="37">
        <f t="shared" si="192"/>
        <v>465.8469</v>
      </c>
      <c r="AW583" s="37">
        <f t="shared" si="192"/>
        <v>2.4885</v>
      </c>
      <c r="AX583" s="40">
        <f t="shared" si="192"/>
        <v>247586.3646</v>
      </c>
    </row>
    <row r="584" spans="2:50" ht="12">
      <c r="B584" s="24" t="s">
        <v>79</v>
      </c>
      <c r="C584" s="36">
        <f aca="true" t="shared" si="193" ref="C584:AX584">SUM(C260,C476,C530)</f>
        <v>68.4595</v>
      </c>
      <c r="D584" s="37">
        <f t="shared" si="193"/>
        <v>18.7564</v>
      </c>
      <c r="E584" s="37">
        <f t="shared" si="193"/>
        <v>10.561599999999999</v>
      </c>
      <c r="F584" s="37">
        <f t="shared" si="193"/>
        <v>60.5086</v>
      </c>
      <c r="G584" s="37">
        <f t="shared" si="193"/>
        <v>19.1641</v>
      </c>
      <c r="H584" s="37">
        <f t="shared" si="193"/>
        <v>6.3161</v>
      </c>
      <c r="I584" s="37">
        <f t="shared" si="193"/>
        <v>25.7109</v>
      </c>
      <c r="J584" s="37">
        <f t="shared" si="193"/>
        <v>313.4527</v>
      </c>
      <c r="K584" s="37">
        <f t="shared" si="193"/>
        <v>243.9312</v>
      </c>
      <c r="L584" s="37">
        <f t="shared" si="193"/>
        <v>61.824299999999994</v>
      </c>
      <c r="M584" s="37">
        <f t="shared" si="193"/>
        <v>604.5356</v>
      </c>
      <c r="N584" s="37">
        <f t="shared" si="193"/>
        <v>855.3316</v>
      </c>
      <c r="O584" s="38">
        <f t="shared" si="193"/>
        <v>255.065</v>
      </c>
      <c r="P584" s="37">
        <f t="shared" si="193"/>
        <v>583.4999</v>
      </c>
      <c r="Q584" s="37">
        <f t="shared" si="193"/>
        <v>22.2821</v>
      </c>
      <c r="R584" s="37">
        <f t="shared" si="193"/>
        <v>106.5425</v>
      </c>
      <c r="S584" s="37">
        <f t="shared" si="193"/>
        <v>30.9773</v>
      </c>
      <c r="T584" s="37">
        <f t="shared" si="193"/>
        <v>274.5947</v>
      </c>
      <c r="U584" s="37">
        <f t="shared" si="193"/>
        <v>3.578</v>
      </c>
      <c r="V584" s="37">
        <f t="shared" si="193"/>
        <v>452.88390000000004</v>
      </c>
      <c r="W584" s="37">
        <f t="shared" si="193"/>
        <v>455.5597</v>
      </c>
      <c r="X584" s="37">
        <f t="shared" si="193"/>
        <v>684.1818000000001</v>
      </c>
      <c r="Y584" s="37">
        <f t="shared" si="193"/>
        <v>1132.1921</v>
      </c>
      <c r="Z584" s="39">
        <f t="shared" si="193"/>
        <v>389.9843</v>
      </c>
      <c r="AA584" s="37">
        <f t="shared" si="193"/>
        <v>803.134</v>
      </c>
      <c r="AB584" s="37">
        <f t="shared" si="193"/>
        <v>599.0033000000001</v>
      </c>
      <c r="AC584" s="37">
        <f t="shared" si="193"/>
        <v>5672.3978</v>
      </c>
      <c r="AD584" s="37">
        <f t="shared" si="193"/>
        <v>7461.8735</v>
      </c>
      <c r="AE584" s="37">
        <f t="shared" si="193"/>
        <v>138.9102</v>
      </c>
      <c r="AF584" s="37">
        <f t="shared" si="193"/>
        <v>455.8806</v>
      </c>
      <c r="AG584" s="37">
        <f t="shared" si="193"/>
        <v>56.006800000000005</v>
      </c>
      <c r="AH584" s="37">
        <f t="shared" si="193"/>
        <v>32.2653</v>
      </c>
      <c r="AI584" s="37">
        <f t="shared" si="193"/>
        <v>1705.0809000000002</v>
      </c>
      <c r="AJ584" s="37">
        <f t="shared" si="193"/>
        <v>744.6474</v>
      </c>
      <c r="AK584" s="37">
        <f t="shared" si="193"/>
        <v>81.1478</v>
      </c>
      <c r="AL584" s="39">
        <f t="shared" si="193"/>
        <v>43498.0851</v>
      </c>
      <c r="AM584" s="37">
        <f t="shared" si="193"/>
        <v>3044.3576000000003</v>
      </c>
      <c r="AN584" s="37">
        <f t="shared" si="193"/>
        <v>4155.1702</v>
      </c>
      <c r="AO584" s="37">
        <f t="shared" si="193"/>
        <v>1105.4038</v>
      </c>
      <c r="AP584" s="37">
        <f t="shared" si="193"/>
        <v>1267.1592</v>
      </c>
      <c r="AQ584" s="37">
        <f t="shared" si="193"/>
        <v>74.8823</v>
      </c>
      <c r="AR584" s="37">
        <f t="shared" si="193"/>
        <v>15.730699999999999</v>
      </c>
      <c r="AS584" s="37">
        <f t="shared" si="193"/>
        <v>8.2749</v>
      </c>
      <c r="AT584" s="37">
        <f t="shared" si="193"/>
        <v>15.8814</v>
      </c>
      <c r="AU584" s="37">
        <f t="shared" si="193"/>
        <v>8.6656</v>
      </c>
      <c r="AV584" s="37">
        <f t="shared" si="193"/>
        <v>23.4681</v>
      </c>
      <c r="AW584" s="37">
        <f t="shared" si="193"/>
        <v>6.0436</v>
      </c>
      <c r="AX584" s="40">
        <f t="shared" si="193"/>
        <v>77653.364</v>
      </c>
    </row>
    <row r="585" spans="2:50" ht="12">
      <c r="B585" s="24" t="s">
        <v>80</v>
      </c>
      <c r="C585" s="36">
        <f aca="true" t="shared" si="194" ref="C585:AX585">SUM(C261,C477,C531)</f>
        <v>40.04</v>
      </c>
      <c r="D585" s="37">
        <f t="shared" si="194"/>
        <v>21.5375</v>
      </c>
      <c r="E585" s="37">
        <f t="shared" si="194"/>
        <v>52.0909</v>
      </c>
      <c r="F585" s="37">
        <f t="shared" si="194"/>
        <v>124.3958</v>
      </c>
      <c r="G585" s="37">
        <f t="shared" si="194"/>
        <v>4.2329</v>
      </c>
      <c r="H585" s="37">
        <f t="shared" si="194"/>
        <v>48.9232</v>
      </c>
      <c r="I585" s="37">
        <f t="shared" si="194"/>
        <v>45.6768</v>
      </c>
      <c r="J585" s="37">
        <f t="shared" si="194"/>
        <v>279.779</v>
      </c>
      <c r="K585" s="37">
        <f t="shared" si="194"/>
        <v>3710.9322</v>
      </c>
      <c r="L585" s="37">
        <f t="shared" si="194"/>
        <v>186.0234</v>
      </c>
      <c r="M585" s="37">
        <f t="shared" si="194"/>
        <v>1802.1188</v>
      </c>
      <c r="N585" s="37">
        <f t="shared" si="194"/>
        <v>435.79870000000005</v>
      </c>
      <c r="O585" s="38">
        <f t="shared" si="194"/>
        <v>855.1469999999999</v>
      </c>
      <c r="P585" s="37">
        <f t="shared" si="194"/>
        <v>474.0837</v>
      </c>
      <c r="Q585" s="37">
        <f t="shared" si="194"/>
        <v>253.5398</v>
      </c>
      <c r="R585" s="37">
        <f t="shared" si="194"/>
        <v>122.5819</v>
      </c>
      <c r="S585" s="37">
        <f t="shared" si="194"/>
        <v>849.8878</v>
      </c>
      <c r="T585" s="37">
        <f t="shared" si="194"/>
        <v>489.70180000000005</v>
      </c>
      <c r="U585" s="37">
        <f t="shared" si="194"/>
        <v>56.2668</v>
      </c>
      <c r="V585" s="37">
        <f t="shared" si="194"/>
        <v>502.50579999999997</v>
      </c>
      <c r="W585" s="37">
        <f t="shared" si="194"/>
        <v>207.2868</v>
      </c>
      <c r="X585" s="37">
        <f t="shared" si="194"/>
        <v>1492.2132000000001</v>
      </c>
      <c r="Y585" s="37">
        <f t="shared" si="194"/>
        <v>1694.6158</v>
      </c>
      <c r="Z585" s="39">
        <f t="shared" si="194"/>
        <v>1370.0282</v>
      </c>
      <c r="AA585" s="37">
        <f t="shared" si="194"/>
        <v>2365.1322999999998</v>
      </c>
      <c r="AB585" s="37">
        <f t="shared" si="194"/>
        <v>1002.9459999999999</v>
      </c>
      <c r="AC585" s="37">
        <f t="shared" si="194"/>
        <v>4973.573399999999</v>
      </c>
      <c r="AD585" s="37">
        <f t="shared" si="194"/>
        <v>3975.7041</v>
      </c>
      <c r="AE585" s="37">
        <f t="shared" si="194"/>
        <v>146.97050000000002</v>
      </c>
      <c r="AF585" s="37">
        <f t="shared" si="194"/>
        <v>2673.1489</v>
      </c>
      <c r="AG585" s="37">
        <f t="shared" si="194"/>
        <v>60.2578</v>
      </c>
      <c r="AH585" s="37">
        <f t="shared" si="194"/>
        <v>353.7747</v>
      </c>
      <c r="AI585" s="37">
        <f t="shared" si="194"/>
        <v>4017.1425</v>
      </c>
      <c r="AJ585" s="37">
        <f t="shared" si="194"/>
        <v>2669.0609</v>
      </c>
      <c r="AK585" s="37">
        <f t="shared" si="194"/>
        <v>537.0946</v>
      </c>
      <c r="AL585" s="39">
        <f t="shared" si="194"/>
        <v>10838.107800000002</v>
      </c>
      <c r="AM585" s="37">
        <f t="shared" si="194"/>
        <v>73031.00779999999</v>
      </c>
      <c r="AN585" s="37">
        <f t="shared" si="194"/>
        <v>12301.1263</v>
      </c>
      <c r="AO585" s="37">
        <f t="shared" si="194"/>
        <v>3383.8066</v>
      </c>
      <c r="AP585" s="37">
        <f t="shared" si="194"/>
        <v>1661.1843999999999</v>
      </c>
      <c r="AQ585" s="37">
        <f t="shared" si="194"/>
        <v>452.7315</v>
      </c>
      <c r="AR585" s="37">
        <f t="shared" si="194"/>
        <v>24.688</v>
      </c>
      <c r="AS585" s="37">
        <f t="shared" si="194"/>
        <v>172.2328</v>
      </c>
      <c r="AT585" s="37">
        <f t="shared" si="194"/>
        <v>106.33420000000001</v>
      </c>
      <c r="AU585" s="37">
        <f t="shared" si="194"/>
        <v>350.9464</v>
      </c>
      <c r="AV585" s="37">
        <f t="shared" si="194"/>
        <v>345.607</v>
      </c>
      <c r="AW585" s="37">
        <f t="shared" si="194"/>
        <v>275.8391</v>
      </c>
      <c r="AX585" s="40">
        <f t="shared" si="194"/>
        <v>140837.8254</v>
      </c>
    </row>
    <row r="586" spans="2:50" ht="12">
      <c r="B586" s="24" t="s">
        <v>81</v>
      </c>
      <c r="C586" s="36">
        <f aca="true" t="shared" si="195" ref="C586:AX586">SUM(C262,C478,C532)</f>
        <v>192.2742</v>
      </c>
      <c r="D586" s="37">
        <f t="shared" si="195"/>
        <v>7.0173</v>
      </c>
      <c r="E586" s="37">
        <f t="shared" si="195"/>
        <v>401.48990000000003</v>
      </c>
      <c r="F586" s="37">
        <f t="shared" si="195"/>
        <v>279.6614</v>
      </c>
      <c r="G586" s="37">
        <f t="shared" si="195"/>
        <v>172.0646</v>
      </c>
      <c r="H586" s="37">
        <f t="shared" si="195"/>
        <v>435.2484</v>
      </c>
      <c r="I586" s="37">
        <f t="shared" si="195"/>
        <v>965.6552</v>
      </c>
      <c r="J586" s="37">
        <f t="shared" si="195"/>
        <v>2430.0272999999997</v>
      </c>
      <c r="K586" s="37">
        <f t="shared" si="195"/>
        <v>963.5739</v>
      </c>
      <c r="L586" s="37">
        <f t="shared" si="195"/>
        <v>882.2468</v>
      </c>
      <c r="M586" s="37">
        <f t="shared" si="195"/>
        <v>7921.9028</v>
      </c>
      <c r="N586" s="37">
        <f t="shared" si="195"/>
        <v>527.9312</v>
      </c>
      <c r="O586" s="38">
        <f t="shared" si="195"/>
        <v>825.8652000000001</v>
      </c>
      <c r="P586" s="37">
        <f t="shared" si="195"/>
        <v>1854.7150000000001</v>
      </c>
      <c r="Q586" s="37">
        <f t="shared" si="195"/>
        <v>112.4576</v>
      </c>
      <c r="R586" s="37">
        <f t="shared" si="195"/>
        <v>1350.273</v>
      </c>
      <c r="S586" s="37">
        <f t="shared" si="195"/>
        <v>345.70959999999997</v>
      </c>
      <c r="T586" s="37">
        <f t="shared" si="195"/>
        <v>771.2541</v>
      </c>
      <c r="U586" s="37">
        <f t="shared" si="195"/>
        <v>73.9401</v>
      </c>
      <c r="V586" s="37">
        <f t="shared" si="195"/>
        <v>445.2553</v>
      </c>
      <c r="W586" s="37">
        <f t="shared" si="195"/>
        <v>641.4019999999999</v>
      </c>
      <c r="X586" s="37">
        <f t="shared" si="195"/>
        <v>2219.0108</v>
      </c>
      <c r="Y586" s="37">
        <f t="shared" si="195"/>
        <v>6622.5604</v>
      </c>
      <c r="Z586" s="39">
        <f t="shared" si="195"/>
        <v>201.945</v>
      </c>
      <c r="AA586" s="37">
        <f t="shared" si="195"/>
        <v>1463.6307</v>
      </c>
      <c r="AB586" s="37">
        <f t="shared" si="195"/>
        <v>2439.9795999999997</v>
      </c>
      <c r="AC586" s="37">
        <f t="shared" si="195"/>
        <v>22826.225</v>
      </c>
      <c r="AD586" s="37">
        <f t="shared" si="195"/>
        <v>13070.658</v>
      </c>
      <c r="AE586" s="37">
        <f t="shared" si="195"/>
        <v>471.95730000000003</v>
      </c>
      <c r="AF586" s="37">
        <f t="shared" si="195"/>
        <v>103.7816</v>
      </c>
      <c r="AG586" s="37">
        <f t="shared" si="195"/>
        <v>469.1225</v>
      </c>
      <c r="AH586" s="37">
        <f t="shared" si="195"/>
        <v>475.1512</v>
      </c>
      <c r="AI586" s="37">
        <f t="shared" si="195"/>
        <v>2775.7083000000002</v>
      </c>
      <c r="AJ586" s="37">
        <f t="shared" si="195"/>
        <v>8654.7664</v>
      </c>
      <c r="AK586" s="37">
        <f t="shared" si="195"/>
        <v>1225.4185</v>
      </c>
      <c r="AL586" s="39">
        <f t="shared" si="195"/>
        <v>2703.9329999999995</v>
      </c>
      <c r="AM586" s="37">
        <f t="shared" si="195"/>
        <v>7554.2729</v>
      </c>
      <c r="AN586" s="37">
        <f t="shared" si="195"/>
        <v>153909.5325</v>
      </c>
      <c r="AO586" s="37">
        <f t="shared" si="195"/>
        <v>3940.2663</v>
      </c>
      <c r="AP586" s="37">
        <f t="shared" si="195"/>
        <v>3234.9247000000005</v>
      </c>
      <c r="AQ586" s="37">
        <f t="shared" si="195"/>
        <v>686.1215</v>
      </c>
      <c r="AR586" s="37">
        <f t="shared" si="195"/>
        <v>36.7356</v>
      </c>
      <c r="AS586" s="37">
        <f t="shared" si="195"/>
        <v>935.7391</v>
      </c>
      <c r="AT586" s="37">
        <f t="shared" si="195"/>
        <v>220.0132</v>
      </c>
      <c r="AU586" s="37">
        <f t="shared" si="195"/>
        <v>459.5606</v>
      </c>
      <c r="AV586" s="37">
        <f t="shared" si="195"/>
        <v>755.987</v>
      </c>
      <c r="AW586" s="37">
        <f t="shared" si="195"/>
        <v>0</v>
      </c>
      <c r="AX586" s="40">
        <f t="shared" si="195"/>
        <v>259056.96660000004</v>
      </c>
    </row>
    <row r="587" spans="2:50" ht="12">
      <c r="B587" s="24" t="s">
        <v>82</v>
      </c>
      <c r="C587" s="36">
        <f aca="true" t="shared" si="196" ref="C587:AX587">SUM(C263,C479,C533)</f>
        <v>187.8778</v>
      </c>
      <c r="D587" s="37">
        <f t="shared" si="196"/>
        <v>0.1102</v>
      </c>
      <c r="E587" s="37">
        <f t="shared" si="196"/>
        <v>3.2424</v>
      </c>
      <c r="F587" s="37">
        <f t="shared" si="196"/>
        <v>26.5227</v>
      </c>
      <c r="G587" s="37">
        <f t="shared" si="196"/>
        <v>0.2401</v>
      </c>
      <c r="H587" s="37">
        <f t="shared" si="196"/>
        <v>63.945800000000006</v>
      </c>
      <c r="I587" s="37">
        <f t="shared" si="196"/>
        <v>27.9591</v>
      </c>
      <c r="J587" s="37">
        <f t="shared" si="196"/>
        <v>9.2928</v>
      </c>
      <c r="K587" s="37">
        <f t="shared" si="196"/>
        <v>14.3188</v>
      </c>
      <c r="L587" s="37">
        <f t="shared" si="196"/>
        <v>10.0964</v>
      </c>
      <c r="M587" s="37">
        <f t="shared" si="196"/>
        <v>356.2994</v>
      </c>
      <c r="N587" s="37">
        <f t="shared" si="196"/>
        <v>112.5568</v>
      </c>
      <c r="O587" s="38">
        <f t="shared" si="196"/>
        <v>551.8811000000001</v>
      </c>
      <c r="P587" s="37">
        <f t="shared" si="196"/>
        <v>64.7847</v>
      </c>
      <c r="Q587" s="37">
        <f t="shared" si="196"/>
        <v>533.0112999999999</v>
      </c>
      <c r="R587" s="37">
        <f t="shared" si="196"/>
        <v>75.28790000000001</v>
      </c>
      <c r="S587" s="37">
        <f t="shared" si="196"/>
        <v>7.9801</v>
      </c>
      <c r="T587" s="37">
        <f t="shared" si="196"/>
        <v>5.8559</v>
      </c>
      <c r="U587" s="37">
        <f t="shared" si="196"/>
        <v>0.0702</v>
      </c>
      <c r="V587" s="37">
        <f t="shared" si="196"/>
        <v>57.934799999999996</v>
      </c>
      <c r="W587" s="37">
        <f t="shared" si="196"/>
        <v>5.628500000000001</v>
      </c>
      <c r="X587" s="37">
        <f t="shared" si="196"/>
        <v>2018.4767</v>
      </c>
      <c r="Y587" s="37">
        <f t="shared" si="196"/>
        <v>515.9545</v>
      </c>
      <c r="Z587" s="39">
        <f t="shared" si="196"/>
        <v>19.7734</v>
      </c>
      <c r="AA587" s="37">
        <f t="shared" si="196"/>
        <v>21.225299999999997</v>
      </c>
      <c r="AB587" s="37">
        <f t="shared" si="196"/>
        <v>63.98910000000001</v>
      </c>
      <c r="AC587" s="37">
        <f t="shared" si="196"/>
        <v>719.2803</v>
      </c>
      <c r="AD587" s="37">
        <f t="shared" si="196"/>
        <v>322.63980000000004</v>
      </c>
      <c r="AE587" s="37">
        <f t="shared" si="196"/>
        <v>1.6707</v>
      </c>
      <c r="AF587" s="37">
        <f t="shared" si="196"/>
        <v>17.5886</v>
      </c>
      <c r="AG587" s="37">
        <f t="shared" si="196"/>
        <v>1.2339</v>
      </c>
      <c r="AH587" s="37">
        <f t="shared" si="196"/>
        <v>7.6452</v>
      </c>
      <c r="AI587" s="37">
        <f t="shared" si="196"/>
        <v>870.5128</v>
      </c>
      <c r="AJ587" s="37">
        <f t="shared" si="196"/>
        <v>140.8165</v>
      </c>
      <c r="AK587" s="37">
        <f t="shared" si="196"/>
        <v>383.65909999999997</v>
      </c>
      <c r="AL587" s="39">
        <f t="shared" si="196"/>
        <v>918.5092</v>
      </c>
      <c r="AM587" s="37">
        <f t="shared" si="196"/>
        <v>785.1600999999999</v>
      </c>
      <c r="AN587" s="37">
        <f t="shared" si="196"/>
        <v>850.9105</v>
      </c>
      <c r="AO587" s="37">
        <f t="shared" si="196"/>
        <v>76332.13220000001</v>
      </c>
      <c r="AP587" s="37">
        <f t="shared" si="196"/>
        <v>119.7642</v>
      </c>
      <c r="AQ587" s="37">
        <f t="shared" si="196"/>
        <v>36.5153</v>
      </c>
      <c r="AR587" s="37">
        <f t="shared" si="196"/>
        <v>16.8755</v>
      </c>
      <c r="AS587" s="37">
        <f t="shared" si="196"/>
        <v>3.2091</v>
      </c>
      <c r="AT587" s="37">
        <f t="shared" si="196"/>
        <v>28.306</v>
      </c>
      <c r="AU587" s="37">
        <f t="shared" si="196"/>
        <v>40.400999999999996</v>
      </c>
      <c r="AV587" s="37">
        <f t="shared" si="196"/>
        <v>56.7436</v>
      </c>
      <c r="AW587" s="37">
        <f t="shared" si="196"/>
        <v>0</v>
      </c>
      <c r="AX587" s="40">
        <f t="shared" si="196"/>
        <v>86407.8894</v>
      </c>
    </row>
    <row r="588" spans="2:50" ht="12">
      <c r="B588" s="27" t="s">
        <v>83</v>
      </c>
      <c r="C588" s="51">
        <f aca="true" t="shared" si="197" ref="C588:AX588">SUM(C264,C480,C534)</f>
        <v>229.6465</v>
      </c>
      <c r="D588" s="52">
        <f t="shared" si="197"/>
        <v>108.5346</v>
      </c>
      <c r="E588" s="52">
        <f t="shared" si="197"/>
        <v>480.57099999999997</v>
      </c>
      <c r="F588" s="52">
        <f t="shared" si="197"/>
        <v>366.7337</v>
      </c>
      <c r="G588" s="52">
        <f t="shared" si="197"/>
        <v>39.6263</v>
      </c>
      <c r="H588" s="52">
        <f t="shared" si="197"/>
        <v>30.6891</v>
      </c>
      <c r="I588" s="52">
        <f t="shared" si="197"/>
        <v>178.6005</v>
      </c>
      <c r="J588" s="52">
        <f t="shared" si="197"/>
        <v>546.5489</v>
      </c>
      <c r="K588" s="52">
        <f t="shared" si="197"/>
        <v>354.47479999999996</v>
      </c>
      <c r="L588" s="52">
        <f t="shared" si="197"/>
        <v>997.6342000000001</v>
      </c>
      <c r="M588" s="52">
        <f t="shared" si="197"/>
        <v>1863.1713000000002</v>
      </c>
      <c r="N588" s="52">
        <f t="shared" si="197"/>
        <v>1096.3601</v>
      </c>
      <c r="O588" s="53">
        <f t="shared" si="197"/>
        <v>2063.8036</v>
      </c>
      <c r="P588" s="52">
        <f t="shared" si="197"/>
        <v>2332.8226000000004</v>
      </c>
      <c r="Q588" s="52">
        <f t="shared" si="197"/>
        <v>324.8313</v>
      </c>
      <c r="R588" s="52">
        <f t="shared" si="197"/>
        <v>406.34069999999997</v>
      </c>
      <c r="S588" s="52">
        <f t="shared" si="197"/>
        <v>115.00869999999999</v>
      </c>
      <c r="T588" s="52">
        <f t="shared" si="197"/>
        <v>117.27460000000002</v>
      </c>
      <c r="U588" s="52">
        <f t="shared" si="197"/>
        <v>122.1417</v>
      </c>
      <c r="V588" s="52">
        <f t="shared" si="197"/>
        <v>318.84889999999996</v>
      </c>
      <c r="W588" s="52">
        <f t="shared" si="197"/>
        <v>348.8883</v>
      </c>
      <c r="X588" s="52">
        <f t="shared" si="197"/>
        <v>3502.4921000000004</v>
      </c>
      <c r="Y588" s="52">
        <f t="shared" si="197"/>
        <v>10217.5378</v>
      </c>
      <c r="Z588" s="54">
        <f t="shared" si="197"/>
        <v>1272.8874</v>
      </c>
      <c r="AA588" s="52">
        <f t="shared" si="197"/>
        <v>1083.6629</v>
      </c>
      <c r="AB588" s="52">
        <f t="shared" si="197"/>
        <v>6456.963599999999</v>
      </c>
      <c r="AC588" s="52">
        <f t="shared" si="197"/>
        <v>6674.358700000001</v>
      </c>
      <c r="AD588" s="52">
        <f t="shared" si="197"/>
        <v>4126.784799999999</v>
      </c>
      <c r="AE588" s="52">
        <f t="shared" si="197"/>
        <v>264.1895</v>
      </c>
      <c r="AF588" s="52">
        <f t="shared" si="197"/>
        <v>354.3524</v>
      </c>
      <c r="AG588" s="52">
        <f t="shared" si="197"/>
        <v>399.7529</v>
      </c>
      <c r="AH588" s="52">
        <f t="shared" si="197"/>
        <v>2800.6515</v>
      </c>
      <c r="AI588" s="52">
        <f t="shared" si="197"/>
        <v>5754.9778</v>
      </c>
      <c r="AJ588" s="52">
        <f t="shared" si="197"/>
        <v>8656.3397</v>
      </c>
      <c r="AK588" s="52">
        <f t="shared" si="197"/>
        <v>19279.827500000003</v>
      </c>
      <c r="AL588" s="54">
        <f t="shared" si="197"/>
        <v>289.87609999999995</v>
      </c>
      <c r="AM588" s="52">
        <f t="shared" si="197"/>
        <v>1213.9759</v>
      </c>
      <c r="AN588" s="52">
        <f t="shared" si="197"/>
        <v>2220.7212</v>
      </c>
      <c r="AO588" s="52">
        <f t="shared" si="197"/>
        <v>655.7026</v>
      </c>
      <c r="AP588" s="52">
        <f t="shared" si="197"/>
        <v>628532.9475</v>
      </c>
      <c r="AQ588" s="52">
        <f t="shared" si="197"/>
        <v>62886.9961</v>
      </c>
      <c r="AR588" s="52">
        <f t="shared" si="197"/>
        <v>15448.9642</v>
      </c>
      <c r="AS588" s="52">
        <f t="shared" si="197"/>
        <v>33721.5968</v>
      </c>
      <c r="AT588" s="52">
        <f t="shared" si="197"/>
        <v>23108.3649</v>
      </c>
      <c r="AU588" s="52">
        <f t="shared" si="197"/>
        <v>7104.4897</v>
      </c>
      <c r="AV588" s="52">
        <f t="shared" si="197"/>
        <v>11052.281599999998</v>
      </c>
      <c r="AW588" s="52">
        <f t="shared" si="197"/>
        <v>531.9887</v>
      </c>
      <c r="AX588" s="55">
        <f t="shared" si="197"/>
        <v>870055.2352999998</v>
      </c>
    </row>
    <row r="589" spans="2:50" ht="12">
      <c r="B589" s="24" t="s">
        <v>84</v>
      </c>
      <c r="C589" s="36">
        <f aca="true" t="shared" si="198" ref="C589:AX589">SUM(C265,C481,C535)</f>
        <v>27.636400000000002</v>
      </c>
      <c r="D589" s="37">
        <f t="shared" si="198"/>
        <v>11.3573</v>
      </c>
      <c r="E589" s="37">
        <f t="shared" si="198"/>
        <v>0.4615</v>
      </c>
      <c r="F589" s="37">
        <f t="shared" si="198"/>
        <v>86.9519</v>
      </c>
      <c r="G589" s="37">
        <f t="shared" si="198"/>
        <v>1.712</v>
      </c>
      <c r="H589" s="37">
        <f t="shared" si="198"/>
        <v>6.9289000000000005</v>
      </c>
      <c r="I589" s="37">
        <f t="shared" si="198"/>
        <v>7.5767</v>
      </c>
      <c r="J589" s="37">
        <f t="shared" si="198"/>
        <v>223.5568</v>
      </c>
      <c r="K589" s="37">
        <f t="shared" si="198"/>
        <v>212.2022</v>
      </c>
      <c r="L589" s="37">
        <f t="shared" si="198"/>
        <v>126.9523</v>
      </c>
      <c r="M589" s="37">
        <f t="shared" si="198"/>
        <v>655.5702</v>
      </c>
      <c r="N589" s="37">
        <f t="shared" si="198"/>
        <v>283.1529</v>
      </c>
      <c r="O589" s="38">
        <f t="shared" si="198"/>
        <v>215.9931</v>
      </c>
      <c r="P589" s="37">
        <f t="shared" si="198"/>
        <v>835.2059</v>
      </c>
      <c r="Q589" s="37">
        <f t="shared" si="198"/>
        <v>5.2222</v>
      </c>
      <c r="R589" s="37">
        <f t="shared" si="198"/>
        <v>5.6884999999999994</v>
      </c>
      <c r="S589" s="37">
        <f t="shared" si="198"/>
        <v>16.0567</v>
      </c>
      <c r="T589" s="37">
        <f t="shared" si="198"/>
        <v>20.015099999999997</v>
      </c>
      <c r="U589" s="37">
        <f t="shared" si="198"/>
        <v>4.5769</v>
      </c>
      <c r="V589" s="37">
        <f t="shared" si="198"/>
        <v>25.2183</v>
      </c>
      <c r="W589" s="37">
        <f t="shared" si="198"/>
        <v>33.2132</v>
      </c>
      <c r="X589" s="37">
        <f t="shared" si="198"/>
        <v>301.4191</v>
      </c>
      <c r="Y589" s="37">
        <f t="shared" si="198"/>
        <v>1360.0467</v>
      </c>
      <c r="Z589" s="39">
        <f t="shared" si="198"/>
        <v>243.5829</v>
      </c>
      <c r="AA589" s="37">
        <f t="shared" si="198"/>
        <v>174.64419999999998</v>
      </c>
      <c r="AB589" s="37">
        <f t="shared" si="198"/>
        <v>444.2981</v>
      </c>
      <c r="AC589" s="37">
        <f t="shared" si="198"/>
        <v>805.6586</v>
      </c>
      <c r="AD589" s="37">
        <f t="shared" si="198"/>
        <v>1030.2957000000001</v>
      </c>
      <c r="AE589" s="37">
        <f t="shared" si="198"/>
        <v>16.0967</v>
      </c>
      <c r="AF589" s="37">
        <f t="shared" si="198"/>
        <v>11.331999999999999</v>
      </c>
      <c r="AG589" s="37">
        <f t="shared" si="198"/>
        <v>3.4602</v>
      </c>
      <c r="AH589" s="37">
        <f t="shared" si="198"/>
        <v>34.3586</v>
      </c>
      <c r="AI589" s="37">
        <f t="shared" si="198"/>
        <v>218.1516</v>
      </c>
      <c r="AJ589" s="37">
        <f t="shared" si="198"/>
        <v>584.3238</v>
      </c>
      <c r="AK589" s="37">
        <f t="shared" si="198"/>
        <v>914.7903</v>
      </c>
      <c r="AL589" s="39">
        <f t="shared" si="198"/>
        <v>10.0575</v>
      </c>
      <c r="AM589" s="37">
        <f t="shared" si="198"/>
        <v>46.5837</v>
      </c>
      <c r="AN589" s="37">
        <f t="shared" si="198"/>
        <v>67.269</v>
      </c>
      <c r="AO589" s="37">
        <f t="shared" si="198"/>
        <v>2.0945</v>
      </c>
      <c r="AP589" s="37">
        <f t="shared" si="198"/>
        <v>24893.632299999997</v>
      </c>
      <c r="AQ589" s="37">
        <f t="shared" si="198"/>
        <v>50813.7497</v>
      </c>
      <c r="AR589" s="37">
        <f t="shared" si="198"/>
        <v>6639.1875</v>
      </c>
      <c r="AS589" s="37">
        <f t="shared" si="198"/>
        <v>3488.5289000000002</v>
      </c>
      <c r="AT589" s="37">
        <f t="shared" si="198"/>
        <v>1986.8096</v>
      </c>
      <c r="AU589" s="37">
        <f t="shared" si="198"/>
        <v>742.9423</v>
      </c>
      <c r="AV589" s="37">
        <f t="shared" si="198"/>
        <v>1121.2531</v>
      </c>
      <c r="AW589" s="37">
        <f t="shared" si="198"/>
        <v>109.7895</v>
      </c>
      <c r="AX589" s="40">
        <f t="shared" si="198"/>
        <v>98869.60509999999</v>
      </c>
    </row>
    <row r="590" spans="2:50" ht="12">
      <c r="B590" s="24" t="s">
        <v>85</v>
      </c>
      <c r="C590" s="36">
        <f aca="true" t="shared" si="199" ref="C590:AX590">SUM(C266,C482,C536)</f>
        <v>47.0223</v>
      </c>
      <c r="D590" s="37">
        <f t="shared" si="199"/>
        <v>1699.2378</v>
      </c>
      <c r="E590" s="37">
        <f t="shared" si="199"/>
        <v>10.6102</v>
      </c>
      <c r="F590" s="37">
        <f t="shared" si="199"/>
        <v>344.7235</v>
      </c>
      <c r="G590" s="37">
        <f t="shared" si="199"/>
        <v>7.4956</v>
      </c>
      <c r="H590" s="37">
        <f t="shared" si="199"/>
        <v>2.2452</v>
      </c>
      <c r="I590" s="37">
        <f t="shared" si="199"/>
        <v>26.499499999999998</v>
      </c>
      <c r="J590" s="37">
        <f t="shared" si="199"/>
        <v>252.9843</v>
      </c>
      <c r="K590" s="37">
        <f t="shared" si="199"/>
        <v>18.364</v>
      </c>
      <c r="L590" s="37">
        <f t="shared" si="199"/>
        <v>21.1804</v>
      </c>
      <c r="M590" s="37">
        <f t="shared" si="199"/>
        <v>185.7</v>
      </c>
      <c r="N590" s="37">
        <f t="shared" si="199"/>
        <v>158.1665</v>
      </c>
      <c r="O590" s="38">
        <f t="shared" si="199"/>
        <v>453.6646</v>
      </c>
      <c r="P590" s="37">
        <f t="shared" si="199"/>
        <v>403.98879999999997</v>
      </c>
      <c r="Q590" s="37">
        <f t="shared" si="199"/>
        <v>24.1784</v>
      </c>
      <c r="R590" s="37">
        <f t="shared" si="199"/>
        <v>40.269</v>
      </c>
      <c r="S590" s="37">
        <f t="shared" si="199"/>
        <v>103.2862</v>
      </c>
      <c r="T590" s="37">
        <f t="shared" si="199"/>
        <v>6.965</v>
      </c>
      <c r="U590" s="37">
        <f t="shared" si="199"/>
        <v>2.3022</v>
      </c>
      <c r="V590" s="37">
        <f t="shared" si="199"/>
        <v>16.0802</v>
      </c>
      <c r="W590" s="37">
        <f t="shared" si="199"/>
        <v>59.5327</v>
      </c>
      <c r="X590" s="37">
        <f t="shared" si="199"/>
        <v>37.4213</v>
      </c>
      <c r="Y590" s="37">
        <f t="shared" si="199"/>
        <v>302.3361</v>
      </c>
      <c r="Z590" s="39">
        <f t="shared" si="199"/>
        <v>64.6575</v>
      </c>
      <c r="AA590" s="37">
        <f t="shared" si="199"/>
        <v>152.2042</v>
      </c>
      <c r="AB590" s="37">
        <f t="shared" si="199"/>
        <v>264.61929999999995</v>
      </c>
      <c r="AC590" s="37">
        <f t="shared" si="199"/>
        <v>1600.2437</v>
      </c>
      <c r="AD590" s="37">
        <f t="shared" si="199"/>
        <v>757.7751</v>
      </c>
      <c r="AE590" s="37">
        <f t="shared" si="199"/>
        <v>22.7328</v>
      </c>
      <c r="AF590" s="37">
        <f t="shared" si="199"/>
        <v>87.4075</v>
      </c>
      <c r="AG590" s="37">
        <f t="shared" si="199"/>
        <v>11.8291</v>
      </c>
      <c r="AH590" s="37">
        <f t="shared" si="199"/>
        <v>4.4208</v>
      </c>
      <c r="AI590" s="37">
        <f t="shared" si="199"/>
        <v>195.0849</v>
      </c>
      <c r="AJ590" s="37">
        <f t="shared" si="199"/>
        <v>447.43399999999997</v>
      </c>
      <c r="AK590" s="37">
        <f t="shared" si="199"/>
        <v>159.8475</v>
      </c>
      <c r="AL590" s="39">
        <f t="shared" si="199"/>
        <v>43.0559</v>
      </c>
      <c r="AM590" s="37">
        <f t="shared" si="199"/>
        <v>22.7894</v>
      </c>
      <c r="AN590" s="37">
        <f t="shared" si="199"/>
        <v>18.2201</v>
      </c>
      <c r="AO590" s="37">
        <f t="shared" si="199"/>
        <v>9.8245</v>
      </c>
      <c r="AP590" s="37">
        <f t="shared" si="199"/>
        <v>3739.4166</v>
      </c>
      <c r="AQ590" s="37">
        <f t="shared" si="199"/>
        <v>3656.9982999999997</v>
      </c>
      <c r="AR590" s="37">
        <f t="shared" si="199"/>
        <v>50797.8496</v>
      </c>
      <c r="AS590" s="37">
        <f t="shared" si="199"/>
        <v>1349.69</v>
      </c>
      <c r="AT590" s="37">
        <f t="shared" si="199"/>
        <v>1004.3664</v>
      </c>
      <c r="AU590" s="37">
        <f t="shared" si="199"/>
        <v>289.2806</v>
      </c>
      <c r="AV590" s="37">
        <f t="shared" si="199"/>
        <v>1518.8363000000002</v>
      </c>
      <c r="AW590" s="37">
        <f t="shared" si="199"/>
        <v>0</v>
      </c>
      <c r="AX590" s="40">
        <f t="shared" si="199"/>
        <v>70442.8379</v>
      </c>
    </row>
    <row r="591" spans="2:50" ht="12">
      <c r="B591" s="24" t="s">
        <v>86</v>
      </c>
      <c r="C591" s="36">
        <f aca="true" t="shared" si="200" ref="C591:AX591">SUM(C267,C483,C537)</f>
        <v>18.961</v>
      </c>
      <c r="D591" s="37">
        <f t="shared" si="200"/>
        <v>6.8328</v>
      </c>
      <c r="E591" s="37">
        <f t="shared" si="200"/>
        <v>9.0452</v>
      </c>
      <c r="F591" s="37">
        <f t="shared" si="200"/>
        <v>30.5842</v>
      </c>
      <c r="G591" s="37">
        <f t="shared" si="200"/>
        <v>1.4301</v>
      </c>
      <c r="H591" s="37">
        <f t="shared" si="200"/>
        <v>27.3216</v>
      </c>
      <c r="I591" s="37">
        <f t="shared" si="200"/>
        <v>46.7562</v>
      </c>
      <c r="J591" s="37">
        <f t="shared" si="200"/>
        <v>61.694100000000006</v>
      </c>
      <c r="K591" s="37">
        <f t="shared" si="200"/>
        <v>55.538000000000004</v>
      </c>
      <c r="L591" s="37">
        <f t="shared" si="200"/>
        <v>839.5407</v>
      </c>
      <c r="M591" s="37">
        <f t="shared" si="200"/>
        <v>985.2992999999999</v>
      </c>
      <c r="N591" s="37">
        <f t="shared" si="200"/>
        <v>39.801100000000005</v>
      </c>
      <c r="O591" s="38">
        <f t="shared" si="200"/>
        <v>1169.5504</v>
      </c>
      <c r="P591" s="37">
        <f t="shared" si="200"/>
        <v>1022.0059</v>
      </c>
      <c r="Q591" s="37">
        <f t="shared" si="200"/>
        <v>28.988500000000002</v>
      </c>
      <c r="R591" s="37">
        <f t="shared" si="200"/>
        <v>13.3863</v>
      </c>
      <c r="S591" s="37">
        <f t="shared" si="200"/>
        <v>19.6744</v>
      </c>
      <c r="T591" s="37">
        <f t="shared" si="200"/>
        <v>352.4927</v>
      </c>
      <c r="U591" s="37">
        <f t="shared" si="200"/>
        <v>45.4137</v>
      </c>
      <c r="V591" s="37">
        <f t="shared" si="200"/>
        <v>40.1397</v>
      </c>
      <c r="W591" s="37">
        <f t="shared" si="200"/>
        <v>145.68470000000002</v>
      </c>
      <c r="X591" s="37">
        <f t="shared" si="200"/>
        <v>1326.2421</v>
      </c>
      <c r="Y591" s="37">
        <f t="shared" si="200"/>
        <v>2723.1002</v>
      </c>
      <c r="Z591" s="39">
        <f t="shared" si="200"/>
        <v>67.8329</v>
      </c>
      <c r="AA591" s="37">
        <f t="shared" si="200"/>
        <v>95.5882</v>
      </c>
      <c r="AB591" s="37">
        <f t="shared" si="200"/>
        <v>144.9164</v>
      </c>
      <c r="AC591" s="37">
        <f t="shared" si="200"/>
        <v>1651.2388</v>
      </c>
      <c r="AD591" s="37">
        <f t="shared" si="200"/>
        <v>701.2194999999999</v>
      </c>
      <c r="AE591" s="37">
        <f t="shared" si="200"/>
        <v>9.6353</v>
      </c>
      <c r="AF591" s="37">
        <f t="shared" si="200"/>
        <v>134.0935</v>
      </c>
      <c r="AG591" s="37">
        <f t="shared" si="200"/>
        <v>8.8898</v>
      </c>
      <c r="AH591" s="37">
        <f t="shared" si="200"/>
        <v>23.2087</v>
      </c>
      <c r="AI591" s="37">
        <f t="shared" si="200"/>
        <v>1298.9864</v>
      </c>
      <c r="AJ591" s="37">
        <f t="shared" si="200"/>
        <v>1614.6370000000002</v>
      </c>
      <c r="AK591" s="37">
        <f t="shared" si="200"/>
        <v>263.7746</v>
      </c>
      <c r="AL591" s="39">
        <f t="shared" si="200"/>
        <v>46.487100000000005</v>
      </c>
      <c r="AM591" s="37">
        <f t="shared" si="200"/>
        <v>21.8549</v>
      </c>
      <c r="AN591" s="37">
        <f t="shared" si="200"/>
        <v>71.1596</v>
      </c>
      <c r="AO591" s="37">
        <f t="shared" si="200"/>
        <v>6.9935</v>
      </c>
      <c r="AP591" s="37">
        <f t="shared" si="200"/>
        <v>20647.117299999998</v>
      </c>
      <c r="AQ591" s="37">
        <f t="shared" si="200"/>
        <v>2381.7279</v>
      </c>
      <c r="AR591" s="37">
        <f t="shared" si="200"/>
        <v>3110.7017</v>
      </c>
      <c r="AS591" s="37">
        <f t="shared" si="200"/>
        <v>125199.79260000002</v>
      </c>
      <c r="AT591" s="37">
        <f t="shared" si="200"/>
        <v>3063.8522</v>
      </c>
      <c r="AU591" s="37">
        <f t="shared" si="200"/>
        <v>11312.6618</v>
      </c>
      <c r="AV591" s="37">
        <f t="shared" si="200"/>
        <v>5312.4554</v>
      </c>
      <c r="AW591" s="37">
        <f t="shared" si="200"/>
        <v>57.763</v>
      </c>
      <c r="AX591" s="40">
        <f t="shared" si="200"/>
        <v>186256.07100000003</v>
      </c>
    </row>
    <row r="592" spans="2:50" ht="12">
      <c r="B592" s="24" t="s">
        <v>87</v>
      </c>
      <c r="C592" s="36">
        <f aca="true" t="shared" si="201" ref="C592:AX592">SUM(C268,C484,C538)</f>
        <v>188.8666</v>
      </c>
      <c r="D592" s="37">
        <f t="shared" si="201"/>
        <v>0.5699</v>
      </c>
      <c r="E592" s="37">
        <f t="shared" si="201"/>
        <v>0</v>
      </c>
      <c r="F592" s="37">
        <f t="shared" si="201"/>
        <v>238.2131</v>
      </c>
      <c r="G592" s="37">
        <f t="shared" si="201"/>
        <v>0.7526</v>
      </c>
      <c r="H592" s="37">
        <f t="shared" si="201"/>
        <v>0.1082</v>
      </c>
      <c r="I592" s="37">
        <f t="shared" si="201"/>
        <v>25.516</v>
      </c>
      <c r="J592" s="37">
        <f t="shared" si="201"/>
        <v>54.3676</v>
      </c>
      <c r="K592" s="37">
        <f t="shared" si="201"/>
        <v>40.5073</v>
      </c>
      <c r="L592" s="37">
        <f t="shared" si="201"/>
        <v>16.5165</v>
      </c>
      <c r="M592" s="37">
        <f t="shared" si="201"/>
        <v>738.768</v>
      </c>
      <c r="N592" s="37">
        <f t="shared" si="201"/>
        <v>318.6614</v>
      </c>
      <c r="O592" s="38">
        <f t="shared" si="201"/>
        <v>685.2563</v>
      </c>
      <c r="P592" s="37">
        <f t="shared" si="201"/>
        <v>344.66819999999996</v>
      </c>
      <c r="Q592" s="37">
        <f t="shared" si="201"/>
        <v>9.0889</v>
      </c>
      <c r="R592" s="37">
        <f t="shared" si="201"/>
        <v>97.2414</v>
      </c>
      <c r="S592" s="37">
        <f t="shared" si="201"/>
        <v>44.231300000000005</v>
      </c>
      <c r="T592" s="37">
        <f t="shared" si="201"/>
        <v>103.1738</v>
      </c>
      <c r="U592" s="37">
        <f t="shared" si="201"/>
        <v>15.8144</v>
      </c>
      <c r="V592" s="37">
        <f t="shared" si="201"/>
        <v>4.6695</v>
      </c>
      <c r="W592" s="37">
        <f t="shared" si="201"/>
        <v>18.3799</v>
      </c>
      <c r="X592" s="37">
        <f t="shared" si="201"/>
        <v>49.447500000000005</v>
      </c>
      <c r="Y592" s="37">
        <f t="shared" si="201"/>
        <v>1302.1257</v>
      </c>
      <c r="Z592" s="39">
        <f t="shared" si="201"/>
        <v>465.9648</v>
      </c>
      <c r="AA592" s="37">
        <f t="shared" si="201"/>
        <v>503.7143</v>
      </c>
      <c r="AB592" s="37">
        <f t="shared" si="201"/>
        <v>47.962</v>
      </c>
      <c r="AC592" s="37">
        <f t="shared" si="201"/>
        <v>1701.791</v>
      </c>
      <c r="AD592" s="37">
        <f t="shared" si="201"/>
        <v>757.7408</v>
      </c>
      <c r="AE592" s="37">
        <f t="shared" si="201"/>
        <v>79.98660000000001</v>
      </c>
      <c r="AF592" s="37">
        <f t="shared" si="201"/>
        <v>82.889</v>
      </c>
      <c r="AG592" s="37">
        <f t="shared" si="201"/>
        <v>3.5015</v>
      </c>
      <c r="AH592" s="37">
        <f t="shared" si="201"/>
        <v>295.04060000000004</v>
      </c>
      <c r="AI592" s="37">
        <f t="shared" si="201"/>
        <v>373.24060000000003</v>
      </c>
      <c r="AJ592" s="37">
        <f t="shared" si="201"/>
        <v>619.2438</v>
      </c>
      <c r="AK592" s="37">
        <f t="shared" si="201"/>
        <v>2273.8728</v>
      </c>
      <c r="AL592" s="39">
        <f t="shared" si="201"/>
        <v>183.5828</v>
      </c>
      <c r="AM592" s="37">
        <f t="shared" si="201"/>
        <v>66.4573</v>
      </c>
      <c r="AN592" s="37">
        <f t="shared" si="201"/>
        <v>474.9751</v>
      </c>
      <c r="AO592" s="37">
        <f t="shared" si="201"/>
        <v>460.6289</v>
      </c>
      <c r="AP592" s="37">
        <f t="shared" si="201"/>
        <v>17108.3101</v>
      </c>
      <c r="AQ592" s="37">
        <f t="shared" si="201"/>
        <v>2700.7194000000004</v>
      </c>
      <c r="AR592" s="37">
        <f t="shared" si="201"/>
        <v>972.2366999999999</v>
      </c>
      <c r="AS592" s="37">
        <f t="shared" si="201"/>
        <v>7699.3724</v>
      </c>
      <c r="AT592" s="37">
        <f t="shared" si="201"/>
        <v>82424.0204</v>
      </c>
      <c r="AU592" s="37">
        <f t="shared" si="201"/>
        <v>3571.0702</v>
      </c>
      <c r="AV592" s="37">
        <f t="shared" si="201"/>
        <v>486.67289999999997</v>
      </c>
      <c r="AW592" s="37">
        <f t="shared" si="201"/>
        <v>3.7932</v>
      </c>
      <c r="AX592" s="40">
        <f t="shared" si="201"/>
        <v>127653.7313</v>
      </c>
    </row>
    <row r="593" spans="2:50" ht="12">
      <c r="B593" s="24" t="s">
        <v>88</v>
      </c>
      <c r="C593" s="36">
        <f aca="true" t="shared" si="202" ref="C593:AX593">SUM(C269,C485,C539)</f>
        <v>211.1199</v>
      </c>
      <c r="D593" s="37">
        <f t="shared" si="202"/>
        <v>3.5975</v>
      </c>
      <c r="E593" s="37">
        <f t="shared" si="202"/>
        <v>35.701299999999996</v>
      </c>
      <c r="F593" s="37">
        <f t="shared" si="202"/>
        <v>48.3915</v>
      </c>
      <c r="G593" s="37">
        <f t="shared" si="202"/>
        <v>0.7287</v>
      </c>
      <c r="H593" s="37">
        <f t="shared" si="202"/>
        <v>1.2227</v>
      </c>
      <c r="I593" s="37">
        <f t="shared" si="202"/>
        <v>47.5999</v>
      </c>
      <c r="J593" s="37">
        <f t="shared" si="202"/>
        <v>118.5438</v>
      </c>
      <c r="K593" s="37">
        <f t="shared" si="202"/>
        <v>128.19650000000001</v>
      </c>
      <c r="L593" s="37">
        <f t="shared" si="202"/>
        <v>312.7367</v>
      </c>
      <c r="M593" s="37">
        <f t="shared" si="202"/>
        <v>201.1367</v>
      </c>
      <c r="N593" s="37">
        <f t="shared" si="202"/>
        <v>754.2928</v>
      </c>
      <c r="O593" s="38">
        <f t="shared" si="202"/>
        <v>386.16720000000004</v>
      </c>
      <c r="P593" s="37">
        <f t="shared" si="202"/>
        <v>554.9661</v>
      </c>
      <c r="Q593" s="37">
        <f t="shared" si="202"/>
        <v>41.4833</v>
      </c>
      <c r="R593" s="37">
        <f t="shared" si="202"/>
        <v>12.705</v>
      </c>
      <c r="S593" s="37">
        <f t="shared" si="202"/>
        <v>51.1799</v>
      </c>
      <c r="T593" s="37">
        <f t="shared" si="202"/>
        <v>47.2294</v>
      </c>
      <c r="U593" s="37">
        <f t="shared" si="202"/>
        <v>5.0363999999999995</v>
      </c>
      <c r="V593" s="37">
        <f t="shared" si="202"/>
        <v>27.587899999999998</v>
      </c>
      <c r="W593" s="37">
        <f t="shared" si="202"/>
        <v>121.82530000000001</v>
      </c>
      <c r="X593" s="37">
        <f t="shared" si="202"/>
        <v>1106.5879</v>
      </c>
      <c r="Y593" s="37">
        <f t="shared" si="202"/>
        <v>1254.225</v>
      </c>
      <c r="Z593" s="39">
        <f t="shared" si="202"/>
        <v>133.9322</v>
      </c>
      <c r="AA593" s="37">
        <f t="shared" si="202"/>
        <v>226.5208</v>
      </c>
      <c r="AB593" s="37">
        <f t="shared" si="202"/>
        <v>140.84120000000001</v>
      </c>
      <c r="AC593" s="37">
        <f t="shared" si="202"/>
        <v>1698.4759</v>
      </c>
      <c r="AD593" s="37">
        <f t="shared" si="202"/>
        <v>2250.3416</v>
      </c>
      <c r="AE593" s="37">
        <f t="shared" si="202"/>
        <v>8.8928</v>
      </c>
      <c r="AF593" s="37">
        <f t="shared" si="202"/>
        <v>36.9897</v>
      </c>
      <c r="AG593" s="37">
        <f t="shared" si="202"/>
        <v>116.3529</v>
      </c>
      <c r="AH593" s="37">
        <f t="shared" si="202"/>
        <v>11.923</v>
      </c>
      <c r="AI593" s="37">
        <f t="shared" si="202"/>
        <v>327.6103</v>
      </c>
      <c r="AJ593" s="37">
        <f t="shared" si="202"/>
        <v>810.9502</v>
      </c>
      <c r="AK593" s="37">
        <f t="shared" si="202"/>
        <v>797.8267</v>
      </c>
      <c r="AL593" s="39">
        <f t="shared" si="202"/>
        <v>149.3355</v>
      </c>
      <c r="AM593" s="37">
        <f t="shared" si="202"/>
        <v>31.149</v>
      </c>
      <c r="AN593" s="37">
        <f t="shared" si="202"/>
        <v>236.8017</v>
      </c>
      <c r="AO593" s="37">
        <f t="shared" si="202"/>
        <v>20.976599999999998</v>
      </c>
      <c r="AP593" s="37">
        <f t="shared" si="202"/>
        <v>5025.9416</v>
      </c>
      <c r="AQ593" s="37">
        <f t="shared" si="202"/>
        <v>1217.047</v>
      </c>
      <c r="AR593" s="37">
        <f t="shared" si="202"/>
        <v>1165.9555</v>
      </c>
      <c r="AS593" s="37">
        <f t="shared" si="202"/>
        <v>1114.3769</v>
      </c>
      <c r="AT593" s="37">
        <f t="shared" si="202"/>
        <v>558.4110000000001</v>
      </c>
      <c r="AU593" s="37">
        <f t="shared" si="202"/>
        <v>97684.64130000002</v>
      </c>
      <c r="AV593" s="37">
        <f t="shared" si="202"/>
        <v>10793.4784</v>
      </c>
      <c r="AW593" s="37">
        <f t="shared" si="202"/>
        <v>84.2846</v>
      </c>
      <c r="AX593" s="40">
        <f t="shared" si="202"/>
        <v>130115.31780000002</v>
      </c>
    </row>
    <row r="594" spans="2:50" ht="12">
      <c r="B594" s="24" t="s">
        <v>91</v>
      </c>
      <c r="C594" s="36">
        <f aca="true" t="shared" si="203" ref="C594:AX594">SUM(C270,C486,C540)</f>
        <v>9.2134</v>
      </c>
      <c r="D594" s="37">
        <f t="shared" si="203"/>
        <v>2.7927999999999997</v>
      </c>
      <c r="E594" s="37">
        <f t="shared" si="203"/>
        <v>22.6559</v>
      </c>
      <c r="F594" s="37">
        <f t="shared" si="203"/>
        <v>13.9716</v>
      </c>
      <c r="G594" s="37">
        <f t="shared" si="203"/>
        <v>2.3466</v>
      </c>
      <c r="H594" s="37">
        <f t="shared" si="203"/>
        <v>3.2752</v>
      </c>
      <c r="I594" s="37">
        <f t="shared" si="203"/>
        <v>30.2791</v>
      </c>
      <c r="J594" s="37">
        <f t="shared" si="203"/>
        <v>83.0265</v>
      </c>
      <c r="K594" s="37">
        <f t="shared" si="203"/>
        <v>61.6518</v>
      </c>
      <c r="L594" s="37">
        <f t="shared" si="203"/>
        <v>239.0004</v>
      </c>
      <c r="M594" s="37">
        <f t="shared" si="203"/>
        <v>670.5415</v>
      </c>
      <c r="N594" s="37">
        <f t="shared" si="203"/>
        <v>222.0173</v>
      </c>
      <c r="O594" s="38">
        <f t="shared" si="203"/>
        <v>881.7292</v>
      </c>
      <c r="P594" s="37">
        <f t="shared" si="203"/>
        <v>1163.6602</v>
      </c>
      <c r="Q594" s="37">
        <f t="shared" si="203"/>
        <v>28.3527</v>
      </c>
      <c r="R594" s="37">
        <f t="shared" si="203"/>
        <v>114.4956</v>
      </c>
      <c r="S594" s="37">
        <f t="shared" si="203"/>
        <v>39.011</v>
      </c>
      <c r="T594" s="37">
        <f t="shared" si="203"/>
        <v>16.6231</v>
      </c>
      <c r="U594" s="37">
        <f t="shared" si="203"/>
        <v>2.669</v>
      </c>
      <c r="V594" s="37">
        <f t="shared" si="203"/>
        <v>17.3677</v>
      </c>
      <c r="W594" s="37">
        <f t="shared" si="203"/>
        <v>82.9029</v>
      </c>
      <c r="X594" s="37">
        <f t="shared" si="203"/>
        <v>342.1328</v>
      </c>
      <c r="Y594" s="37">
        <f t="shared" si="203"/>
        <v>2027.8634000000002</v>
      </c>
      <c r="Z594" s="39">
        <f t="shared" si="203"/>
        <v>94.4472</v>
      </c>
      <c r="AA594" s="37">
        <f t="shared" si="203"/>
        <v>82.2124</v>
      </c>
      <c r="AB594" s="37">
        <f t="shared" si="203"/>
        <v>117.5006</v>
      </c>
      <c r="AC594" s="37">
        <f t="shared" si="203"/>
        <v>1959.0028</v>
      </c>
      <c r="AD594" s="37">
        <f t="shared" si="203"/>
        <v>1050.6864</v>
      </c>
      <c r="AE594" s="37">
        <f t="shared" si="203"/>
        <v>49.2676</v>
      </c>
      <c r="AF594" s="37">
        <f t="shared" si="203"/>
        <v>73.2876</v>
      </c>
      <c r="AG594" s="37">
        <f t="shared" si="203"/>
        <v>3.2197</v>
      </c>
      <c r="AH594" s="37">
        <f t="shared" si="203"/>
        <v>11.7666</v>
      </c>
      <c r="AI594" s="37">
        <f t="shared" si="203"/>
        <v>658.6678</v>
      </c>
      <c r="AJ594" s="37">
        <f t="shared" si="203"/>
        <v>706.4621000000001</v>
      </c>
      <c r="AK594" s="37">
        <f t="shared" si="203"/>
        <v>134.2421</v>
      </c>
      <c r="AL594" s="39">
        <f t="shared" si="203"/>
        <v>31.297900000000002</v>
      </c>
      <c r="AM594" s="37">
        <f t="shared" si="203"/>
        <v>235.5702</v>
      </c>
      <c r="AN594" s="37">
        <f t="shared" si="203"/>
        <v>21.7119</v>
      </c>
      <c r="AO594" s="37">
        <f t="shared" si="203"/>
        <v>850.4031</v>
      </c>
      <c r="AP594" s="37">
        <f t="shared" si="203"/>
        <v>6557.524899999999</v>
      </c>
      <c r="AQ594" s="37">
        <f t="shared" si="203"/>
        <v>636.5122</v>
      </c>
      <c r="AR594" s="37">
        <f t="shared" si="203"/>
        <v>151.2365</v>
      </c>
      <c r="AS594" s="37">
        <f t="shared" si="203"/>
        <v>5272.4692</v>
      </c>
      <c r="AT594" s="37">
        <f t="shared" si="203"/>
        <v>297.5185</v>
      </c>
      <c r="AU594" s="37">
        <f t="shared" si="203"/>
        <v>6119.862300000001</v>
      </c>
      <c r="AV594" s="37">
        <f t="shared" si="203"/>
        <v>144220.5029</v>
      </c>
      <c r="AW594" s="37">
        <f t="shared" si="203"/>
        <v>2309.3461</v>
      </c>
      <c r="AX594" s="40">
        <f t="shared" si="203"/>
        <v>177722.2983</v>
      </c>
    </row>
    <row r="595" spans="2:50" ht="12">
      <c r="B595" s="28" t="s">
        <v>89</v>
      </c>
      <c r="C595" s="56">
        <f aca="true" t="shared" si="204" ref="C595:AX595">SUM(C271,C487,C541)</f>
        <v>0</v>
      </c>
      <c r="D595" s="57">
        <f t="shared" si="204"/>
        <v>0</v>
      </c>
      <c r="E595" s="57">
        <f t="shared" si="204"/>
        <v>0</v>
      </c>
      <c r="F595" s="57">
        <f t="shared" si="204"/>
        <v>0</v>
      </c>
      <c r="G595" s="57">
        <f t="shared" si="204"/>
        <v>0</v>
      </c>
      <c r="H595" s="57">
        <f t="shared" si="204"/>
        <v>0</v>
      </c>
      <c r="I595" s="57">
        <f t="shared" si="204"/>
        <v>0</v>
      </c>
      <c r="J595" s="57">
        <f t="shared" si="204"/>
        <v>0</v>
      </c>
      <c r="K595" s="57">
        <f t="shared" si="204"/>
        <v>0</v>
      </c>
      <c r="L595" s="57">
        <f t="shared" si="204"/>
        <v>0</v>
      </c>
      <c r="M595" s="57">
        <f t="shared" si="204"/>
        <v>0</v>
      </c>
      <c r="N595" s="57">
        <f t="shared" si="204"/>
        <v>0</v>
      </c>
      <c r="O595" s="58">
        <f t="shared" si="204"/>
        <v>0</v>
      </c>
      <c r="P595" s="57">
        <f t="shared" si="204"/>
        <v>0</v>
      </c>
      <c r="Q595" s="57">
        <f t="shared" si="204"/>
        <v>0</v>
      </c>
      <c r="R595" s="57">
        <f t="shared" si="204"/>
        <v>0</v>
      </c>
      <c r="S595" s="57">
        <f t="shared" si="204"/>
        <v>0</v>
      </c>
      <c r="T595" s="57">
        <f t="shared" si="204"/>
        <v>0</v>
      </c>
      <c r="U595" s="57">
        <f t="shared" si="204"/>
        <v>0</v>
      </c>
      <c r="V595" s="57">
        <f t="shared" si="204"/>
        <v>0</v>
      </c>
      <c r="W595" s="57">
        <f t="shared" si="204"/>
        <v>0</v>
      </c>
      <c r="X595" s="57">
        <f t="shared" si="204"/>
        <v>0</v>
      </c>
      <c r="Y595" s="57">
        <f t="shared" si="204"/>
        <v>0</v>
      </c>
      <c r="Z595" s="59">
        <f t="shared" si="204"/>
        <v>0</v>
      </c>
      <c r="AA595" s="57">
        <f t="shared" si="204"/>
        <v>0</v>
      </c>
      <c r="AB595" s="57">
        <f t="shared" si="204"/>
        <v>0</v>
      </c>
      <c r="AC595" s="57">
        <f t="shared" si="204"/>
        <v>5.6966</v>
      </c>
      <c r="AD595" s="57">
        <f t="shared" si="204"/>
        <v>0</v>
      </c>
      <c r="AE595" s="57">
        <f t="shared" si="204"/>
        <v>0</v>
      </c>
      <c r="AF595" s="57">
        <f t="shared" si="204"/>
        <v>0</v>
      </c>
      <c r="AG595" s="57">
        <f t="shared" si="204"/>
        <v>0</v>
      </c>
      <c r="AH595" s="57">
        <f t="shared" si="204"/>
        <v>0</v>
      </c>
      <c r="AI595" s="57">
        <f t="shared" si="204"/>
        <v>1440.3486</v>
      </c>
      <c r="AJ595" s="57">
        <f t="shared" si="204"/>
        <v>0</v>
      </c>
      <c r="AK595" s="57">
        <f t="shared" si="204"/>
        <v>0</v>
      </c>
      <c r="AL595" s="59">
        <f t="shared" si="204"/>
        <v>0</v>
      </c>
      <c r="AM595" s="57">
        <f t="shared" si="204"/>
        <v>0</v>
      </c>
      <c r="AN595" s="57">
        <f t="shared" si="204"/>
        <v>0</v>
      </c>
      <c r="AO595" s="57">
        <f t="shared" si="204"/>
        <v>0</v>
      </c>
      <c r="AP595" s="57">
        <f t="shared" si="204"/>
        <v>0</v>
      </c>
      <c r="AQ595" s="57">
        <f t="shared" si="204"/>
        <v>0</v>
      </c>
      <c r="AR595" s="57">
        <f t="shared" si="204"/>
        <v>0</v>
      </c>
      <c r="AS595" s="57">
        <f t="shared" si="204"/>
        <v>0</v>
      </c>
      <c r="AT595" s="57">
        <f t="shared" si="204"/>
        <v>0</v>
      </c>
      <c r="AU595" s="57">
        <f t="shared" si="204"/>
        <v>0</v>
      </c>
      <c r="AV595" s="57">
        <f t="shared" si="204"/>
        <v>4.3551</v>
      </c>
      <c r="AW595" s="57">
        <f t="shared" si="204"/>
        <v>143594.19300000003</v>
      </c>
      <c r="AX595" s="60">
        <f t="shared" si="204"/>
        <v>145044.5933</v>
      </c>
    </row>
    <row r="596" spans="2:50" ht="12">
      <c r="B596" s="28" t="s">
        <v>90</v>
      </c>
      <c r="C596" s="56">
        <f aca="true" t="shared" si="205" ref="C596:AX596">SUM(C272,C488,C542)</f>
        <v>644444.3914000001</v>
      </c>
      <c r="D596" s="57">
        <f t="shared" si="205"/>
        <v>255687.4274</v>
      </c>
      <c r="E596" s="57">
        <f t="shared" si="205"/>
        <v>274391.48029999994</v>
      </c>
      <c r="F596" s="57">
        <f t="shared" si="205"/>
        <v>417072.79770000005</v>
      </c>
      <c r="G596" s="57">
        <f t="shared" si="205"/>
        <v>150067.252</v>
      </c>
      <c r="H596" s="57">
        <f t="shared" si="205"/>
        <v>132754.5908</v>
      </c>
      <c r="I596" s="57">
        <f t="shared" si="205"/>
        <v>338586.7491</v>
      </c>
      <c r="J596" s="57">
        <f t="shared" si="205"/>
        <v>575143.3857</v>
      </c>
      <c r="K596" s="57">
        <f t="shared" si="205"/>
        <v>351349.83960000006</v>
      </c>
      <c r="L596" s="57">
        <f t="shared" si="205"/>
        <v>348535.94460000005</v>
      </c>
      <c r="M596" s="57">
        <f t="shared" si="205"/>
        <v>975237.4017000002</v>
      </c>
      <c r="N596" s="57">
        <f t="shared" si="205"/>
        <v>732797.0968000002</v>
      </c>
      <c r="O596" s="58">
        <f t="shared" si="205"/>
        <v>1004836.5018999998</v>
      </c>
      <c r="P596" s="57">
        <f t="shared" si="205"/>
        <v>819300.9331</v>
      </c>
      <c r="Q596" s="57">
        <f t="shared" si="205"/>
        <v>412464.31749999995</v>
      </c>
      <c r="R596" s="57">
        <f t="shared" si="205"/>
        <v>234403.63770000008</v>
      </c>
      <c r="S596" s="57">
        <f t="shared" si="205"/>
        <v>162670.0958</v>
      </c>
      <c r="T596" s="57">
        <f t="shared" si="205"/>
        <v>135701.5872</v>
      </c>
      <c r="U596" s="57">
        <f t="shared" si="205"/>
        <v>158872.9382</v>
      </c>
      <c r="V596" s="57">
        <f t="shared" si="205"/>
        <v>326285.0526</v>
      </c>
      <c r="W596" s="57">
        <f t="shared" si="205"/>
        <v>462356.9331</v>
      </c>
      <c r="X596" s="57">
        <f t="shared" si="205"/>
        <v>621418.4293999998</v>
      </c>
      <c r="Y596" s="57">
        <f t="shared" si="205"/>
        <v>1785720.5341</v>
      </c>
      <c r="Z596" s="59">
        <f t="shared" si="205"/>
        <v>324142.6597</v>
      </c>
      <c r="AA596" s="57">
        <f t="shared" si="205"/>
        <v>200133.62129999997</v>
      </c>
      <c r="AB596" s="57">
        <f t="shared" si="205"/>
        <v>233225.89750000002</v>
      </c>
      <c r="AC596" s="57">
        <f t="shared" si="205"/>
        <v>937557.6567000003</v>
      </c>
      <c r="AD596" s="57">
        <f t="shared" si="205"/>
        <v>682342.5501999999</v>
      </c>
      <c r="AE596" s="57">
        <f t="shared" si="205"/>
        <v>163210.48179999998</v>
      </c>
      <c r="AF596" s="57">
        <f t="shared" si="205"/>
        <v>97592.2072</v>
      </c>
      <c r="AG596" s="57">
        <f t="shared" si="205"/>
        <v>73004.28380000002</v>
      </c>
      <c r="AH596" s="57">
        <f t="shared" si="205"/>
        <v>85462.87449999999</v>
      </c>
      <c r="AI596" s="57">
        <f t="shared" si="205"/>
        <v>452066.3125</v>
      </c>
      <c r="AJ596" s="57">
        <f t="shared" si="205"/>
        <v>484856.15869999997</v>
      </c>
      <c r="AK596" s="57">
        <f t="shared" si="205"/>
        <v>221176.25559999997</v>
      </c>
      <c r="AL596" s="59">
        <f t="shared" si="205"/>
        <v>73245.84440000002</v>
      </c>
      <c r="AM596" s="57">
        <f t="shared" si="205"/>
        <v>121487.38799999999</v>
      </c>
      <c r="AN596" s="57">
        <f t="shared" si="205"/>
        <v>203676.3129</v>
      </c>
      <c r="AO596" s="57">
        <f t="shared" si="205"/>
        <v>96885.77709999999</v>
      </c>
      <c r="AP596" s="57">
        <f t="shared" si="205"/>
        <v>809840.1884999999</v>
      </c>
      <c r="AQ596" s="57">
        <f t="shared" si="205"/>
        <v>146636.7548</v>
      </c>
      <c r="AR596" s="57">
        <f t="shared" si="205"/>
        <v>85004.41709999999</v>
      </c>
      <c r="AS596" s="57">
        <f t="shared" si="205"/>
        <v>191804.63109999997</v>
      </c>
      <c r="AT596" s="57">
        <f t="shared" si="205"/>
        <v>124331.71840000001</v>
      </c>
      <c r="AU596" s="57">
        <f t="shared" si="205"/>
        <v>135573.45840000003</v>
      </c>
      <c r="AV596" s="57">
        <f t="shared" si="205"/>
        <v>188689.74039999998</v>
      </c>
      <c r="AW596" s="57">
        <f t="shared" si="205"/>
        <v>148833.05590000004</v>
      </c>
      <c r="AX596" s="60">
        <f t="shared" si="205"/>
        <v>17600879.5642</v>
      </c>
    </row>
    <row r="598" spans="2:4" s="29" customFormat="1" ht="13.5" customHeight="1">
      <c r="B598" s="30" t="s">
        <v>99</v>
      </c>
      <c r="C598" s="61" t="s">
        <v>110</v>
      </c>
      <c r="D598" s="62"/>
    </row>
    <row r="599" spans="2:50" ht="12"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5" t="str">
        <f>$AX$5</f>
        <v>（３日間調査　単位：トン）</v>
      </c>
    </row>
    <row r="600" spans="2:50" ht="12">
      <c r="B600" s="6" t="s">
        <v>1</v>
      </c>
      <c r="C600" s="7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9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10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10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11"/>
    </row>
    <row r="601" spans="2:50" ht="12">
      <c r="B601" s="12"/>
      <c r="C601" s="13" t="s">
        <v>41</v>
      </c>
      <c r="D601" s="14" t="s">
        <v>42</v>
      </c>
      <c r="E601" s="14" t="s">
        <v>43</v>
      </c>
      <c r="F601" s="14" t="s">
        <v>44</v>
      </c>
      <c r="G601" s="14" t="s">
        <v>45</v>
      </c>
      <c r="H601" s="14" t="s">
        <v>46</v>
      </c>
      <c r="I601" s="14" t="s">
        <v>47</v>
      </c>
      <c r="J601" s="14" t="s">
        <v>94</v>
      </c>
      <c r="K601" s="14" t="s">
        <v>95</v>
      </c>
      <c r="L601" s="14" t="s">
        <v>96</v>
      </c>
      <c r="M601" s="14" t="s">
        <v>2</v>
      </c>
      <c r="N601" s="14" t="s">
        <v>3</v>
      </c>
      <c r="O601" s="15" t="s">
        <v>4</v>
      </c>
      <c r="P601" s="14" t="s">
        <v>5</v>
      </c>
      <c r="Q601" s="14" t="s">
        <v>6</v>
      </c>
      <c r="R601" s="14" t="s">
        <v>7</v>
      </c>
      <c r="S601" s="14" t="s">
        <v>8</v>
      </c>
      <c r="T601" s="14" t="s">
        <v>9</v>
      </c>
      <c r="U601" s="14" t="s">
        <v>10</v>
      </c>
      <c r="V601" s="14" t="s">
        <v>11</v>
      </c>
      <c r="W601" s="14" t="s">
        <v>12</v>
      </c>
      <c r="X601" s="14" t="s">
        <v>13</v>
      </c>
      <c r="Y601" s="14" t="s">
        <v>14</v>
      </c>
      <c r="Z601" s="16" t="s">
        <v>15</v>
      </c>
      <c r="AA601" s="14" t="s">
        <v>16</v>
      </c>
      <c r="AB601" s="14" t="s">
        <v>17</v>
      </c>
      <c r="AC601" s="14" t="s">
        <v>18</v>
      </c>
      <c r="AD601" s="14" t="s">
        <v>19</v>
      </c>
      <c r="AE601" s="14" t="s">
        <v>20</v>
      </c>
      <c r="AF601" s="14" t="s">
        <v>21</v>
      </c>
      <c r="AG601" s="14" t="s">
        <v>22</v>
      </c>
      <c r="AH601" s="14" t="s">
        <v>23</v>
      </c>
      <c r="AI601" s="14" t="s">
        <v>24</v>
      </c>
      <c r="AJ601" s="14" t="s">
        <v>25</v>
      </c>
      <c r="AK601" s="14" t="s">
        <v>26</v>
      </c>
      <c r="AL601" s="16" t="s">
        <v>27</v>
      </c>
      <c r="AM601" s="14" t="s">
        <v>28</v>
      </c>
      <c r="AN601" s="14" t="s">
        <v>29</v>
      </c>
      <c r="AO601" s="14" t="s">
        <v>30</v>
      </c>
      <c r="AP601" s="14" t="s">
        <v>31</v>
      </c>
      <c r="AQ601" s="14" t="s">
        <v>32</v>
      </c>
      <c r="AR601" s="14" t="s">
        <v>33</v>
      </c>
      <c r="AS601" s="14" t="s">
        <v>34</v>
      </c>
      <c r="AT601" s="14" t="s">
        <v>35</v>
      </c>
      <c r="AU601" s="14" t="s">
        <v>36</v>
      </c>
      <c r="AV601" s="14" t="s">
        <v>37</v>
      </c>
      <c r="AW601" s="14" t="s">
        <v>38</v>
      </c>
      <c r="AX601" s="17" t="s">
        <v>97</v>
      </c>
    </row>
    <row r="602" spans="2:50" ht="12">
      <c r="B602" s="18" t="s">
        <v>0</v>
      </c>
      <c r="C602" s="19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1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2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2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3"/>
    </row>
    <row r="603" spans="2:50" ht="12">
      <c r="B603" s="24" t="s">
        <v>39</v>
      </c>
      <c r="C603" s="36">
        <v>0</v>
      </c>
      <c r="D603" s="37">
        <v>0</v>
      </c>
      <c r="E603" s="37">
        <v>0</v>
      </c>
      <c r="F603" s="37">
        <v>0</v>
      </c>
      <c r="G603" s="37">
        <v>0</v>
      </c>
      <c r="H603" s="37">
        <v>0</v>
      </c>
      <c r="I603" s="37">
        <v>0</v>
      </c>
      <c r="J603" s="37">
        <v>0</v>
      </c>
      <c r="K603" s="37">
        <v>0</v>
      </c>
      <c r="L603" s="37">
        <v>0</v>
      </c>
      <c r="M603" s="37">
        <v>0</v>
      </c>
      <c r="N603" s="37">
        <v>0</v>
      </c>
      <c r="O603" s="38">
        <v>0</v>
      </c>
      <c r="P603" s="37">
        <v>0</v>
      </c>
      <c r="Q603" s="37">
        <v>0</v>
      </c>
      <c r="R603" s="37">
        <v>0</v>
      </c>
      <c r="S603" s="37">
        <v>0</v>
      </c>
      <c r="T603" s="37">
        <v>0</v>
      </c>
      <c r="U603" s="37">
        <v>0</v>
      </c>
      <c r="V603" s="37">
        <v>0</v>
      </c>
      <c r="W603" s="37">
        <v>0</v>
      </c>
      <c r="X603" s="37">
        <v>0</v>
      </c>
      <c r="Y603" s="37">
        <v>0</v>
      </c>
      <c r="Z603" s="39">
        <v>0</v>
      </c>
      <c r="AA603" s="37">
        <v>0</v>
      </c>
      <c r="AB603" s="37">
        <v>0</v>
      </c>
      <c r="AC603" s="37">
        <v>0</v>
      </c>
      <c r="AD603" s="37">
        <v>0</v>
      </c>
      <c r="AE603" s="37">
        <v>0</v>
      </c>
      <c r="AF603" s="37">
        <v>0</v>
      </c>
      <c r="AG603" s="37">
        <v>0</v>
      </c>
      <c r="AH603" s="37">
        <v>0</v>
      </c>
      <c r="AI603" s="37">
        <v>0</v>
      </c>
      <c r="AJ603" s="37">
        <v>0</v>
      </c>
      <c r="AK603" s="37">
        <v>0</v>
      </c>
      <c r="AL603" s="39">
        <v>0</v>
      </c>
      <c r="AM603" s="37">
        <v>0</v>
      </c>
      <c r="AN603" s="37">
        <v>0</v>
      </c>
      <c r="AO603" s="37">
        <v>0</v>
      </c>
      <c r="AP603" s="37">
        <v>0</v>
      </c>
      <c r="AQ603" s="37">
        <v>0</v>
      </c>
      <c r="AR603" s="37">
        <v>0</v>
      </c>
      <c r="AS603" s="37">
        <v>0</v>
      </c>
      <c r="AT603" s="37">
        <v>0</v>
      </c>
      <c r="AU603" s="37">
        <v>0</v>
      </c>
      <c r="AV603" s="37">
        <v>0</v>
      </c>
      <c r="AW603" s="37">
        <v>0</v>
      </c>
      <c r="AX603" s="40">
        <f>SUM(C603:AW603)</f>
        <v>0</v>
      </c>
    </row>
    <row r="604" spans="2:50" ht="12">
      <c r="B604" s="24" t="s">
        <v>40</v>
      </c>
      <c r="C604" s="36">
        <v>0</v>
      </c>
      <c r="D604" s="37">
        <v>0</v>
      </c>
      <c r="E604" s="37">
        <v>0</v>
      </c>
      <c r="F604" s="37">
        <v>0</v>
      </c>
      <c r="G604" s="37">
        <v>0</v>
      </c>
      <c r="H604" s="37">
        <v>0</v>
      </c>
      <c r="I604" s="37">
        <v>0</v>
      </c>
      <c r="J604" s="37">
        <v>0</v>
      </c>
      <c r="K604" s="37">
        <v>0</v>
      </c>
      <c r="L604" s="37">
        <v>0</v>
      </c>
      <c r="M604" s="37">
        <v>0</v>
      </c>
      <c r="N604" s="37">
        <v>0</v>
      </c>
      <c r="O604" s="38">
        <v>41.2575</v>
      </c>
      <c r="P604" s="37">
        <v>30.0331</v>
      </c>
      <c r="Q604" s="37">
        <v>0</v>
      </c>
      <c r="R604" s="37">
        <v>0</v>
      </c>
      <c r="S604" s="37">
        <v>0</v>
      </c>
      <c r="T604" s="37">
        <v>0</v>
      </c>
      <c r="U604" s="37">
        <v>0</v>
      </c>
      <c r="V604" s="37">
        <v>0</v>
      </c>
      <c r="W604" s="37">
        <v>0</v>
      </c>
      <c r="X604" s="37">
        <v>0</v>
      </c>
      <c r="Y604" s="37">
        <v>0</v>
      </c>
      <c r="Z604" s="39">
        <v>0</v>
      </c>
      <c r="AA604" s="37">
        <v>0</v>
      </c>
      <c r="AB604" s="37">
        <v>0</v>
      </c>
      <c r="AC604" s="37">
        <v>0</v>
      </c>
      <c r="AD604" s="37">
        <v>0</v>
      </c>
      <c r="AE604" s="37">
        <v>0</v>
      </c>
      <c r="AF604" s="37">
        <v>0</v>
      </c>
      <c r="AG604" s="37">
        <v>0</v>
      </c>
      <c r="AH604" s="37">
        <v>0</v>
      </c>
      <c r="AI604" s="37">
        <v>0</v>
      </c>
      <c r="AJ604" s="37">
        <v>0</v>
      </c>
      <c r="AK604" s="37">
        <v>0</v>
      </c>
      <c r="AL604" s="39">
        <v>0</v>
      </c>
      <c r="AM604" s="37">
        <v>0</v>
      </c>
      <c r="AN604" s="37">
        <v>0</v>
      </c>
      <c r="AO604" s="37">
        <v>0</v>
      </c>
      <c r="AP604" s="37">
        <v>0</v>
      </c>
      <c r="AQ604" s="37">
        <v>0</v>
      </c>
      <c r="AR604" s="37">
        <v>0</v>
      </c>
      <c r="AS604" s="37">
        <v>0</v>
      </c>
      <c r="AT604" s="37">
        <v>0</v>
      </c>
      <c r="AU604" s="37">
        <v>0</v>
      </c>
      <c r="AV604" s="37">
        <v>0</v>
      </c>
      <c r="AW604" s="37">
        <v>0</v>
      </c>
      <c r="AX604" s="40">
        <f aca="true" t="shared" si="206" ref="AX604:AX650">SUM(C604:AW604)</f>
        <v>71.2906</v>
      </c>
    </row>
    <row r="605" spans="2:50" ht="12">
      <c r="B605" s="24" t="s">
        <v>48</v>
      </c>
      <c r="C605" s="36">
        <v>0</v>
      </c>
      <c r="D605" s="37">
        <v>0</v>
      </c>
      <c r="E605" s="37">
        <v>0</v>
      </c>
      <c r="F605" s="37">
        <v>0</v>
      </c>
      <c r="G605" s="37">
        <v>0</v>
      </c>
      <c r="H605" s="37">
        <v>0</v>
      </c>
      <c r="I605" s="37">
        <v>0</v>
      </c>
      <c r="J605" s="37">
        <v>0</v>
      </c>
      <c r="K605" s="37">
        <v>0</v>
      </c>
      <c r="L605" s="37">
        <v>0</v>
      </c>
      <c r="M605" s="37">
        <v>0</v>
      </c>
      <c r="N605" s="37">
        <v>0</v>
      </c>
      <c r="O605" s="38">
        <v>0</v>
      </c>
      <c r="P605" s="37">
        <v>0</v>
      </c>
      <c r="Q605" s="37">
        <v>0</v>
      </c>
      <c r="R605" s="37">
        <v>0</v>
      </c>
      <c r="S605" s="37">
        <v>0</v>
      </c>
      <c r="T605" s="37">
        <v>0</v>
      </c>
      <c r="U605" s="37">
        <v>0</v>
      </c>
      <c r="V605" s="37">
        <v>0</v>
      </c>
      <c r="W605" s="37">
        <v>0</v>
      </c>
      <c r="X605" s="37">
        <v>0</v>
      </c>
      <c r="Y605" s="37">
        <v>0</v>
      </c>
      <c r="Z605" s="39">
        <v>0</v>
      </c>
      <c r="AA605" s="37">
        <v>0</v>
      </c>
      <c r="AB605" s="37">
        <v>0</v>
      </c>
      <c r="AC605" s="37">
        <v>0</v>
      </c>
      <c r="AD605" s="37">
        <v>0</v>
      </c>
      <c r="AE605" s="37">
        <v>0</v>
      </c>
      <c r="AF605" s="37">
        <v>0</v>
      </c>
      <c r="AG605" s="37">
        <v>0</v>
      </c>
      <c r="AH605" s="37">
        <v>0</v>
      </c>
      <c r="AI605" s="37">
        <v>0</v>
      </c>
      <c r="AJ605" s="37">
        <v>0</v>
      </c>
      <c r="AK605" s="37">
        <v>0</v>
      </c>
      <c r="AL605" s="39">
        <v>0</v>
      </c>
      <c r="AM605" s="37">
        <v>0</v>
      </c>
      <c r="AN605" s="37">
        <v>0</v>
      </c>
      <c r="AO605" s="37">
        <v>0</v>
      </c>
      <c r="AP605" s="37">
        <v>0</v>
      </c>
      <c r="AQ605" s="37">
        <v>0</v>
      </c>
      <c r="AR605" s="37">
        <v>0</v>
      </c>
      <c r="AS605" s="37">
        <v>0</v>
      </c>
      <c r="AT605" s="37">
        <v>0</v>
      </c>
      <c r="AU605" s="37">
        <v>0</v>
      </c>
      <c r="AV605" s="37">
        <v>0</v>
      </c>
      <c r="AW605" s="37">
        <v>0</v>
      </c>
      <c r="AX605" s="40">
        <f t="shared" si="206"/>
        <v>0</v>
      </c>
    </row>
    <row r="606" spans="2:50" ht="12">
      <c r="B606" s="24" t="s">
        <v>49</v>
      </c>
      <c r="C606" s="36">
        <v>0</v>
      </c>
      <c r="D606" s="37">
        <v>0</v>
      </c>
      <c r="E606" s="37">
        <v>0</v>
      </c>
      <c r="F606" s="37">
        <v>0</v>
      </c>
      <c r="G606" s="37">
        <v>0</v>
      </c>
      <c r="H606" s="37">
        <v>0</v>
      </c>
      <c r="I606" s="37">
        <v>0</v>
      </c>
      <c r="J606" s="37">
        <v>0</v>
      </c>
      <c r="K606" s="37">
        <v>0</v>
      </c>
      <c r="L606" s="37">
        <v>0</v>
      </c>
      <c r="M606" s="37">
        <v>0</v>
      </c>
      <c r="N606" s="37">
        <v>0</v>
      </c>
      <c r="O606" s="38">
        <v>0</v>
      </c>
      <c r="P606" s="37">
        <v>0</v>
      </c>
      <c r="Q606" s="37">
        <v>0</v>
      </c>
      <c r="R606" s="37">
        <v>0</v>
      </c>
      <c r="S606" s="37">
        <v>0</v>
      </c>
      <c r="T606" s="37">
        <v>0</v>
      </c>
      <c r="U606" s="37">
        <v>0</v>
      </c>
      <c r="V606" s="37">
        <v>0</v>
      </c>
      <c r="W606" s="37">
        <v>0</v>
      </c>
      <c r="X606" s="37">
        <v>0</v>
      </c>
      <c r="Y606" s="37">
        <v>0</v>
      </c>
      <c r="Z606" s="39">
        <v>0</v>
      </c>
      <c r="AA606" s="37">
        <v>0</v>
      </c>
      <c r="AB606" s="37">
        <v>0</v>
      </c>
      <c r="AC606" s="37">
        <v>0</v>
      </c>
      <c r="AD606" s="37">
        <v>0</v>
      </c>
      <c r="AE606" s="37">
        <v>0</v>
      </c>
      <c r="AF606" s="37">
        <v>0</v>
      </c>
      <c r="AG606" s="37">
        <v>0</v>
      </c>
      <c r="AH606" s="37">
        <v>0</v>
      </c>
      <c r="AI606" s="37">
        <v>0</v>
      </c>
      <c r="AJ606" s="37">
        <v>0</v>
      </c>
      <c r="AK606" s="37">
        <v>0</v>
      </c>
      <c r="AL606" s="39">
        <v>0</v>
      </c>
      <c r="AM606" s="37">
        <v>0</v>
      </c>
      <c r="AN606" s="37">
        <v>0</v>
      </c>
      <c r="AO606" s="37">
        <v>0</v>
      </c>
      <c r="AP606" s="37">
        <v>0</v>
      </c>
      <c r="AQ606" s="37">
        <v>0</v>
      </c>
      <c r="AR606" s="37">
        <v>0</v>
      </c>
      <c r="AS606" s="37">
        <v>0</v>
      </c>
      <c r="AT606" s="37">
        <v>0</v>
      </c>
      <c r="AU606" s="37">
        <v>0</v>
      </c>
      <c r="AV606" s="37">
        <v>0</v>
      </c>
      <c r="AW606" s="37">
        <v>0</v>
      </c>
      <c r="AX606" s="40">
        <f t="shared" si="206"/>
        <v>0</v>
      </c>
    </row>
    <row r="607" spans="2:50" ht="12">
      <c r="B607" s="24" t="s">
        <v>50</v>
      </c>
      <c r="C607" s="36">
        <v>0</v>
      </c>
      <c r="D607" s="37">
        <v>0</v>
      </c>
      <c r="E607" s="37">
        <v>0</v>
      </c>
      <c r="F607" s="37">
        <v>0</v>
      </c>
      <c r="G607" s="37">
        <v>0</v>
      </c>
      <c r="H607" s="37">
        <v>0</v>
      </c>
      <c r="I607" s="37">
        <v>0</v>
      </c>
      <c r="J607" s="37">
        <v>0</v>
      </c>
      <c r="K607" s="37">
        <v>0</v>
      </c>
      <c r="L607" s="37">
        <v>0</v>
      </c>
      <c r="M607" s="37">
        <v>0</v>
      </c>
      <c r="N607" s="37">
        <v>0</v>
      </c>
      <c r="O607" s="38">
        <v>0</v>
      </c>
      <c r="P607" s="37">
        <v>0</v>
      </c>
      <c r="Q607" s="37">
        <v>0</v>
      </c>
      <c r="R607" s="37">
        <v>0</v>
      </c>
      <c r="S607" s="37">
        <v>0</v>
      </c>
      <c r="T607" s="37">
        <v>0</v>
      </c>
      <c r="U607" s="37">
        <v>0</v>
      </c>
      <c r="V607" s="37">
        <v>0</v>
      </c>
      <c r="W607" s="37">
        <v>0</v>
      </c>
      <c r="X607" s="37">
        <v>0</v>
      </c>
      <c r="Y607" s="37">
        <v>0</v>
      </c>
      <c r="Z607" s="39">
        <v>0</v>
      </c>
      <c r="AA607" s="37">
        <v>0</v>
      </c>
      <c r="AB607" s="37">
        <v>0</v>
      </c>
      <c r="AC607" s="37">
        <v>0</v>
      </c>
      <c r="AD607" s="37">
        <v>0</v>
      </c>
      <c r="AE607" s="37">
        <v>0</v>
      </c>
      <c r="AF607" s="37">
        <v>0</v>
      </c>
      <c r="AG607" s="37">
        <v>0</v>
      </c>
      <c r="AH607" s="37">
        <v>0</v>
      </c>
      <c r="AI607" s="37">
        <v>0</v>
      </c>
      <c r="AJ607" s="37">
        <v>0</v>
      </c>
      <c r="AK607" s="37">
        <v>0</v>
      </c>
      <c r="AL607" s="39">
        <v>0</v>
      </c>
      <c r="AM607" s="37">
        <v>0</v>
      </c>
      <c r="AN607" s="37">
        <v>0</v>
      </c>
      <c r="AO607" s="37">
        <v>0</v>
      </c>
      <c r="AP607" s="37">
        <v>0</v>
      </c>
      <c r="AQ607" s="37">
        <v>0</v>
      </c>
      <c r="AR607" s="37">
        <v>0</v>
      </c>
      <c r="AS607" s="37">
        <v>0</v>
      </c>
      <c r="AT607" s="37">
        <v>0</v>
      </c>
      <c r="AU607" s="37">
        <v>0</v>
      </c>
      <c r="AV607" s="37">
        <v>0</v>
      </c>
      <c r="AW607" s="37">
        <v>0</v>
      </c>
      <c r="AX607" s="40">
        <f t="shared" si="206"/>
        <v>0</v>
      </c>
    </row>
    <row r="608" spans="2:50" ht="12">
      <c r="B608" s="24" t="s">
        <v>51</v>
      </c>
      <c r="C608" s="36">
        <v>0</v>
      </c>
      <c r="D608" s="37">
        <v>0</v>
      </c>
      <c r="E608" s="37">
        <v>0</v>
      </c>
      <c r="F608" s="37">
        <v>0</v>
      </c>
      <c r="G608" s="37">
        <v>0</v>
      </c>
      <c r="H608" s="37">
        <v>0</v>
      </c>
      <c r="I608" s="37">
        <v>0</v>
      </c>
      <c r="J608" s="37">
        <v>0</v>
      </c>
      <c r="K608" s="37">
        <v>0</v>
      </c>
      <c r="L608" s="37">
        <v>0</v>
      </c>
      <c r="M608" s="37">
        <v>0</v>
      </c>
      <c r="N608" s="37">
        <v>0</v>
      </c>
      <c r="O608" s="38">
        <v>0</v>
      </c>
      <c r="P608" s="37">
        <v>0</v>
      </c>
      <c r="Q608" s="37">
        <v>0</v>
      </c>
      <c r="R608" s="37">
        <v>0</v>
      </c>
      <c r="S608" s="37">
        <v>0</v>
      </c>
      <c r="T608" s="37">
        <v>0</v>
      </c>
      <c r="U608" s="37">
        <v>0</v>
      </c>
      <c r="V608" s="37">
        <v>0</v>
      </c>
      <c r="W608" s="37">
        <v>0</v>
      </c>
      <c r="X608" s="37">
        <v>0</v>
      </c>
      <c r="Y608" s="37">
        <v>0</v>
      </c>
      <c r="Z608" s="39">
        <v>0</v>
      </c>
      <c r="AA608" s="37">
        <v>0</v>
      </c>
      <c r="AB608" s="37">
        <v>0</v>
      </c>
      <c r="AC608" s="37">
        <v>0</v>
      </c>
      <c r="AD608" s="37">
        <v>0</v>
      </c>
      <c r="AE608" s="37">
        <v>0</v>
      </c>
      <c r="AF608" s="37">
        <v>0</v>
      </c>
      <c r="AG608" s="37">
        <v>0</v>
      </c>
      <c r="AH608" s="37">
        <v>0</v>
      </c>
      <c r="AI608" s="37">
        <v>0</v>
      </c>
      <c r="AJ608" s="37">
        <v>0</v>
      </c>
      <c r="AK608" s="37">
        <v>0</v>
      </c>
      <c r="AL608" s="39">
        <v>0</v>
      </c>
      <c r="AM608" s="37">
        <v>0</v>
      </c>
      <c r="AN608" s="37">
        <v>0</v>
      </c>
      <c r="AO608" s="37">
        <v>0</v>
      </c>
      <c r="AP608" s="37">
        <v>0</v>
      </c>
      <c r="AQ608" s="37">
        <v>0</v>
      </c>
      <c r="AR608" s="37">
        <v>0</v>
      </c>
      <c r="AS608" s="37">
        <v>0</v>
      </c>
      <c r="AT608" s="37">
        <v>0</v>
      </c>
      <c r="AU608" s="37">
        <v>0</v>
      </c>
      <c r="AV608" s="37">
        <v>0</v>
      </c>
      <c r="AW608" s="37">
        <v>0</v>
      </c>
      <c r="AX608" s="40">
        <f t="shared" si="206"/>
        <v>0</v>
      </c>
    </row>
    <row r="609" spans="2:50" ht="12">
      <c r="B609" s="24" t="s">
        <v>52</v>
      </c>
      <c r="C609" s="36">
        <v>0</v>
      </c>
      <c r="D609" s="37">
        <v>0</v>
      </c>
      <c r="E609" s="37">
        <v>0</v>
      </c>
      <c r="F609" s="37">
        <v>0</v>
      </c>
      <c r="G609" s="37">
        <v>0</v>
      </c>
      <c r="H609" s="37">
        <v>0</v>
      </c>
      <c r="I609" s="37">
        <v>0</v>
      </c>
      <c r="J609" s="37">
        <v>0</v>
      </c>
      <c r="K609" s="37">
        <v>0</v>
      </c>
      <c r="L609" s="37">
        <v>0</v>
      </c>
      <c r="M609" s="37">
        <v>0</v>
      </c>
      <c r="N609" s="37">
        <v>0</v>
      </c>
      <c r="O609" s="38">
        <v>0</v>
      </c>
      <c r="P609" s="37">
        <v>0</v>
      </c>
      <c r="Q609" s="37">
        <v>0</v>
      </c>
      <c r="R609" s="37">
        <v>0</v>
      </c>
      <c r="S609" s="37">
        <v>0</v>
      </c>
      <c r="T609" s="37">
        <v>0</v>
      </c>
      <c r="U609" s="37">
        <v>0</v>
      </c>
      <c r="V609" s="37">
        <v>0</v>
      </c>
      <c r="W609" s="37">
        <v>0</v>
      </c>
      <c r="X609" s="37">
        <v>0</v>
      </c>
      <c r="Y609" s="37">
        <v>0</v>
      </c>
      <c r="Z609" s="39">
        <v>0</v>
      </c>
      <c r="AA609" s="37">
        <v>0</v>
      </c>
      <c r="AB609" s="37">
        <v>0</v>
      </c>
      <c r="AC609" s="37">
        <v>0</v>
      </c>
      <c r="AD609" s="37">
        <v>0</v>
      </c>
      <c r="AE609" s="37">
        <v>0</v>
      </c>
      <c r="AF609" s="37">
        <v>0</v>
      </c>
      <c r="AG609" s="37">
        <v>0</v>
      </c>
      <c r="AH609" s="37">
        <v>0</v>
      </c>
      <c r="AI609" s="37">
        <v>0</v>
      </c>
      <c r="AJ609" s="37">
        <v>0</v>
      </c>
      <c r="AK609" s="37">
        <v>146.9348</v>
      </c>
      <c r="AL609" s="39">
        <v>0</v>
      </c>
      <c r="AM609" s="37">
        <v>0</v>
      </c>
      <c r="AN609" s="37">
        <v>0</v>
      </c>
      <c r="AO609" s="37">
        <v>0</v>
      </c>
      <c r="AP609" s="37">
        <v>0</v>
      </c>
      <c r="AQ609" s="37">
        <v>0</v>
      </c>
      <c r="AR609" s="37">
        <v>0</v>
      </c>
      <c r="AS609" s="37">
        <v>0</v>
      </c>
      <c r="AT609" s="37">
        <v>0</v>
      </c>
      <c r="AU609" s="37">
        <v>0</v>
      </c>
      <c r="AV609" s="37">
        <v>0</v>
      </c>
      <c r="AW609" s="37">
        <v>0</v>
      </c>
      <c r="AX609" s="40">
        <f t="shared" si="206"/>
        <v>146.9348</v>
      </c>
    </row>
    <row r="610" spans="2:50" ht="12">
      <c r="B610" s="24" t="s">
        <v>53</v>
      </c>
      <c r="C610" s="36">
        <v>0</v>
      </c>
      <c r="D610" s="37">
        <v>0</v>
      </c>
      <c r="E610" s="37">
        <v>0</v>
      </c>
      <c r="F610" s="37">
        <v>0</v>
      </c>
      <c r="G610" s="37">
        <v>0</v>
      </c>
      <c r="H610" s="37">
        <v>0</v>
      </c>
      <c r="I610" s="37">
        <v>0</v>
      </c>
      <c r="J610" s="37">
        <v>0</v>
      </c>
      <c r="K610" s="37">
        <v>0</v>
      </c>
      <c r="L610" s="37">
        <v>0</v>
      </c>
      <c r="M610" s="37">
        <v>0</v>
      </c>
      <c r="N610" s="37">
        <v>0</v>
      </c>
      <c r="O610" s="38">
        <v>0</v>
      </c>
      <c r="P610" s="37">
        <v>0</v>
      </c>
      <c r="Q610" s="37">
        <v>0</v>
      </c>
      <c r="R610" s="37">
        <v>0</v>
      </c>
      <c r="S610" s="37">
        <v>0</v>
      </c>
      <c r="T610" s="37">
        <v>0</v>
      </c>
      <c r="U610" s="37">
        <v>0</v>
      </c>
      <c r="V610" s="37">
        <v>0</v>
      </c>
      <c r="W610" s="37">
        <v>0</v>
      </c>
      <c r="X610" s="37">
        <v>0</v>
      </c>
      <c r="Y610" s="37">
        <v>0</v>
      </c>
      <c r="Z610" s="39">
        <v>0</v>
      </c>
      <c r="AA610" s="37">
        <v>0</v>
      </c>
      <c r="AB610" s="37">
        <v>0</v>
      </c>
      <c r="AC610" s="37">
        <v>0</v>
      </c>
      <c r="AD610" s="37">
        <v>0</v>
      </c>
      <c r="AE610" s="37">
        <v>0</v>
      </c>
      <c r="AF610" s="37">
        <v>0</v>
      </c>
      <c r="AG610" s="37">
        <v>0</v>
      </c>
      <c r="AH610" s="37">
        <v>0</v>
      </c>
      <c r="AI610" s="37">
        <v>0</v>
      </c>
      <c r="AJ610" s="37">
        <v>0</v>
      </c>
      <c r="AK610" s="37">
        <v>67.6799</v>
      </c>
      <c r="AL610" s="39">
        <v>0</v>
      </c>
      <c r="AM610" s="37">
        <v>0</v>
      </c>
      <c r="AN610" s="37">
        <v>0</v>
      </c>
      <c r="AO610" s="37">
        <v>0</v>
      </c>
      <c r="AP610" s="37">
        <v>0</v>
      </c>
      <c r="AQ610" s="37">
        <v>0</v>
      </c>
      <c r="AR610" s="37">
        <v>0</v>
      </c>
      <c r="AS610" s="37">
        <v>0</v>
      </c>
      <c r="AT610" s="37">
        <v>0</v>
      </c>
      <c r="AU610" s="37">
        <v>0</v>
      </c>
      <c r="AV610" s="37">
        <v>0</v>
      </c>
      <c r="AW610" s="37">
        <v>0</v>
      </c>
      <c r="AX610" s="40">
        <f t="shared" si="206"/>
        <v>67.6799</v>
      </c>
    </row>
    <row r="611" spans="2:50" ht="12">
      <c r="B611" s="24" t="s">
        <v>54</v>
      </c>
      <c r="C611" s="36">
        <v>0</v>
      </c>
      <c r="D611" s="37">
        <v>0</v>
      </c>
      <c r="E611" s="37">
        <v>0</v>
      </c>
      <c r="F611" s="37">
        <v>0</v>
      </c>
      <c r="G611" s="37">
        <v>0</v>
      </c>
      <c r="H611" s="37">
        <v>0</v>
      </c>
      <c r="I611" s="37">
        <v>0</v>
      </c>
      <c r="J611" s="37">
        <v>0</v>
      </c>
      <c r="K611" s="37">
        <v>0</v>
      </c>
      <c r="L611" s="37">
        <v>0</v>
      </c>
      <c r="M611" s="37">
        <v>0</v>
      </c>
      <c r="N611" s="37">
        <v>0</v>
      </c>
      <c r="O611" s="38">
        <v>0</v>
      </c>
      <c r="P611" s="37">
        <v>0</v>
      </c>
      <c r="Q611" s="37">
        <v>0</v>
      </c>
      <c r="R611" s="37">
        <v>0</v>
      </c>
      <c r="S611" s="37">
        <v>0</v>
      </c>
      <c r="T611" s="37">
        <v>0</v>
      </c>
      <c r="U611" s="37">
        <v>0</v>
      </c>
      <c r="V611" s="37">
        <v>0</v>
      </c>
      <c r="W611" s="37">
        <v>0</v>
      </c>
      <c r="X611" s="37">
        <v>0</v>
      </c>
      <c r="Y611" s="37">
        <v>0</v>
      </c>
      <c r="Z611" s="39">
        <v>0</v>
      </c>
      <c r="AA611" s="37">
        <v>0</v>
      </c>
      <c r="AB611" s="37">
        <v>0</v>
      </c>
      <c r="AC611" s="37">
        <v>0</v>
      </c>
      <c r="AD611" s="37">
        <v>0</v>
      </c>
      <c r="AE611" s="37">
        <v>0</v>
      </c>
      <c r="AF611" s="37">
        <v>0</v>
      </c>
      <c r="AG611" s="37">
        <v>0</v>
      </c>
      <c r="AH611" s="37">
        <v>0</v>
      </c>
      <c r="AI611" s="37">
        <v>0</v>
      </c>
      <c r="AJ611" s="37">
        <v>0</v>
      </c>
      <c r="AK611" s="37">
        <v>0</v>
      </c>
      <c r="AL611" s="39">
        <v>0</v>
      </c>
      <c r="AM611" s="37">
        <v>0</v>
      </c>
      <c r="AN611" s="37">
        <v>0</v>
      </c>
      <c r="AO611" s="37">
        <v>0</v>
      </c>
      <c r="AP611" s="37">
        <v>0</v>
      </c>
      <c r="AQ611" s="37">
        <v>0</v>
      </c>
      <c r="AR611" s="37">
        <v>0</v>
      </c>
      <c r="AS611" s="37">
        <v>0</v>
      </c>
      <c r="AT611" s="37">
        <v>0</v>
      </c>
      <c r="AU611" s="37">
        <v>0</v>
      </c>
      <c r="AV611" s="37">
        <v>0</v>
      </c>
      <c r="AW611" s="37">
        <v>0</v>
      </c>
      <c r="AX611" s="40">
        <f t="shared" si="206"/>
        <v>0</v>
      </c>
    </row>
    <row r="612" spans="2:50" ht="12">
      <c r="B612" s="25" t="s">
        <v>93</v>
      </c>
      <c r="C612" s="41">
        <v>0</v>
      </c>
      <c r="D612" s="42">
        <v>0</v>
      </c>
      <c r="E612" s="42">
        <v>0</v>
      </c>
      <c r="F612" s="42">
        <v>0</v>
      </c>
      <c r="G612" s="42">
        <v>0</v>
      </c>
      <c r="H612" s="42">
        <v>0</v>
      </c>
      <c r="I612" s="42">
        <v>0</v>
      </c>
      <c r="J612" s="42">
        <v>0</v>
      </c>
      <c r="K612" s="42">
        <v>0</v>
      </c>
      <c r="L612" s="42">
        <v>0</v>
      </c>
      <c r="M612" s="42">
        <v>0</v>
      </c>
      <c r="N612" s="42">
        <v>0</v>
      </c>
      <c r="O612" s="43">
        <v>0</v>
      </c>
      <c r="P612" s="42">
        <v>0</v>
      </c>
      <c r="Q612" s="42">
        <v>0</v>
      </c>
      <c r="R612" s="42">
        <v>0</v>
      </c>
      <c r="S612" s="42">
        <v>0</v>
      </c>
      <c r="T612" s="42">
        <v>0</v>
      </c>
      <c r="U612" s="42">
        <v>0</v>
      </c>
      <c r="V612" s="42">
        <v>0</v>
      </c>
      <c r="W612" s="42">
        <v>0</v>
      </c>
      <c r="X612" s="42">
        <v>0</v>
      </c>
      <c r="Y612" s="42">
        <v>0</v>
      </c>
      <c r="Z612" s="44">
        <v>0</v>
      </c>
      <c r="AA612" s="42">
        <v>0</v>
      </c>
      <c r="AB612" s="42">
        <v>0</v>
      </c>
      <c r="AC612" s="42">
        <v>0</v>
      </c>
      <c r="AD612" s="42">
        <v>0</v>
      </c>
      <c r="AE612" s="42">
        <v>0</v>
      </c>
      <c r="AF612" s="42">
        <v>0</v>
      </c>
      <c r="AG612" s="42">
        <v>0</v>
      </c>
      <c r="AH612" s="42">
        <v>0</v>
      </c>
      <c r="AI612" s="42">
        <v>0</v>
      </c>
      <c r="AJ612" s="42">
        <v>0</v>
      </c>
      <c r="AK612" s="42">
        <v>0</v>
      </c>
      <c r="AL612" s="44">
        <v>0</v>
      </c>
      <c r="AM612" s="42">
        <v>0</v>
      </c>
      <c r="AN612" s="42">
        <v>0</v>
      </c>
      <c r="AO612" s="42">
        <v>0</v>
      </c>
      <c r="AP612" s="42">
        <v>0</v>
      </c>
      <c r="AQ612" s="42">
        <v>0</v>
      </c>
      <c r="AR612" s="42">
        <v>0</v>
      </c>
      <c r="AS612" s="42">
        <v>0</v>
      </c>
      <c r="AT612" s="42">
        <v>0</v>
      </c>
      <c r="AU612" s="42">
        <v>0</v>
      </c>
      <c r="AV612" s="42">
        <v>0</v>
      </c>
      <c r="AW612" s="42">
        <v>0</v>
      </c>
      <c r="AX612" s="45">
        <f t="shared" si="206"/>
        <v>0</v>
      </c>
    </row>
    <row r="613" spans="2:50" ht="12">
      <c r="B613" s="24" t="s">
        <v>55</v>
      </c>
      <c r="C613" s="36">
        <v>0</v>
      </c>
      <c r="D613" s="37">
        <v>0</v>
      </c>
      <c r="E613" s="37">
        <v>0</v>
      </c>
      <c r="F613" s="37">
        <v>0</v>
      </c>
      <c r="G613" s="37">
        <v>0</v>
      </c>
      <c r="H613" s="37">
        <v>0</v>
      </c>
      <c r="I613" s="37">
        <v>0</v>
      </c>
      <c r="J613" s="37">
        <v>0</v>
      </c>
      <c r="K613" s="37">
        <v>0</v>
      </c>
      <c r="L613" s="37">
        <v>0</v>
      </c>
      <c r="M613" s="37">
        <v>0</v>
      </c>
      <c r="N613" s="37">
        <v>0</v>
      </c>
      <c r="O613" s="38">
        <v>0</v>
      </c>
      <c r="P613" s="37">
        <v>0</v>
      </c>
      <c r="Q613" s="37">
        <v>0</v>
      </c>
      <c r="R613" s="37">
        <v>0</v>
      </c>
      <c r="S613" s="37">
        <v>0</v>
      </c>
      <c r="T613" s="37">
        <v>0</v>
      </c>
      <c r="U613" s="37">
        <v>0</v>
      </c>
      <c r="V613" s="37">
        <v>0</v>
      </c>
      <c r="W613" s="37">
        <v>0</v>
      </c>
      <c r="X613" s="37">
        <v>0</v>
      </c>
      <c r="Y613" s="37">
        <v>0</v>
      </c>
      <c r="Z613" s="39">
        <v>0</v>
      </c>
      <c r="AA613" s="37">
        <v>0</v>
      </c>
      <c r="AB613" s="37">
        <v>0</v>
      </c>
      <c r="AC613" s="37">
        <v>0</v>
      </c>
      <c r="AD613" s="37">
        <v>0</v>
      </c>
      <c r="AE613" s="37">
        <v>0</v>
      </c>
      <c r="AF613" s="37">
        <v>0</v>
      </c>
      <c r="AG613" s="37">
        <v>0</v>
      </c>
      <c r="AH613" s="37">
        <v>0</v>
      </c>
      <c r="AI613" s="37">
        <v>0</v>
      </c>
      <c r="AJ613" s="37">
        <v>0</v>
      </c>
      <c r="AK613" s="37">
        <v>0</v>
      </c>
      <c r="AL613" s="39">
        <v>0</v>
      </c>
      <c r="AM613" s="37">
        <v>0</v>
      </c>
      <c r="AN613" s="37">
        <v>0</v>
      </c>
      <c r="AO613" s="37">
        <v>0</v>
      </c>
      <c r="AP613" s="37">
        <v>0</v>
      </c>
      <c r="AQ613" s="37">
        <v>0</v>
      </c>
      <c r="AR613" s="37">
        <v>0</v>
      </c>
      <c r="AS613" s="37">
        <v>0</v>
      </c>
      <c r="AT613" s="37">
        <v>0</v>
      </c>
      <c r="AU613" s="37">
        <v>0</v>
      </c>
      <c r="AV613" s="37">
        <v>0</v>
      </c>
      <c r="AW613" s="37">
        <v>0</v>
      </c>
      <c r="AX613" s="40">
        <f t="shared" si="206"/>
        <v>0</v>
      </c>
    </row>
    <row r="614" spans="2:50" ht="12">
      <c r="B614" s="24" t="s">
        <v>56</v>
      </c>
      <c r="C614" s="36">
        <v>0</v>
      </c>
      <c r="D614" s="37">
        <v>0</v>
      </c>
      <c r="E614" s="37">
        <v>0</v>
      </c>
      <c r="F614" s="37">
        <v>0</v>
      </c>
      <c r="G614" s="37">
        <v>0</v>
      </c>
      <c r="H614" s="37">
        <v>0</v>
      </c>
      <c r="I614" s="37">
        <v>0</v>
      </c>
      <c r="J614" s="37">
        <v>0</v>
      </c>
      <c r="K614" s="37">
        <v>0</v>
      </c>
      <c r="L614" s="37">
        <v>0</v>
      </c>
      <c r="M614" s="37">
        <v>0</v>
      </c>
      <c r="N614" s="37">
        <v>0</v>
      </c>
      <c r="O614" s="38">
        <v>0</v>
      </c>
      <c r="P614" s="37">
        <v>0</v>
      </c>
      <c r="Q614" s="37">
        <v>0</v>
      </c>
      <c r="R614" s="37">
        <v>0</v>
      </c>
      <c r="S614" s="37">
        <v>0</v>
      </c>
      <c r="T614" s="37">
        <v>0</v>
      </c>
      <c r="U614" s="37">
        <v>0</v>
      </c>
      <c r="V614" s="37">
        <v>0</v>
      </c>
      <c r="W614" s="37">
        <v>0</v>
      </c>
      <c r="X614" s="37">
        <v>0</v>
      </c>
      <c r="Y614" s="37">
        <v>0</v>
      </c>
      <c r="Z614" s="39">
        <v>0</v>
      </c>
      <c r="AA614" s="37">
        <v>0</v>
      </c>
      <c r="AB614" s="37">
        <v>0</v>
      </c>
      <c r="AC614" s="37">
        <v>0</v>
      </c>
      <c r="AD614" s="37">
        <v>0</v>
      </c>
      <c r="AE614" s="37">
        <v>0</v>
      </c>
      <c r="AF614" s="37">
        <v>0</v>
      </c>
      <c r="AG614" s="37">
        <v>0</v>
      </c>
      <c r="AH614" s="37">
        <v>0</v>
      </c>
      <c r="AI614" s="37">
        <v>0</v>
      </c>
      <c r="AJ614" s="37">
        <v>0</v>
      </c>
      <c r="AK614" s="37">
        <v>0</v>
      </c>
      <c r="AL614" s="39">
        <v>0</v>
      </c>
      <c r="AM614" s="37">
        <v>0</v>
      </c>
      <c r="AN614" s="37">
        <v>0</v>
      </c>
      <c r="AO614" s="37">
        <v>0</v>
      </c>
      <c r="AP614" s="37">
        <v>0</v>
      </c>
      <c r="AQ614" s="37">
        <v>0</v>
      </c>
      <c r="AR614" s="37">
        <v>0</v>
      </c>
      <c r="AS614" s="37">
        <v>0</v>
      </c>
      <c r="AT614" s="37">
        <v>0</v>
      </c>
      <c r="AU614" s="37">
        <v>0</v>
      </c>
      <c r="AV614" s="37">
        <v>0</v>
      </c>
      <c r="AW614" s="37">
        <v>0</v>
      </c>
      <c r="AX614" s="40">
        <f t="shared" si="206"/>
        <v>0</v>
      </c>
    </row>
    <row r="615" spans="2:50" ht="12">
      <c r="B615" s="24" t="s">
        <v>57</v>
      </c>
      <c r="C615" s="36">
        <v>0</v>
      </c>
      <c r="D615" s="37">
        <v>0</v>
      </c>
      <c r="E615" s="37">
        <v>0</v>
      </c>
      <c r="F615" s="37">
        <v>0</v>
      </c>
      <c r="G615" s="37">
        <v>0</v>
      </c>
      <c r="H615" s="37">
        <v>0</v>
      </c>
      <c r="I615" s="37">
        <v>0</v>
      </c>
      <c r="J615" s="37">
        <v>0</v>
      </c>
      <c r="K615" s="37">
        <v>0</v>
      </c>
      <c r="L615" s="37">
        <v>0</v>
      </c>
      <c r="M615" s="37">
        <v>0</v>
      </c>
      <c r="N615" s="37">
        <v>0</v>
      </c>
      <c r="O615" s="38">
        <v>0</v>
      </c>
      <c r="P615" s="37">
        <v>0</v>
      </c>
      <c r="Q615" s="37">
        <v>0</v>
      </c>
      <c r="R615" s="37">
        <v>0</v>
      </c>
      <c r="S615" s="37">
        <v>0</v>
      </c>
      <c r="T615" s="37">
        <v>0</v>
      </c>
      <c r="U615" s="37">
        <v>0</v>
      </c>
      <c r="V615" s="37">
        <v>0</v>
      </c>
      <c r="W615" s="37">
        <v>0</v>
      </c>
      <c r="X615" s="37">
        <v>0</v>
      </c>
      <c r="Y615" s="37">
        <v>0</v>
      </c>
      <c r="Z615" s="39">
        <v>0</v>
      </c>
      <c r="AA615" s="37">
        <v>0</v>
      </c>
      <c r="AB615" s="37">
        <v>0</v>
      </c>
      <c r="AC615" s="37">
        <v>0</v>
      </c>
      <c r="AD615" s="37">
        <v>0</v>
      </c>
      <c r="AE615" s="37">
        <v>0</v>
      </c>
      <c r="AF615" s="37">
        <v>0</v>
      </c>
      <c r="AG615" s="37">
        <v>0</v>
      </c>
      <c r="AH615" s="37">
        <v>0</v>
      </c>
      <c r="AI615" s="37">
        <v>0</v>
      </c>
      <c r="AJ615" s="37">
        <v>0</v>
      </c>
      <c r="AK615" s="37">
        <v>0</v>
      </c>
      <c r="AL615" s="39">
        <v>0</v>
      </c>
      <c r="AM615" s="37">
        <v>0</v>
      </c>
      <c r="AN615" s="37">
        <v>0</v>
      </c>
      <c r="AO615" s="37">
        <v>0</v>
      </c>
      <c r="AP615" s="37">
        <v>0</v>
      </c>
      <c r="AQ615" s="37">
        <v>0</v>
      </c>
      <c r="AR615" s="37">
        <v>0</v>
      </c>
      <c r="AS615" s="37">
        <v>0</v>
      </c>
      <c r="AT615" s="37">
        <v>0</v>
      </c>
      <c r="AU615" s="37">
        <v>10.3271</v>
      </c>
      <c r="AV615" s="37">
        <v>0</v>
      </c>
      <c r="AW615" s="37">
        <v>0</v>
      </c>
      <c r="AX615" s="40">
        <f t="shared" si="206"/>
        <v>10.3271</v>
      </c>
    </row>
    <row r="616" spans="2:50" ht="12">
      <c r="B616" s="24" t="s">
        <v>58</v>
      </c>
      <c r="C616" s="36">
        <v>0</v>
      </c>
      <c r="D616" s="37">
        <v>0</v>
      </c>
      <c r="E616" s="37">
        <v>0</v>
      </c>
      <c r="F616" s="37">
        <v>0</v>
      </c>
      <c r="G616" s="37">
        <v>0</v>
      </c>
      <c r="H616" s="37">
        <v>0</v>
      </c>
      <c r="I616" s="37">
        <v>0</v>
      </c>
      <c r="J616" s="37">
        <v>0</v>
      </c>
      <c r="K616" s="37">
        <v>0</v>
      </c>
      <c r="L616" s="37">
        <v>0</v>
      </c>
      <c r="M616" s="37">
        <v>0</v>
      </c>
      <c r="N616" s="37">
        <v>0</v>
      </c>
      <c r="O616" s="38">
        <v>0</v>
      </c>
      <c r="P616" s="37">
        <v>0</v>
      </c>
      <c r="Q616" s="37">
        <v>0</v>
      </c>
      <c r="R616" s="37">
        <v>0</v>
      </c>
      <c r="S616" s="37">
        <v>0</v>
      </c>
      <c r="T616" s="37">
        <v>0</v>
      </c>
      <c r="U616" s="37">
        <v>0</v>
      </c>
      <c r="V616" s="37">
        <v>0</v>
      </c>
      <c r="W616" s="37">
        <v>0</v>
      </c>
      <c r="X616" s="37">
        <v>0</v>
      </c>
      <c r="Y616" s="37">
        <v>0</v>
      </c>
      <c r="Z616" s="39">
        <v>0</v>
      </c>
      <c r="AA616" s="37">
        <v>0</v>
      </c>
      <c r="AB616" s="37">
        <v>0</v>
      </c>
      <c r="AC616" s="37">
        <v>0</v>
      </c>
      <c r="AD616" s="37">
        <v>0</v>
      </c>
      <c r="AE616" s="37">
        <v>0</v>
      </c>
      <c r="AF616" s="37">
        <v>0</v>
      </c>
      <c r="AG616" s="37">
        <v>0</v>
      </c>
      <c r="AH616" s="37">
        <v>0</v>
      </c>
      <c r="AI616" s="37">
        <v>0</v>
      </c>
      <c r="AJ616" s="37">
        <v>0</v>
      </c>
      <c r="AK616" s="37">
        <v>0</v>
      </c>
      <c r="AL616" s="39">
        <v>0</v>
      </c>
      <c r="AM616" s="37">
        <v>0</v>
      </c>
      <c r="AN616" s="37">
        <v>0</v>
      </c>
      <c r="AO616" s="37">
        <v>0</v>
      </c>
      <c r="AP616" s="37">
        <v>0</v>
      </c>
      <c r="AQ616" s="37">
        <v>0</v>
      </c>
      <c r="AR616" s="37">
        <v>0</v>
      </c>
      <c r="AS616" s="37">
        <v>0</v>
      </c>
      <c r="AT616" s="37">
        <v>0</v>
      </c>
      <c r="AU616" s="37">
        <v>0</v>
      </c>
      <c r="AV616" s="37">
        <v>0</v>
      </c>
      <c r="AW616" s="37">
        <v>0</v>
      </c>
      <c r="AX616" s="40">
        <f t="shared" si="206"/>
        <v>0</v>
      </c>
    </row>
    <row r="617" spans="2:50" ht="12">
      <c r="B617" s="24" t="s">
        <v>59</v>
      </c>
      <c r="C617" s="36">
        <v>0</v>
      </c>
      <c r="D617" s="37">
        <v>0</v>
      </c>
      <c r="E617" s="37">
        <v>0</v>
      </c>
      <c r="F617" s="37">
        <v>0</v>
      </c>
      <c r="G617" s="37">
        <v>0</v>
      </c>
      <c r="H617" s="37">
        <v>0</v>
      </c>
      <c r="I617" s="37">
        <v>0</v>
      </c>
      <c r="J617" s="37">
        <v>0</v>
      </c>
      <c r="K617" s="37">
        <v>0</v>
      </c>
      <c r="L617" s="37">
        <v>0</v>
      </c>
      <c r="M617" s="37">
        <v>0</v>
      </c>
      <c r="N617" s="37">
        <v>0</v>
      </c>
      <c r="O617" s="38">
        <v>0</v>
      </c>
      <c r="P617" s="37">
        <v>0</v>
      </c>
      <c r="Q617" s="37">
        <v>0</v>
      </c>
      <c r="R617" s="37">
        <v>0</v>
      </c>
      <c r="S617" s="37">
        <v>0</v>
      </c>
      <c r="T617" s="37">
        <v>0</v>
      </c>
      <c r="U617" s="37">
        <v>0</v>
      </c>
      <c r="V617" s="37">
        <v>0</v>
      </c>
      <c r="W617" s="37">
        <v>0</v>
      </c>
      <c r="X617" s="37">
        <v>0</v>
      </c>
      <c r="Y617" s="37">
        <v>0</v>
      </c>
      <c r="Z617" s="39">
        <v>0</v>
      </c>
      <c r="AA617" s="37">
        <v>0</v>
      </c>
      <c r="AB617" s="37">
        <v>0</v>
      </c>
      <c r="AC617" s="37">
        <v>0</v>
      </c>
      <c r="AD617" s="37">
        <v>0</v>
      </c>
      <c r="AE617" s="37">
        <v>0</v>
      </c>
      <c r="AF617" s="37">
        <v>0</v>
      </c>
      <c r="AG617" s="37">
        <v>0</v>
      </c>
      <c r="AH617" s="37">
        <v>0</v>
      </c>
      <c r="AI617" s="37">
        <v>0</v>
      </c>
      <c r="AJ617" s="37">
        <v>0</v>
      </c>
      <c r="AK617" s="37">
        <v>0</v>
      </c>
      <c r="AL617" s="39">
        <v>0</v>
      </c>
      <c r="AM617" s="37">
        <v>0</v>
      </c>
      <c r="AN617" s="37">
        <v>0</v>
      </c>
      <c r="AO617" s="37">
        <v>0</v>
      </c>
      <c r="AP617" s="37">
        <v>0</v>
      </c>
      <c r="AQ617" s="37">
        <v>0</v>
      </c>
      <c r="AR617" s="37">
        <v>0</v>
      </c>
      <c r="AS617" s="37">
        <v>0</v>
      </c>
      <c r="AT617" s="37">
        <v>0</v>
      </c>
      <c r="AU617" s="37">
        <v>0</v>
      </c>
      <c r="AV617" s="37">
        <v>0</v>
      </c>
      <c r="AW617" s="37">
        <v>0</v>
      </c>
      <c r="AX617" s="40">
        <f t="shared" si="206"/>
        <v>0</v>
      </c>
    </row>
    <row r="618" spans="2:50" ht="12">
      <c r="B618" s="24" t="s">
        <v>60</v>
      </c>
      <c r="C618" s="36">
        <v>0</v>
      </c>
      <c r="D618" s="37">
        <v>0</v>
      </c>
      <c r="E618" s="37">
        <v>0</v>
      </c>
      <c r="F618" s="37">
        <v>0</v>
      </c>
      <c r="G618" s="37">
        <v>0</v>
      </c>
      <c r="H618" s="37">
        <v>0</v>
      </c>
      <c r="I618" s="37">
        <v>0</v>
      </c>
      <c r="J618" s="37">
        <v>0</v>
      </c>
      <c r="K618" s="37">
        <v>0</v>
      </c>
      <c r="L618" s="37">
        <v>0</v>
      </c>
      <c r="M618" s="37">
        <v>0</v>
      </c>
      <c r="N618" s="37">
        <v>0</v>
      </c>
      <c r="O618" s="38">
        <v>0</v>
      </c>
      <c r="P618" s="37">
        <v>0</v>
      </c>
      <c r="Q618" s="37">
        <v>0</v>
      </c>
      <c r="R618" s="37">
        <v>0</v>
      </c>
      <c r="S618" s="37">
        <v>0</v>
      </c>
      <c r="T618" s="37">
        <v>0</v>
      </c>
      <c r="U618" s="37">
        <v>0</v>
      </c>
      <c r="V618" s="37">
        <v>0</v>
      </c>
      <c r="W618" s="37">
        <v>0</v>
      </c>
      <c r="X618" s="37">
        <v>0</v>
      </c>
      <c r="Y618" s="37">
        <v>0</v>
      </c>
      <c r="Z618" s="39">
        <v>0</v>
      </c>
      <c r="AA618" s="37">
        <v>0</v>
      </c>
      <c r="AB618" s="37">
        <v>0</v>
      </c>
      <c r="AC618" s="37">
        <v>0</v>
      </c>
      <c r="AD618" s="37">
        <v>0</v>
      </c>
      <c r="AE618" s="37">
        <v>0</v>
      </c>
      <c r="AF618" s="37">
        <v>0</v>
      </c>
      <c r="AG618" s="37">
        <v>0</v>
      </c>
      <c r="AH618" s="37">
        <v>0</v>
      </c>
      <c r="AI618" s="37">
        <v>0</v>
      </c>
      <c r="AJ618" s="37">
        <v>0</v>
      </c>
      <c r="AK618" s="37">
        <v>0</v>
      </c>
      <c r="AL618" s="39">
        <v>0</v>
      </c>
      <c r="AM618" s="37">
        <v>0</v>
      </c>
      <c r="AN618" s="37">
        <v>0</v>
      </c>
      <c r="AO618" s="37">
        <v>0</v>
      </c>
      <c r="AP618" s="37">
        <v>0</v>
      </c>
      <c r="AQ618" s="37">
        <v>0</v>
      </c>
      <c r="AR618" s="37">
        <v>0</v>
      </c>
      <c r="AS618" s="37">
        <v>0</v>
      </c>
      <c r="AT618" s="37">
        <v>0</v>
      </c>
      <c r="AU618" s="37">
        <v>0</v>
      </c>
      <c r="AV618" s="37">
        <v>0</v>
      </c>
      <c r="AW618" s="37">
        <v>0</v>
      </c>
      <c r="AX618" s="40">
        <f t="shared" si="206"/>
        <v>0</v>
      </c>
    </row>
    <row r="619" spans="2:50" ht="12">
      <c r="B619" s="24" t="s">
        <v>61</v>
      </c>
      <c r="C619" s="36">
        <v>0</v>
      </c>
      <c r="D619" s="37">
        <v>0</v>
      </c>
      <c r="E619" s="37">
        <v>0</v>
      </c>
      <c r="F619" s="37">
        <v>0</v>
      </c>
      <c r="G619" s="37">
        <v>0</v>
      </c>
      <c r="H619" s="37">
        <v>0</v>
      </c>
      <c r="I619" s="37">
        <v>0</v>
      </c>
      <c r="J619" s="37">
        <v>0</v>
      </c>
      <c r="K619" s="37">
        <v>0</v>
      </c>
      <c r="L619" s="37">
        <v>0</v>
      </c>
      <c r="M619" s="37">
        <v>0</v>
      </c>
      <c r="N619" s="37">
        <v>0</v>
      </c>
      <c r="O619" s="38">
        <v>0</v>
      </c>
      <c r="P619" s="37">
        <v>0</v>
      </c>
      <c r="Q619" s="37">
        <v>0</v>
      </c>
      <c r="R619" s="37">
        <v>0</v>
      </c>
      <c r="S619" s="37">
        <v>0</v>
      </c>
      <c r="T619" s="37">
        <v>0</v>
      </c>
      <c r="U619" s="37">
        <v>0</v>
      </c>
      <c r="V619" s="37">
        <v>0</v>
      </c>
      <c r="W619" s="37">
        <v>0</v>
      </c>
      <c r="X619" s="37">
        <v>0</v>
      </c>
      <c r="Y619" s="37">
        <v>0</v>
      </c>
      <c r="Z619" s="39">
        <v>0</v>
      </c>
      <c r="AA619" s="37">
        <v>0</v>
      </c>
      <c r="AB619" s="37">
        <v>0</v>
      </c>
      <c r="AC619" s="37">
        <v>0</v>
      </c>
      <c r="AD619" s="37">
        <v>0</v>
      </c>
      <c r="AE619" s="37">
        <v>0</v>
      </c>
      <c r="AF619" s="37">
        <v>0</v>
      </c>
      <c r="AG619" s="37">
        <v>0</v>
      </c>
      <c r="AH619" s="37">
        <v>0</v>
      </c>
      <c r="AI619" s="37">
        <v>0</v>
      </c>
      <c r="AJ619" s="37">
        <v>0</v>
      </c>
      <c r="AK619" s="37">
        <v>0</v>
      </c>
      <c r="AL619" s="39">
        <v>0</v>
      </c>
      <c r="AM619" s="37">
        <v>0</v>
      </c>
      <c r="AN619" s="37">
        <v>0</v>
      </c>
      <c r="AO619" s="37">
        <v>0</v>
      </c>
      <c r="AP619" s="37">
        <v>0</v>
      </c>
      <c r="AQ619" s="37">
        <v>0</v>
      </c>
      <c r="AR619" s="37">
        <v>0</v>
      </c>
      <c r="AS619" s="37">
        <v>0</v>
      </c>
      <c r="AT619" s="37">
        <v>0</v>
      </c>
      <c r="AU619" s="37">
        <v>0</v>
      </c>
      <c r="AV619" s="37">
        <v>0</v>
      </c>
      <c r="AW619" s="37">
        <v>4.5201</v>
      </c>
      <c r="AX619" s="40">
        <f t="shared" si="206"/>
        <v>4.5201</v>
      </c>
    </row>
    <row r="620" spans="2:50" ht="12">
      <c r="B620" s="24" t="s">
        <v>62</v>
      </c>
      <c r="C620" s="36">
        <v>0</v>
      </c>
      <c r="D620" s="37">
        <v>0</v>
      </c>
      <c r="E620" s="37">
        <v>0</v>
      </c>
      <c r="F620" s="37">
        <v>0</v>
      </c>
      <c r="G620" s="37">
        <v>0</v>
      </c>
      <c r="H620" s="37">
        <v>0</v>
      </c>
      <c r="I620" s="37">
        <v>0</v>
      </c>
      <c r="J620" s="37">
        <v>0</v>
      </c>
      <c r="K620" s="37">
        <v>0</v>
      </c>
      <c r="L620" s="37">
        <v>0</v>
      </c>
      <c r="M620" s="37">
        <v>0</v>
      </c>
      <c r="N620" s="37">
        <v>0</v>
      </c>
      <c r="O620" s="38">
        <v>0</v>
      </c>
      <c r="P620" s="37">
        <v>0</v>
      </c>
      <c r="Q620" s="37">
        <v>0</v>
      </c>
      <c r="R620" s="37">
        <v>0</v>
      </c>
      <c r="S620" s="37">
        <v>0</v>
      </c>
      <c r="T620" s="37">
        <v>0</v>
      </c>
      <c r="U620" s="37">
        <v>0</v>
      </c>
      <c r="V620" s="37">
        <v>0</v>
      </c>
      <c r="W620" s="37">
        <v>0</v>
      </c>
      <c r="X620" s="37">
        <v>0</v>
      </c>
      <c r="Y620" s="37">
        <v>0</v>
      </c>
      <c r="Z620" s="39">
        <v>0</v>
      </c>
      <c r="AA620" s="37">
        <v>0</v>
      </c>
      <c r="AB620" s="37">
        <v>0</v>
      </c>
      <c r="AC620" s="37">
        <v>0</v>
      </c>
      <c r="AD620" s="37">
        <v>0</v>
      </c>
      <c r="AE620" s="37">
        <v>0</v>
      </c>
      <c r="AF620" s="37">
        <v>0</v>
      </c>
      <c r="AG620" s="37">
        <v>0</v>
      </c>
      <c r="AH620" s="37">
        <v>0</v>
      </c>
      <c r="AI620" s="37">
        <v>0</v>
      </c>
      <c r="AJ620" s="37">
        <v>0</v>
      </c>
      <c r="AK620" s="37">
        <v>0</v>
      </c>
      <c r="AL620" s="39">
        <v>0</v>
      </c>
      <c r="AM620" s="37">
        <v>0</v>
      </c>
      <c r="AN620" s="37">
        <v>0</v>
      </c>
      <c r="AO620" s="37">
        <v>0</v>
      </c>
      <c r="AP620" s="37">
        <v>0</v>
      </c>
      <c r="AQ620" s="37">
        <v>0</v>
      </c>
      <c r="AR620" s="37">
        <v>0</v>
      </c>
      <c r="AS620" s="37">
        <v>0</v>
      </c>
      <c r="AT620" s="37">
        <v>0</v>
      </c>
      <c r="AU620" s="37">
        <v>0</v>
      </c>
      <c r="AV620" s="37">
        <v>0</v>
      </c>
      <c r="AW620" s="37">
        <v>4.7128</v>
      </c>
      <c r="AX620" s="40">
        <f t="shared" si="206"/>
        <v>4.7128</v>
      </c>
    </row>
    <row r="621" spans="2:50" ht="12">
      <c r="B621" s="24" t="s">
        <v>63</v>
      </c>
      <c r="C621" s="36">
        <v>0</v>
      </c>
      <c r="D621" s="37">
        <v>0</v>
      </c>
      <c r="E621" s="37">
        <v>0</v>
      </c>
      <c r="F621" s="37">
        <v>0</v>
      </c>
      <c r="G621" s="37">
        <v>0</v>
      </c>
      <c r="H621" s="37">
        <v>0</v>
      </c>
      <c r="I621" s="37">
        <v>0</v>
      </c>
      <c r="J621" s="37">
        <v>0</v>
      </c>
      <c r="K621" s="37">
        <v>0</v>
      </c>
      <c r="L621" s="37">
        <v>0</v>
      </c>
      <c r="M621" s="37">
        <v>0</v>
      </c>
      <c r="N621" s="37">
        <v>0</v>
      </c>
      <c r="O621" s="38">
        <v>0</v>
      </c>
      <c r="P621" s="37">
        <v>0</v>
      </c>
      <c r="Q621" s="37">
        <v>0</v>
      </c>
      <c r="R621" s="37">
        <v>0</v>
      </c>
      <c r="S621" s="37">
        <v>0</v>
      </c>
      <c r="T621" s="37">
        <v>0</v>
      </c>
      <c r="U621" s="37">
        <v>0</v>
      </c>
      <c r="V621" s="37">
        <v>0</v>
      </c>
      <c r="W621" s="37">
        <v>0</v>
      </c>
      <c r="X621" s="37">
        <v>0</v>
      </c>
      <c r="Y621" s="37">
        <v>0</v>
      </c>
      <c r="Z621" s="39">
        <v>0</v>
      </c>
      <c r="AA621" s="37">
        <v>0</v>
      </c>
      <c r="AB621" s="37">
        <v>0</v>
      </c>
      <c r="AC621" s="37">
        <v>0</v>
      </c>
      <c r="AD621" s="37">
        <v>0</v>
      </c>
      <c r="AE621" s="37">
        <v>0</v>
      </c>
      <c r="AF621" s="37">
        <v>0</v>
      </c>
      <c r="AG621" s="37">
        <v>0</v>
      </c>
      <c r="AH621" s="37">
        <v>0</v>
      </c>
      <c r="AI621" s="37">
        <v>0</v>
      </c>
      <c r="AJ621" s="37">
        <v>0</v>
      </c>
      <c r="AK621" s="37">
        <v>0</v>
      </c>
      <c r="AL621" s="39">
        <v>0</v>
      </c>
      <c r="AM621" s="37">
        <v>0</v>
      </c>
      <c r="AN621" s="37">
        <v>0</v>
      </c>
      <c r="AO621" s="37">
        <v>0</v>
      </c>
      <c r="AP621" s="37">
        <v>0</v>
      </c>
      <c r="AQ621" s="37">
        <v>0</v>
      </c>
      <c r="AR621" s="37">
        <v>0</v>
      </c>
      <c r="AS621" s="37">
        <v>0</v>
      </c>
      <c r="AT621" s="37">
        <v>0</v>
      </c>
      <c r="AU621" s="37">
        <v>0</v>
      </c>
      <c r="AV621" s="37">
        <v>0</v>
      </c>
      <c r="AW621" s="37">
        <v>0</v>
      </c>
      <c r="AX621" s="40">
        <f t="shared" si="206"/>
        <v>0</v>
      </c>
    </row>
    <row r="622" spans="2:50" ht="12">
      <c r="B622" s="24" t="s">
        <v>64</v>
      </c>
      <c r="C622" s="36">
        <v>0</v>
      </c>
      <c r="D622" s="37">
        <v>0</v>
      </c>
      <c r="E622" s="37">
        <v>0</v>
      </c>
      <c r="F622" s="37">
        <v>0</v>
      </c>
      <c r="G622" s="37">
        <v>0</v>
      </c>
      <c r="H622" s="37">
        <v>0</v>
      </c>
      <c r="I622" s="37">
        <v>0</v>
      </c>
      <c r="J622" s="37">
        <v>0</v>
      </c>
      <c r="K622" s="37">
        <v>0</v>
      </c>
      <c r="L622" s="37">
        <v>0</v>
      </c>
      <c r="M622" s="37">
        <v>0</v>
      </c>
      <c r="N622" s="37">
        <v>0</v>
      </c>
      <c r="O622" s="38">
        <v>0</v>
      </c>
      <c r="P622" s="37">
        <v>0</v>
      </c>
      <c r="Q622" s="37">
        <v>0</v>
      </c>
      <c r="R622" s="37">
        <v>0</v>
      </c>
      <c r="S622" s="37">
        <v>0</v>
      </c>
      <c r="T622" s="37">
        <v>0</v>
      </c>
      <c r="U622" s="37">
        <v>0</v>
      </c>
      <c r="V622" s="37">
        <v>0</v>
      </c>
      <c r="W622" s="37">
        <v>0</v>
      </c>
      <c r="X622" s="37">
        <v>0</v>
      </c>
      <c r="Y622" s="37">
        <v>0</v>
      </c>
      <c r="Z622" s="39">
        <v>0</v>
      </c>
      <c r="AA622" s="37">
        <v>0</v>
      </c>
      <c r="AB622" s="37">
        <v>0</v>
      </c>
      <c r="AC622" s="37">
        <v>0</v>
      </c>
      <c r="AD622" s="37">
        <v>0</v>
      </c>
      <c r="AE622" s="37">
        <v>0</v>
      </c>
      <c r="AF622" s="37">
        <v>0</v>
      </c>
      <c r="AG622" s="37">
        <v>0</v>
      </c>
      <c r="AH622" s="37">
        <v>0</v>
      </c>
      <c r="AI622" s="37">
        <v>0</v>
      </c>
      <c r="AJ622" s="37">
        <v>0</v>
      </c>
      <c r="AK622" s="37">
        <v>0</v>
      </c>
      <c r="AL622" s="39">
        <v>0</v>
      </c>
      <c r="AM622" s="37">
        <v>0</v>
      </c>
      <c r="AN622" s="37">
        <v>0</v>
      </c>
      <c r="AO622" s="37">
        <v>0</v>
      </c>
      <c r="AP622" s="37">
        <v>0</v>
      </c>
      <c r="AQ622" s="37">
        <v>0</v>
      </c>
      <c r="AR622" s="37">
        <v>0</v>
      </c>
      <c r="AS622" s="37">
        <v>0</v>
      </c>
      <c r="AT622" s="37">
        <v>0</v>
      </c>
      <c r="AU622" s="37">
        <v>0</v>
      </c>
      <c r="AV622" s="37">
        <v>0</v>
      </c>
      <c r="AW622" s="37">
        <v>0</v>
      </c>
      <c r="AX622" s="40">
        <f t="shared" si="206"/>
        <v>0</v>
      </c>
    </row>
    <row r="623" spans="2:50" ht="12">
      <c r="B623" s="26" t="s">
        <v>65</v>
      </c>
      <c r="C623" s="46">
        <v>0</v>
      </c>
      <c r="D623" s="47">
        <v>0</v>
      </c>
      <c r="E623" s="47">
        <v>0</v>
      </c>
      <c r="F623" s="47">
        <v>0</v>
      </c>
      <c r="G623" s="47">
        <v>0</v>
      </c>
      <c r="H623" s="47">
        <v>0</v>
      </c>
      <c r="I623" s="47">
        <v>0</v>
      </c>
      <c r="J623" s="47">
        <v>0</v>
      </c>
      <c r="K623" s="47">
        <v>0</v>
      </c>
      <c r="L623" s="47">
        <v>0</v>
      </c>
      <c r="M623" s="47">
        <v>0</v>
      </c>
      <c r="N623" s="47">
        <v>0</v>
      </c>
      <c r="O623" s="48">
        <v>0</v>
      </c>
      <c r="P623" s="47">
        <v>0</v>
      </c>
      <c r="Q623" s="47">
        <v>0</v>
      </c>
      <c r="R623" s="47">
        <v>0</v>
      </c>
      <c r="S623" s="47">
        <v>0</v>
      </c>
      <c r="T623" s="47">
        <v>0</v>
      </c>
      <c r="U623" s="47">
        <v>0</v>
      </c>
      <c r="V623" s="47">
        <v>0</v>
      </c>
      <c r="W623" s="47">
        <v>0</v>
      </c>
      <c r="X623" s="47">
        <v>0</v>
      </c>
      <c r="Y623" s="47">
        <v>0</v>
      </c>
      <c r="Z623" s="49">
        <v>0</v>
      </c>
      <c r="AA623" s="47">
        <v>0</v>
      </c>
      <c r="AB623" s="47">
        <v>0</v>
      </c>
      <c r="AC623" s="47">
        <v>0</v>
      </c>
      <c r="AD623" s="47">
        <v>0</v>
      </c>
      <c r="AE623" s="47">
        <v>0</v>
      </c>
      <c r="AF623" s="47">
        <v>0</v>
      </c>
      <c r="AG623" s="47">
        <v>0</v>
      </c>
      <c r="AH623" s="47">
        <v>0</v>
      </c>
      <c r="AI623" s="47">
        <v>0</v>
      </c>
      <c r="AJ623" s="47">
        <v>0</v>
      </c>
      <c r="AK623" s="47">
        <v>0</v>
      </c>
      <c r="AL623" s="49">
        <v>0</v>
      </c>
      <c r="AM623" s="47">
        <v>0</v>
      </c>
      <c r="AN623" s="47">
        <v>0</v>
      </c>
      <c r="AO623" s="47">
        <v>0</v>
      </c>
      <c r="AP623" s="47">
        <v>0</v>
      </c>
      <c r="AQ623" s="47">
        <v>0</v>
      </c>
      <c r="AR623" s="47">
        <v>0</v>
      </c>
      <c r="AS623" s="47">
        <v>0</v>
      </c>
      <c r="AT623" s="47">
        <v>0</v>
      </c>
      <c r="AU623" s="47">
        <v>0</v>
      </c>
      <c r="AV623" s="47">
        <v>0</v>
      </c>
      <c r="AW623" s="47">
        <v>254.296</v>
      </c>
      <c r="AX623" s="50">
        <f t="shared" si="206"/>
        <v>254.296</v>
      </c>
    </row>
    <row r="624" spans="2:50" ht="12">
      <c r="B624" s="24" t="s">
        <v>66</v>
      </c>
      <c r="C624" s="36">
        <v>0</v>
      </c>
      <c r="D624" s="37">
        <v>0</v>
      </c>
      <c r="E624" s="37">
        <v>0</v>
      </c>
      <c r="F624" s="37">
        <v>0</v>
      </c>
      <c r="G624" s="37">
        <v>0</v>
      </c>
      <c r="H624" s="37">
        <v>0</v>
      </c>
      <c r="I624" s="37">
        <v>0</v>
      </c>
      <c r="J624" s="37">
        <v>0</v>
      </c>
      <c r="K624" s="37">
        <v>0</v>
      </c>
      <c r="L624" s="37">
        <v>0</v>
      </c>
      <c r="M624" s="37">
        <v>0</v>
      </c>
      <c r="N624" s="37">
        <v>0</v>
      </c>
      <c r="O624" s="38">
        <v>0</v>
      </c>
      <c r="P624" s="37">
        <v>0</v>
      </c>
      <c r="Q624" s="37">
        <v>0</v>
      </c>
      <c r="R624" s="37">
        <v>0</v>
      </c>
      <c r="S624" s="37">
        <v>0</v>
      </c>
      <c r="T624" s="37">
        <v>0</v>
      </c>
      <c r="U624" s="37">
        <v>0</v>
      </c>
      <c r="V624" s="37">
        <v>0</v>
      </c>
      <c r="W624" s="37">
        <v>0</v>
      </c>
      <c r="X624" s="37">
        <v>0</v>
      </c>
      <c r="Y624" s="37">
        <v>0</v>
      </c>
      <c r="Z624" s="39">
        <v>0</v>
      </c>
      <c r="AA624" s="37">
        <v>0</v>
      </c>
      <c r="AB624" s="37">
        <v>0</v>
      </c>
      <c r="AC624" s="37">
        <v>0</v>
      </c>
      <c r="AD624" s="37">
        <v>0</v>
      </c>
      <c r="AE624" s="37">
        <v>0</v>
      </c>
      <c r="AF624" s="37">
        <v>0</v>
      </c>
      <c r="AG624" s="37">
        <v>0</v>
      </c>
      <c r="AH624" s="37">
        <v>0</v>
      </c>
      <c r="AI624" s="37">
        <v>0</v>
      </c>
      <c r="AJ624" s="37">
        <v>0</v>
      </c>
      <c r="AK624" s="37">
        <v>0</v>
      </c>
      <c r="AL624" s="39">
        <v>0</v>
      </c>
      <c r="AM624" s="37">
        <v>0</v>
      </c>
      <c r="AN624" s="37">
        <v>0</v>
      </c>
      <c r="AO624" s="37">
        <v>0</v>
      </c>
      <c r="AP624" s="37">
        <v>0</v>
      </c>
      <c r="AQ624" s="37">
        <v>0</v>
      </c>
      <c r="AR624" s="37">
        <v>0</v>
      </c>
      <c r="AS624" s="37">
        <v>0</v>
      </c>
      <c r="AT624" s="37">
        <v>0</v>
      </c>
      <c r="AU624" s="37">
        <v>0</v>
      </c>
      <c r="AV624" s="37">
        <v>0</v>
      </c>
      <c r="AW624" s="37">
        <v>28.055</v>
      </c>
      <c r="AX624" s="40">
        <f t="shared" si="206"/>
        <v>28.055</v>
      </c>
    </row>
    <row r="625" spans="2:50" ht="12">
      <c r="B625" s="24" t="s">
        <v>67</v>
      </c>
      <c r="C625" s="36">
        <v>0</v>
      </c>
      <c r="D625" s="37">
        <v>0</v>
      </c>
      <c r="E625" s="37">
        <v>0</v>
      </c>
      <c r="F625" s="37">
        <v>0</v>
      </c>
      <c r="G625" s="37">
        <v>0</v>
      </c>
      <c r="H625" s="37">
        <v>0</v>
      </c>
      <c r="I625" s="37">
        <v>0</v>
      </c>
      <c r="J625" s="37">
        <v>0</v>
      </c>
      <c r="K625" s="37">
        <v>0</v>
      </c>
      <c r="L625" s="37">
        <v>0</v>
      </c>
      <c r="M625" s="37">
        <v>0</v>
      </c>
      <c r="N625" s="37">
        <v>0</v>
      </c>
      <c r="O625" s="38">
        <v>0</v>
      </c>
      <c r="P625" s="37">
        <v>0</v>
      </c>
      <c r="Q625" s="37">
        <v>0</v>
      </c>
      <c r="R625" s="37">
        <v>0</v>
      </c>
      <c r="S625" s="37">
        <v>0</v>
      </c>
      <c r="T625" s="37">
        <v>0</v>
      </c>
      <c r="U625" s="37">
        <v>0</v>
      </c>
      <c r="V625" s="37">
        <v>0</v>
      </c>
      <c r="W625" s="37">
        <v>0</v>
      </c>
      <c r="X625" s="37">
        <v>0</v>
      </c>
      <c r="Y625" s="37">
        <v>0</v>
      </c>
      <c r="Z625" s="39">
        <v>0</v>
      </c>
      <c r="AA625" s="37">
        <v>0</v>
      </c>
      <c r="AB625" s="37">
        <v>0</v>
      </c>
      <c r="AC625" s="37">
        <v>0</v>
      </c>
      <c r="AD625" s="37">
        <v>0</v>
      </c>
      <c r="AE625" s="37">
        <v>0</v>
      </c>
      <c r="AF625" s="37">
        <v>0</v>
      </c>
      <c r="AG625" s="37">
        <v>0</v>
      </c>
      <c r="AH625" s="37">
        <v>0</v>
      </c>
      <c r="AI625" s="37">
        <v>0</v>
      </c>
      <c r="AJ625" s="37">
        <v>0</v>
      </c>
      <c r="AK625" s="37">
        <v>0</v>
      </c>
      <c r="AL625" s="39">
        <v>0</v>
      </c>
      <c r="AM625" s="37">
        <v>0</v>
      </c>
      <c r="AN625" s="37">
        <v>0</v>
      </c>
      <c r="AO625" s="37">
        <v>0</v>
      </c>
      <c r="AP625" s="37">
        <v>0</v>
      </c>
      <c r="AQ625" s="37">
        <v>0</v>
      </c>
      <c r="AR625" s="37">
        <v>0</v>
      </c>
      <c r="AS625" s="37">
        <v>0</v>
      </c>
      <c r="AT625" s="37">
        <v>0</v>
      </c>
      <c r="AU625" s="37">
        <v>0</v>
      </c>
      <c r="AV625" s="37">
        <v>0</v>
      </c>
      <c r="AW625" s="37">
        <v>20.9495</v>
      </c>
      <c r="AX625" s="40">
        <f t="shared" si="206"/>
        <v>20.9495</v>
      </c>
    </row>
    <row r="626" spans="2:50" ht="12">
      <c r="B626" s="24" t="s">
        <v>68</v>
      </c>
      <c r="C626" s="36">
        <v>0</v>
      </c>
      <c r="D626" s="37">
        <v>0</v>
      </c>
      <c r="E626" s="37">
        <v>0</v>
      </c>
      <c r="F626" s="37">
        <v>0</v>
      </c>
      <c r="G626" s="37">
        <v>0</v>
      </c>
      <c r="H626" s="37">
        <v>0</v>
      </c>
      <c r="I626" s="37">
        <v>0</v>
      </c>
      <c r="J626" s="37">
        <v>0</v>
      </c>
      <c r="K626" s="37">
        <v>0</v>
      </c>
      <c r="L626" s="37">
        <v>0</v>
      </c>
      <c r="M626" s="37">
        <v>0</v>
      </c>
      <c r="N626" s="37">
        <v>0</v>
      </c>
      <c r="O626" s="38">
        <v>0</v>
      </c>
      <c r="P626" s="37">
        <v>0</v>
      </c>
      <c r="Q626" s="37">
        <v>0</v>
      </c>
      <c r="R626" s="37">
        <v>0</v>
      </c>
      <c r="S626" s="37">
        <v>0</v>
      </c>
      <c r="T626" s="37">
        <v>0</v>
      </c>
      <c r="U626" s="37">
        <v>0</v>
      </c>
      <c r="V626" s="37">
        <v>0</v>
      </c>
      <c r="W626" s="37">
        <v>0</v>
      </c>
      <c r="X626" s="37">
        <v>0</v>
      </c>
      <c r="Y626" s="37">
        <v>0</v>
      </c>
      <c r="Z626" s="39">
        <v>0</v>
      </c>
      <c r="AA626" s="37">
        <v>0</v>
      </c>
      <c r="AB626" s="37">
        <v>0</v>
      </c>
      <c r="AC626" s="37">
        <v>0</v>
      </c>
      <c r="AD626" s="37">
        <v>0</v>
      </c>
      <c r="AE626" s="37">
        <v>0</v>
      </c>
      <c r="AF626" s="37">
        <v>0</v>
      </c>
      <c r="AG626" s="37">
        <v>0</v>
      </c>
      <c r="AH626" s="37">
        <v>0</v>
      </c>
      <c r="AI626" s="37">
        <v>0</v>
      </c>
      <c r="AJ626" s="37">
        <v>0</v>
      </c>
      <c r="AK626" s="37">
        <v>0</v>
      </c>
      <c r="AL626" s="39">
        <v>0</v>
      </c>
      <c r="AM626" s="37">
        <v>0</v>
      </c>
      <c r="AN626" s="37">
        <v>0</v>
      </c>
      <c r="AO626" s="37">
        <v>0</v>
      </c>
      <c r="AP626" s="37">
        <v>0</v>
      </c>
      <c r="AQ626" s="37">
        <v>0</v>
      </c>
      <c r="AR626" s="37">
        <v>0</v>
      </c>
      <c r="AS626" s="37">
        <v>0</v>
      </c>
      <c r="AT626" s="37">
        <v>0</v>
      </c>
      <c r="AU626" s="37">
        <v>0</v>
      </c>
      <c r="AV626" s="37">
        <v>0</v>
      </c>
      <c r="AW626" s="37">
        <v>9.3576</v>
      </c>
      <c r="AX626" s="40">
        <f t="shared" si="206"/>
        <v>9.3576</v>
      </c>
    </row>
    <row r="627" spans="2:50" ht="12">
      <c r="B627" s="24" t="s">
        <v>69</v>
      </c>
      <c r="C627" s="36">
        <v>0</v>
      </c>
      <c r="D627" s="37">
        <v>0</v>
      </c>
      <c r="E627" s="37">
        <v>0</v>
      </c>
      <c r="F627" s="37">
        <v>0</v>
      </c>
      <c r="G627" s="37">
        <v>0</v>
      </c>
      <c r="H627" s="37">
        <v>0</v>
      </c>
      <c r="I627" s="37">
        <v>0</v>
      </c>
      <c r="J627" s="37">
        <v>0</v>
      </c>
      <c r="K627" s="37">
        <v>0</v>
      </c>
      <c r="L627" s="37">
        <v>0</v>
      </c>
      <c r="M627" s="37">
        <v>0</v>
      </c>
      <c r="N627" s="37">
        <v>0</v>
      </c>
      <c r="O627" s="38">
        <v>0</v>
      </c>
      <c r="P627" s="37">
        <v>0</v>
      </c>
      <c r="Q627" s="37">
        <v>0</v>
      </c>
      <c r="R627" s="37">
        <v>0</v>
      </c>
      <c r="S627" s="37">
        <v>0</v>
      </c>
      <c r="T627" s="37">
        <v>0</v>
      </c>
      <c r="U627" s="37">
        <v>0</v>
      </c>
      <c r="V627" s="37">
        <v>0</v>
      </c>
      <c r="W627" s="37">
        <v>0</v>
      </c>
      <c r="X627" s="37">
        <v>0</v>
      </c>
      <c r="Y627" s="37">
        <v>0</v>
      </c>
      <c r="Z627" s="39">
        <v>0</v>
      </c>
      <c r="AA627" s="37">
        <v>0</v>
      </c>
      <c r="AB627" s="37">
        <v>0</v>
      </c>
      <c r="AC627" s="37">
        <v>0</v>
      </c>
      <c r="AD627" s="37">
        <v>0</v>
      </c>
      <c r="AE627" s="37">
        <v>0</v>
      </c>
      <c r="AF627" s="37">
        <v>0</v>
      </c>
      <c r="AG627" s="37">
        <v>0</v>
      </c>
      <c r="AH627" s="37">
        <v>0</v>
      </c>
      <c r="AI627" s="37">
        <v>0</v>
      </c>
      <c r="AJ627" s="37">
        <v>0</v>
      </c>
      <c r="AK627" s="37">
        <v>0</v>
      </c>
      <c r="AL627" s="39">
        <v>0</v>
      </c>
      <c r="AM627" s="37">
        <v>0</v>
      </c>
      <c r="AN627" s="37">
        <v>0</v>
      </c>
      <c r="AO627" s="37">
        <v>0</v>
      </c>
      <c r="AP627" s="37">
        <v>0</v>
      </c>
      <c r="AQ627" s="37">
        <v>0</v>
      </c>
      <c r="AR627" s="37">
        <v>0</v>
      </c>
      <c r="AS627" s="37">
        <v>0</v>
      </c>
      <c r="AT627" s="37">
        <v>0</v>
      </c>
      <c r="AU627" s="37">
        <v>0</v>
      </c>
      <c r="AV627" s="37">
        <v>0</v>
      </c>
      <c r="AW627" s="37">
        <v>15.3312</v>
      </c>
      <c r="AX627" s="40">
        <f t="shared" si="206"/>
        <v>15.3312</v>
      </c>
    </row>
    <row r="628" spans="2:50" ht="12">
      <c r="B628" s="24" t="s">
        <v>70</v>
      </c>
      <c r="C628" s="36">
        <v>0</v>
      </c>
      <c r="D628" s="37">
        <v>0</v>
      </c>
      <c r="E628" s="37">
        <v>0</v>
      </c>
      <c r="F628" s="37">
        <v>0</v>
      </c>
      <c r="G628" s="37">
        <v>0</v>
      </c>
      <c r="H628" s="37">
        <v>0</v>
      </c>
      <c r="I628" s="37">
        <v>0</v>
      </c>
      <c r="J628" s="37">
        <v>0</v>
      </c>
      <c r="K628" s="37">
        <v>0</v>
      </c>
      <c r="L628" s="37">
        <v>0</v>
      </c>
      <c r="M628" s="37">
        <v>0</v>
      </c>
      <c r="N628" s="37">
        <v>0</v>
      </c>
      <c r="O628" s="38">
        <v>0</v>
      </c>
      <c r="P628" s="37">
        <v>0</v>
      </c>
      <c r="Q628" s="37">
        <v>0</v>
      </c>
      <c r="R628" s="37">
        <v>0</v>
      </c>
      <c r="S628" s="37">
        <v>0</v>
      </c>
      <c r="T628" s="37">
        <v>0</v>
      </c>
      <c r="U628" s="37">
        <v>0</v>
      </c>
      <c r="V628" s="37">
        <v>0</v>
      </c>
      <c r="W628" s="37">
        <v>0</v>
      </c>
      <c r="X628" s="37">
        <v>0</v>
      </c>
      <c r="Y628" s="37">
        <v>0</v>
      </c>
      <c r="Z628" s="39">
        <v>0</v>
      </c>
      <c r="AA628" s="37">
        <v>0</v>
      </c>
      <c r="AB628" s="37">
        <v>0</v>
      </c>
      <c r="AC628" s="37">
        <v>0</v>
      </c>
      <c r="AD628" s="37">
        <v>0</v>
      </c>
      <c r="AE628" s="37">
        <v>0</v>
      </c>
      <c r="AF628" s="37">
        <v>0</v>
      </c>
      <c r="AG628" s="37">
        <v>0</v>
      </c>
      <c r="AH628" s="37">
        <v>0</v>
      </c>
      <c r="AI628" s="37">
        <v>0</v>
      </c>
      <c r="AJ628" s="37">
        <v>0</v>
      </c>
      <c r="AK628" s="37">
        <v>0</v>
      </c>
      <c r="AL628" s="39">
        <v>0</v>
      </c>
      <c r="AM628" s="37">
        <v>0</v>
      </c>
      <c r="AN628" s="37">
        <v>0</v>
      </c>
      <c r="AO628" s="37">
        <v>0</v>
      </c>
      <c r="AP628" s="37">
        <v>0</v>
      </c>
      <c r="AQ628" s="37">
        <v>0</v>
      </c>
      <c r="AR628" s="37">
        <v>0</v>
      </c>
      <c r="AS628" s="37">
        <v>0</v>
      </c>
      <c r="AT628" s="37">
        <v>0</v>
      </c>
      <c r="AU628" s="37">
        <v>0</v>
      </c>
      <c r="AV628" s="37">
        <v>0</v>
      </c>
      <c r="AW628" s="37">
        <v>0</v>
      </c>
      <c r="AX628" s="40">
        <f t="shared" si="206"/>
        <v>0</v>
      </c>
    </row>
    <row r="629" spans="2:50" ht="12">
      <c r="B629" s="24" t="s">
        <v>71</v>
      </c>
      <c r="C629" s="36">
        <v>0</v>
      </c>
      <c r="D629" s="37">
        <v>0</v>
      </c>
      <c r="E629" s="37">
        <v>0</v>
      </c>
      <c r="F629" s="37">
        <v>0</v>
      </c>
      <c r="G629" s="37">
        <v>0</v>
      </c>
      <c r="H629" s="37">
        <v>0</v>
      </c>
      <c r="I629" s="37">
        <v>0</v>
      </c>
      <c r="J629" s="37">
        <v>0</v>
      </c>
      <c r="K629" s="37">
        <v>0</v>
      </c>
      <c r="L629" s="37">
        <v>0</v>
      </c>
      <c r="M629" s="37">
        <v>0</v>
      </c>
      <c r="N629" s="37">
        <v>0</v>
      </c>
      <c r="O629" s="38">
        <v>0</v>
      </c>
      <c r="P629" s="37">
        <v>0</v>
      </c>
      <c r="Q629" s="37">
        <v>0</v>
      </c>
      <c r="R629" s="37">
        <v>0</v>
      </c>
      <c r="S629" s="37">
        <v>0</v>
      </c>
      <c r="T629" s="37">
        <v>0</v>
      </c>
      <c r="U629" s="37">
        <v>0</v>
      </c>
      <c r="V629" s="37">
        <v>0</v>
      </c>
      <c r="W629" s="37">
        <v>0</v>
      </c>
      <c r="X629" s="37">
        <v>0</v>
      </c>
      <c r="Y629" s="37">
        <v>0</v>
      </c>
      <c r="Z629" s="39">
        <v>0</v>
      </c>
      <c r="AA629" s="37">
        <v>0</v>
      </c>
      <c r="AB629" s="37">
        <v>0</v>
      </c>
      <c r="AC629" s="37">
        <v>0</v>
      </c>
      <c r="AD629" s="37">
        <v>0</v>
      </c>
      <c r="AE629" s="37">
        <v>0</v>
      </c>
      <c r="AF629" s="37">
        <v>0</v>
      </c>
      <c r="AG629" s="37">
        <v>0</v>
      </c>
      <c r="AH629" s="37">
        <v>0</v>
      </c>
      <c r="AI629" s="37">
        <v>0</v>
      </c>
      <c r="AJ629" s="37">
        <v>0</v>
      </c>
      <c r="AK629" s="37">
        <v>0</v>
      </c>
      <c r="AL629" s="39">
        <v>0</v>
      </c>
      <c r="AM629" s="37">
        <v>0</v>
      </c>
      <c r="AN629" s="37">
        <v>0</v>
      </c>
      <c r="AO629" s="37">
        <v>0</v>
      </c>
      <c r="AP629" s="37">
        <v>0</v>
      </c>
      <c r="AQ629" s="37">
        <v>0</v>
      </c>
      <c r="AR629" s="37">
        <v>0</v>
      </c>
      <c r="AS629" s="37">
        <v>0</v>
      </c>
      <c r="AT629" s="37">
        <v>0</v>
      </c>
      <c r="AU629" s="37">
        <v>0</v>
      </c>
      <c r="AV629" s="37">
        <v>23.4651</v>
      </c>
      <c r="AW629" s="37">
        <v>998.9832</v>
      </c>
      <c r="AX629" s="40">
        <f t="shared" si="206"/>
        <v>1022.4483</v>
      </c>
    </row>
    <row r="630" spans="2:50" ht="12">
      <c r="B630" s="24" t="s">
        <v>72</v>
      </c>
      <c r="C630" s="36">
        <v>0</v>
      </c>
      <c r="D630" s="37">
        <v>0</v>
      </c>
      <c r="E630" s="37">
        <v>0</v>
      </c>
      <c r="F630" s="37">
        <v>0</v>
      </c>
      <c r="G630" s="37">
        <v>0</v>
      </c>
      <c r="H630" s="37">
        <v>0</v>
      </c>
      <c r="I630" s="37">
        <v>0</v>
      </c>
      <c r="J630" s="37">
        <v>0</v>
      </c>
      <c r="K630" s="37">
        <v>0</v>
      </c>
      <c r="L630" s="37">
        <v>0</v>
      </c>
      <c r="M630" s="37">
        <v>0</v>
      </c>
      <c r="N630" s="37">
        <v>0</v>
      </c>
      <c r="O630" s="38">
        <v>0</v>
      </c>
      <c r="P630" s="37">
        <v>0</v>
      </c>
      <c r="Q630" s="37">
        <v>0</v>
      </c>
      <c r="R630" s="37">
        <v>0</v>
      </c>
      <c r="S630" s="37">
        <v>0</v>
      </c>
      <c r="T630" s="37">
        <v>0</v>
      </c>
      <c r="U630" s="37">
        <v>0</v>
      </c>
      <c r="V630" s="37">
        <v>0</v>
      </c>
      <c r="W630" s="37">
        <v>0</v>
      </c>
      <c r="X630" s="37">
        <v>0</v>
      </c>
      <c r="Y630" s="37">
        <v>0</v>
      </c>
      <c r="Z630" s="39">
        <v>0</v>
      </c>
      <c r="AA630" s="37">
        <v>0</v>
      </c>
      <c r="AB630" s="37">
        <v>0</v>
      </c>
      <c r="AC630" s="37">
        <v>0</v>
      </c>
      <c r="AD630" s="37">
        <v>0</v>
      </c>
      <c r="AE630" s="37">
        <v>0</v>
      </c>
      <c r="AF630" s="37">
        <v>0</v>
      </c>
      <c r="AG630" s="37">
        <v>0</v>
      </c>
      <c r="AH630" s="37">
        <v>0</v>
      </c>
      <c r="AI630" s="37">
        <v>0</v>
      </c>
      <c r="AJ630" s="37">
        <v>0</v>
      </c>
      <c r="AK630" s="37">
        <v>0</v>
      </c>
      <c r="AL630" s="39">
        <v>0</v>
      </c>
      <c r="AM630" s="37">
        <v>0</v>
      </c>
      <c r="AN630" s="37">
        <v>0</v>
      </c>
      <c r="AO630" s="37">
        <v>0</v>
      </c>
      <c r="AP630" s="37">
        <v>0</v>
      </c>
      <c r="AQ630" s="37">
        <v>0</v>
      </c>
      <c r="AR630" s="37">
        <v>0</v>
      </c>
      <c r="AS630" s="37">
        <v>0</v>
      </c>
      <c r="AT630" s="37">
        <v>0</v>
      </c>
      <c r="AU630" s="37">
        <v>0</v>
      </c>
      <c r="AV630" s="37">
        <v>0</v>
      </c>
      <c r="AW630" s="37">
        <v>79.5857</v>
      </c>
      <c r="AX630" s="40">
        <f t="shared" si="206"/>
        <v>79.5857</v>
      </c>
    </row>
    <row r="631" spans="2:50" ht="12">
      <c r="B631" s="24" t="s">
        <v>73</v>
      </c>
      <c r="C631" s="36">
        <v>0</v>
      </c>
      <c r="D631" s="37">
        <v>0</v>
      </c>
      <c r="E631" s="37">
        <v>0</v>
      </c>
      <c r="F631" s="37">
        <v>0</v>
      </c>
      <c r="G631" s="37">
        <v>0</v>
      </c>
      <c r="H631" s="37">
        <v>0</v>
      </c>
      <c r="I631" s="37">
        <v>0</v>
      </c>
      <c r="J631" s="37">
        <v>0</v>
      </c>
      <c r="K631" s="37">
        <v>0</v>
      </c>
      <c r="L631" s="37">
        <v>0</v>
      </c>
      <c r="M631" s="37">
        <v>0</v>
      </c>
      <c r="N631" s="37">
        <v>0</v>
      </c>
      <c r="O631" s="38">
        <v>0</v>
      </c>
      <c r="P631" s="37">
        <v>0</v>
      </c>
      <c r="Q631" s="37">
        <v>0</v>
      </c>
      <c r="R631" s="37">
        <v>0</v>
      </c>
      <c r="S631" s="37">
        <v>0</v>
      </c>
      <c r="T631" s="37">
        <v>0</v>
      </c>
      <c r="U631" s="37">
        <v>0</v>
      </c>
      <c r="V631" s="37">
        <v>0</v>
      </c>
      <c r="W631" s="37">
        <v>0</v>
      </c>
      <c r="X631" s="37">
        <v>0</v>
      </c>
      <c r="Y631" s="37">
        <v>0</v>
      </c>
      <c r="Z631" s="39">
        <v>0</v>
      </c>
      <c r="AA631" s="37">
        <v>0</v>
      </c>
      <c r="AB631" s="37">
        <v>0</v>
      </c>
      <c r="AC631" s="37">
        <v>0</v>
      </c>
      <c r="AD631" s="37">
        <v>0</v>
      </c>
      <c r="AE631" s="37">
        <v>0</v>
      </c>
      <c r="AF631" s="37">
        <v>0</v>
      </c>
      <c r="AG631" s="37">
        <v>0</v>
      </c>
      <c r="AH631" s="37">
        <v>0</v>
      </c>
      <c r="AI631" s="37">
        <v>0</v>
      </c>
      <c r="AJ631" s="37">
        <v>0</v>
      </c>
      <c r="AK631" s="37">
        <v>0</v>
      </c>
      <c r="AL631" s="39">
        <v>0</v>
      </c>
      <c r="AM631" s="37">
        <v>0</v>
      </c>
      <c r="AN631" s="37">
        <v>0</v>
      </c>
      <c r="AO631" s="37">
        <v>0</v>
      </c>
      <c r="AP631" s="37">
        <v>0</v>
      </c>
      <c r="AQ631" s="37">
        <v>0</v>
      </c>
      <c r="AR631" s="37">
        <v>0</v>
      </c>
      <c r="AS631" s="37">
        <v>0</v>
      </c>
      <c r="AT631" s="37">
        <v>0</v>
      </c>
      <c r="AU631" s="37">
        <v>0</v>
      </c>
      <c r="AV631" s="37">
        <v>0</v>
      </c>
      <c r="AW631" s="37">
        <v>0</v>
      </c>
      <c r="AX631" s="40">
        <f t="shared" si="206"/>
        <v>0</v>
      </c>
    </row>
    <row r="632" spans="2:50" ht="12">
      <c r="B632" s="27" t="s">
        <v>92</v>
      </c>
      <c r="C632" s="51">
        <v>0</v>
      </c>
      <c r="D632" s="52">
        <v>0</v>
      </c>
      <c r="E632" s="52">
        <v>0</v>
      </c>
      <c r="F632" s="52">
        <v>0</v>
      </c>
      <c r="G632" s="52">
        <v>0</v>
      </c>
      <c r="H632" s="52">
        <v>0</v>
      </c>
      <c r="I632" s="52">
        <v>0</v>
      </c>
      <c r="J632" s="52">
        <v>0</v>
      </c>
      <c r="K632" s="52">
        <v>0</v>
      </c>
      <c r="L632" s="52">
        <v>0</v>
      </c>
      <c r="M632" s="52">
        <v>0</v>
      </c>
      <c r="N632" s="52">
        <v>0</v>
      </c>
      <c r="O632" s="53">
        <v>0</v>
      </c>
      <c r="P632" s="52">
        <v>0</v>
      </c>
      <c r="Q632" s="52">
        <v>0</v>
      </c>
      <c r="R632" s="52">
        <v>0</v>
      </c>
      <c r="S632" s="52">
        <v>0</v>
      </c>
      <c r="T632" s="52">
        <v>0</v>
      </c>
      <c r="U632" s="52">
        <v>0</v>
      </c>
      <c r="V632" s="52">
        <v>0</v>
      </c>
      <c r="W632" s="52">
        <v>0</v>
      </c>
      <c r="X632" s="52">
        <v>0</v>
      </c>
      <c r="Y632" s="52">
        <v>0</v>
      </c>
      <c r="Z632" s="54">
        <v>0</v>
      </c>
      <c r="AA632" s="52">
        <v>0</v>
      </c>
      <c r="AB632" s="52">
        <v>0</v>
      </c>
      <c r="AC632" s="52">
        <v>0</v>
      </c>
      <c r="AD632" s="52">
        <v>0</v>
      </c>
      <c r="AE632" s="52">
        <v>0</v>
      </c>
      <c r="AF632" s="52">
        <v>0</v>
      </c>
      <c r="AG632" s="52">
        <v>0</v>
      </c>
      <c r="AH632" s="52">
        <v>0</v>
      </c>
      <c r="AI632" s="52">
        <v>0</v>
      </c>
      <c r="AJ632" s="52">
        <v>0</v>
      </c>
      <c r="AK632" s="52">
        <v>0</v>
      </c>
      <c r="AL632" s="54">
        <v>0</v>
      </c>
      <c r="AM632" s="52">
        <v>0</v>
      </c>
      <c r="AN632" s="52">
        <v>0</v>
      </c>
      <c r="AO632" s="52">
        <v>0</v>
      </c>
      <c r="AP632" s="52">
        <v>0</v>
      </c>
      <c r="AQ632" s="52">
        <v>0</v>
      </c>
      <c r="AR632" s="52">
        <v>0</v>
      </c>
      <c r="AS632" s="52">
        <v>0</v>
      </c>
      <c r="AT632" s="52">
        <v>0</v>
      </c>
      <c r="AU632" s="52">
        <v>0</v>
      </c>
      <c r="AV632" s="52">
        <v>0</v>
      </c>
      <c r="AW632" s="52">
        <v>13.8155</v>
      </c>
      <c r="AX632" s="55">
        <f t="shared" si="206"/>
        <v>13.8155</v>
      </c>
    </row>
    <row r="633" spans="2:50" ht="12">
      <c r="B633" s="24" t="s">
        <v>74</v>
      </c>
      <c r="C633" s="36">
        <v>0</v>
      </c>
      <c r="D633" s="37">
        <v>0</v>
      </c>
      <c r="E633" s="37">
        <v>0</v>
      </c>
      <c r="F633" s="37">
        <v>0</v>
      </c>
      <c r="G633" s="37">
        <v>0</v>
      </c>
      <c r="H633" s="37">
        <v>0</v>
      </c>
      <c r="I633" s="37">
        <v>0</v>
      </c>
      <c r="J633" s="37">
        <v>0</v>
      </c>
      <c r="K633" s="37">
        <v>0</v>
      </c>
      <c r="L633" s="37">
        <v>0</v>
      </c>
      <c r="M633" s="37">
        <v>0</v>
      </c>
      <c r="N633" s="37">
        <v>0</v>
      </c>
      <c r="O633" s="38">
        <v>0</v>
      </c>
      <c r="P633" s="37">
        <v>0</v>
      </c>
      <c r="Q633" s="37">
        <v>0</v>
      </c>
      <c r="R633" s="37">
        <v>0</v>
      </c>
      <c r="S633" s="37">
        <v>0</v>
      </c>
      <c r="T633" s="37">
        <v>0</v>
      </c>
      <c r="U633" s="37">
        <v>0</v>
      </c>
      <c r="V633" s="37">
        <v>0</v>
      </c>
      <c r="W633" s="37">
        <v>0</v>
      </c>
      <c r="X633" s="37">
        <v>0</v>
      </c>
      <c r="Y633" s="37">
        <v>0</v>
      </c>
      <c r="Z633" s="39">
        <v>0</v>
      </c>
      <c r="AA633" s="37">
        <v>0</v>
      </c>
      <c r="AB633" s="37">
        <v>0</v>
      </c>
      <c r="AC633" s="37">
        <v>0</v>
      </c>
      <c r="AD633" s="37">
        <v>0</v>
      </c>
      <c r="AE633" s="37">
        <v>0</v>
      </c>
      <c r="AF633" s="37">
        <v>0</v>
      </c>
      <c r="AG633" s="37">
        <v>0</v>
      </c>
      <c r="AH633" s="37">
        <v>0</v>
      </c>
      <c r="AI633" s="37">
        <v>0</v>
      </c>
      <c r="AJ633" s="37">
        <v>0</v>
      </c>
      <c r="AK633" s="37">
        <v>0</v>
      </c>
      <c r="AL633" s="39">
        <v>0</v>
      </c>
      <c r="AM633" s="37">
        <v>0</v>
      </c>
      <c r="AN633" s="37">
        <v>0</v>
      </c>
      <c r="AO633" s="37">
        <v>0</v>
      </c>
      <c r="AP633" s="37">
        <v>0</v>
      </c>
      <c r="AQ633" s="37">
        <v>0</v>
      </c>
      <c r="AR633" s="37">
        <v>0</v>
      </c>
      <c r="AS633" s="37">
        <v>0</v>
      </c>
      <c r="AT633" s="37">
        <v>0</v>
      </c>
      <c r="AU633" s="37">
        <v>0</v>
      </c>
      <c r="AV633" s="37">
        <v>0</v>
      </c>
      <c r="AW633" s="37">
        <v>0</v>
      </c>
      <c r="AX633" s="40">
        <f t="shared" si="206"/>
        <v>0</v>
      </c>
    </row>
    <row r="634" spans="2:50" ht="12">
      <c r="B634" s="24" t="s">
        <v>75</v>
      </c>
      <c r="C634" s="36">
        <v>0</v>
      </c>
      <c r="D634" s="37">
        <v>0</v>
      </c>
      <c r="E634" s="37">
        <v>0</v>
      </c>
      <c r="F634" s="37">
        <v>0</v>
      </c>
      <c r="G634" s="37">
        <v>0</v>
      </c>
      <c r="H634" s="37">
        <v>0</v>
      </c>
      <c r="I634" s="37">
        <v>0</v>
      </c>
      <c r="J634" s="37">
        <v>0</v>
      </c>
      <c r="K634" s="37">
        <v>0</v>
      </c>
      <c r="L634" s="37">
        <v>0</v>
      </c>
      <c r="M634" s="37">
        <v>0</v>
      </c>
      <c r="N634" s="37">
        <v>0</v>
      </c>
      <c r="O634" s="38">
        <v>0</v>
      </c>
      <c r="P634" s="37">
        <v>0</v>
      </c>
      <c r="Q634" s="37">
        <v>0</v>
      </c>
      <c r="R634" s="37">
        <v>0</v>
      </c>
      <c r="S634" s="37">
        <v>0</v>
      </c>
      <c r="T634" s="37">
        <v>0</v>
      </c>
      <c r="U634" s="37">
        <v>0</v>
      </c>
      <c r="V634" s="37">
        <v>0</v>
      </c>
      <c r="W634" s="37">
        <v>0</v>
      </c>
      <c r="X634" s="37">
        <v>0</v>
      </c>
      <c r="Y634" s="37">
        <v>0</v>
      </c>
      <c r="Z634" s="39">
        <v>0</v>
      </c>
      <c r="AA634" s="37">
        <v>0</v>
      </c>
      <c r="AB634" s="37">
        <v>0</v>
      </c>
      <c r="AC634" s="37">
        <v>0</v>
      </c>
      <c r="AD634" s="37">
        <v>0</v>
      </c>
      <c r="AE634" s="37">
        <v>0</v>
      </c>
      <c r="AF634" s="37">
        <v>0</v>
      </c>
      <c r="AG634" s="37">
        <v>0</v>
      </c>
      <c r="AH634" s="37">
        <v>0</v>
      </c>
      <c r="AI634" s="37">
        <v>0</v>
      </c>
      <c r="AJ634" s="37">
        <v>0</v>
      </c>
      <c r="AK634" s="37">
        <v>0</v>
      </c>
      <c r="AL634" s="39">
        <v>0</v>
      </c>
      <c r="AM634" s="37">
        <v>0</v>
      </c>
      <c r="AN634" s="37">
        <v>0</v>
      </c>
      <c r="AO634" s="37">
        <v>0</v>
      </c>
      <c r="AP634" s="37">
        <v>0</v>
      </c>
      <c r="AQ634" s="37">
        <v>0</v>
      </c>
      <c r="AR634" s="37">
        <v>0</v>
      </c>
      <c r="AS634" s="37">
        <v>0</v>
      </c>
      <c r="AT634" s="37">
        <v>0</v>
      </c>
      <c r="AU634" s="37">
        <v>0</v>
      </c>
      <c r="AV634" s="37">
        <v>0</v>
      </c>
      <c r="AW634" s="37">
        <v>0</v>
      </c>
      <c r="AX634" s="40">
        <f t="shared" si="206"/>
        <v>0</v>
      </c>
    </row>
    <row r="635" spans="2:50" ht="12">
      <c r="B635" s="24" t="s">
        <v>76</v>
      </c>
      <c r="C635" s="36">
        <v>0</v>
      </c>
      <c r="D635" s="37">
        <v>0</v>
      </c>
      <c r="E635" s="37">
        <v>0</v>
      </c>
      <c r="F635" s="37">
        <v>0</v>
      </c>
      <c r="G635" s="37">
        <v>0</v>
      </c>
      <c r="H635" s="37">
        <v>0</v>
      </c>
      <c r="I635" s="37">
        <v>0</v>
      </c>
      <c r="J635" s="37">
        <v>0</v>
      </c>
      <c r="K635" s="37">
        <v>0</v>
      </c>
      <c r="L635" s="37">
        <v>0</v>
      </c>
      <c r="M635" s="37">
        <v>0</v>
      </c>
      <c r="N635" s="37">
        <v>0</v>
      </c>
      <c r="O635" s="38">
        <v>0</v>
      </c>
      <c r="P635" s="37">
        <v>0</v>
      </c>
      <c r="Q635" s="37">
        <v>0</v>
      </c>
      <c r="R635" s="37">
        <v>0</v>
      </c>
      <c r="S635" s="37">
        <v>0</v>
      </c>
      <c r="T635" s="37">
        <v>0</v>
      </c>
      <c r="U635" s="37">
        <v>0</v>
      </c>
      <c r="V635" s="37">
        <v>0</v>
      </c>
      <c r="W635" s="37">
        <v>0</v>
      </c>
      <c r="X635" s="37">
        <v>0</v>
      </c>
      <c r="Y635" s="37">
        <v>0</v>
      </c>
      <c r="Z635" s="39">
        <v>0</v>
      </c>
      <c r="AA635" s="37">
        <v>0</v>
      </c>
      <c r="AB635" s="37">
        <v>0</v>
      </c>
      <c r="AC635" s="37">
        <v>0</v>
      </c>
      <c r="AD635" s="37">
        <v>349.8599</v>
      </c>
      <c r="AE635" s="37">
        <v>0</v>
      </c>
      <c r="AF635" s="37">
        <v>0</v>
      </c>
      <c r="AG635" s="37">
        <v>0</v>
      </c>
      <c r="AH635" s="37">
        <v>0</v>
      </c>
      <c r="AI635" s="37">
        <v>0</v>
      </c>
      <c r="AJ635" s="37">
        <v>0</v>
      </c>
      <c r="AK635" s="37">
        <v>0</v>
      </c>
      <c r="AL635" s="39">
        <v>0</v>
      </c>
      <c r="AM635" s="37">
        <v>0</v>
      </c>
      <c r="AN635" s="37">
        <v>0</v>
      </c>
      <c r="AO635" s="37">
        <v>0</v>
      </c>
      <c r="AP635" s="37">
        <v>0</v>
      </c>
      <c r="AQ635" s="37">
        <v>0</v>
      </c>
      <c r="AR635" s="37">
        <v>0</v>
      </c>
      <c r="AS635" s="37">
        <v>0</v>
      </c>
      <c r="AT635" s="37">
        <v>0</v>
      </c>
      <c r="AU635" s="37">
        <v>0</v>
      </c>
      <c r="AV635" s="37">
        <v>0</v>
      </c>
      <c r="AW635" s="37">
        <v>319.1431</v>
      </c>
      <c r="AX635" s="40">
        <f t="shared" si="206"/>
        <v>669.0029999999999</v>
      </c>
    </row>
    <row r="636" spans="2:50" ht="12">
      <c r="B636" s="24" t="s">
        <v>77</v>
      </c>
      <c r="C636" s="36">
        <v>0</v>
      </c>
      <c r="D636" s="37">
        <v>0</v>
      </c>
      <c r="E636" s="37">
        <v>0</v>
      </c>
      <c r="F636" s="37">
        <v>0</v>
      </c>
      <c r="G636" s="37">
        <v>0</v>
      </c>
      <c r="H636" s="37">
        <v>0</v>
      </c>
      <c r="I636" s="37">
        <v>0</v>
      </c>
      <c r="J636" s="37">
        <v>0</v>
      </c>
      <c r="K636" s="37">
        <v>0</v>
      </c>
      <c r="L636" s="37">
        <v>0</v>
      </c>
      <c r="M636" s="37">
        <v>0</v>
      </c>
      <c r="N636" s="37">
        <v>0</v>
      </c>
      <c r="O636" s="38">
        <v>0</v>
      </c>
      <c r="P636" s="37">
        <v>0</v>
      </c>
      <c r="Q636" s="37">
        <v>0</v>
      </c>
      <c r="R636" s="37">
        <v>0</v>
      </c>
      <c r="S636" s="37">
        <v>0</v>
      </c>
      <c r="T636" s="37">
        <v>0</v>
      </c>
      <c r="U636" s="37">
        <v>0</v>
      </c>
      <c r="V636" s="37">
        <v>0</v>
      </c>
      <c r="W636" s="37">
        <v>0</v>
      </c>
      <c r="X636" s="37">
        <v>0</v>
      </c>
      <c r="Y636" s="37">
        <v>0</v>
      </c>
      <c r="Z636" s="39">
        <v>0</v>
      </c>
      <c r="AA636" s="37">
        <v>0</v>
      </c>
      <c r="AB636" s="37">
        <v>0</v>
      </c>
      <c r="AC636" s="37">
        <v>0</v>
      </c>
      <c r="AD636" s="37">
        <v>0</v>
      </c>
      <c r="AE636" s="37">
        <v>0</v>
      </c>
      <c r="AF636" s="37">
        <v>0</v>
      </c>
      <c r="AG636" s="37">
        <v>0</v>
      </c>
      <c r="AH636" s="37">
        <v>0</v>
      </c>
      <c r="AI636" s="37">
        <v>0</v>
      </c>
      <c r="AJ636" s="37">
        <v>0</v>
      </c>
      <c r="AK636" s="37">
        <v>0</v>
      </c>
      <c r="AL636" s="39">
        <v>0</v>
      </c>
      <c r="AM636" s="37">
        <v>0</v>
      </c>
      <c r="AN636" s="37">
        <v>0</v>
      </c>
      <c r="AO636" s="37">
        <v>0</v>
      </c>
      <c r="AP636" s="37">
        <v>0</v>
      </c>
      <c r="AQ636" s="37">
        <v>0</v>
      </c>
      <c r="AR636" s="37">
        <v>0</v>
      </c>
      <c r="AS636" s="37">
        <v>0</v>
      </c>
      <c r="AT636" s="37">
        <v>0</v>
      </c>
      <c r="AU636" s="37">
        <v>0</v>
      </c>
      <c r="AV636" s="37">
        <v>0</v>
      </c>
      <c r="AW636" s="37">
        <v>0</v>
      </c>
      <c r="AX636" s="40">
        <f t="shared" si="206"/>
        <v>0</v>
      </c>
    </row>
    <row r="637" spans="2:50" ht="12">
      <c r="B637" s="24" t="s">
        <v>78</v>
      </c>
      <c r="C637" s="36">
        <v>0</v>
      </c>
      <c r="D637" s="37">
        <v>0</v>
      </c>
      <c r="E637" s="37">
        <v>0</v>
      </c>
      <c r="F637" s="37">
        <v>0</v>
      </c>
      <c r="G637" s="37">
        <v>0</v>
      </c>
      <c r="H637" s="37">
        <v>0</v>
      </c>
      <c r="I637" s="37">
        <v>0</v>
      </c>
      <c r="J637" s="37">
        <v>0</v>
      </c>
      <c r="K637" s="37">
        <v>0</v>
      </c>
      <c r="L637" s="37">
        <v>0</v>
      </c>
      <c r="M637" s="37">
        <v>0</v>
      </c>
      <c r="N637" s="37">
        <v>0</v>
      </c>
      <c r="O637" s="38">
        <v>0</v>
      </c>
      <c r="P637" s="37">
        <v>0</v>
      </c>
      <c r="Q637" s="37">
        <v>0</v>
      </c>
      <c r="R637" s="37">
        <v>0</v>
      </c>
      <c r="S637" s="37">
        <v>0</v>
      </c>
      <c r="T637" s="37">
        <v>0</v>
      </c>
      <c r="U637" s="37">
        <v>0</v>
      </c>
      <c r="V637" s="37">
        <v>0</v>
      </c>
      <c r="W637" s="37">
        <v>0</v>
      </c>
      <c r="X637" s="37">
        <v>0</v>
      </c>
      <c r="Y637" s="37">
        <v>0</v>
      </c>
      <c r="Z637" s="39">
        <v>0</v>
      </c>
      <c r="AA637" s="37">
        <v>0</v>
      </c>
      <c r="AB637" s="37">
        <v>0</v>
      </c>
      <c r="AC637" s="37">
        <v>0</v>
      </c>
      <c r="AD637" s="37">
        <v>0</v>
      </c>
      <c r="AE637" s="37">
        <v>0</v>
      </c>
      <c r="AF637" s="37">
        <v>0</v>
      </c>
      <c r="AG637" s="37">
        <v>0</v>
      </c>
      <c r="AH637" s="37">
        <v>0</v>
      </c>
      <c r="AI637" s="37">
        <v>0</v>
      </c>
      <c r="AJ637" s="37">
        <v>0</v>
      </c>
      <c r="AK637" s="37">
        <v>0</v>
      </c>
      <c r="AL637" s="39">
        <v>0</v>
      </c>
      <c r="AM637" s="37">
        <v>0</v>
      </c>
      <c r="AN637" s="37">
        <v>0</v>
      </c>
      <c r="AO637" s="37">
        <v>0</v>
      </c>
      <c r="AP637" s="37">
        <v>0</v>
      </c>
      <c r="AQ637" s="37">
        <v>0</v>
      </c>
      <c r="AR637" s="37">
        <v>0</v>
      </c>
      <c r="AS637" s="37">
        <v>0</v>
      </c>
      <c r="AT637" s="37">
        <v>0</v>
      </c>
      <c r="AU637" s="37">
        <v>0</v>
      </c>
      <c r="AV637" s="37">
        <v>0</v>
      </c>
      <c r="AW637" s="37">
        <v>15.9483</v>
      </c>
      <c r="AX637" s="40">
        <f t="shared" si="206"/>
        <v>15.9483</v>
      </c>
    </row>
    <row r="638" spans="2:50" ht="12">
      <c r="B638" s="24" t="s">
        <v>79</v>
      </c>
      <c r="C638" s="36">
        <v>0</v>
      </c>
      <c r="D638" s="37">
        <v>0</v>
      </c>
      <c r="E638" s="37">
        <v>0</v>
      </c>
      <c r="F638" s="37">
        <v>0</v>
      </c>
      <c r="G638" s="37">
        <v>0</v>
      </c>
      <c r="H638" s="37">
        <v>0</v>
      </c>
      <c r="I638" s="37">
        <v>0</v>
      </c>
      <c r="J638" s="37">
        <v>0</v>
      </c>
      <c r="K638" s="37">
        <v>0</v>
      </c>
      <c r="L638" s="37">
        <v>0</v>
      </c>
      <c r="M638" s="37">
        <v>0</v>
      </c>
      <c r="N638" s="37">
        <v>0</v>
      </c>
      <c r="O638" s="38">
        <v>0</v>
      </c>
      <c r="P638" s="37">
        <v>0</v>
      </c>
      <c r="Q638" s="37">
        <v>0</v>
      </c>
      <c r="R638" s="37">
        <v>0</v>
      </c>
      <c r="S638" s="37">
        <v>0</v>
      </c>
      <c r="T638" s="37">
        <v>0</v>
      </c>
      <c r="U638" s="37">
        <v>0</v>
      </c>
      <c r="V638" s="37">
        <v>0</v>
      </c>
      <c r="W638" s="37">
        <v>0</v>
      </c>
      <c r="X638" s="37">
        <v>0</v>
      </c>
      <c r="Y638" s="37">
        <v>0</v>
      </c>
      <c r="Z638" s="39">
        <v>0</v>
      </c>
      <c r="AA638" s="37">
        <v>0</v>
      </c>
      <c r="AB638" s="37">
        <v>0</v>
      </c>
      <c r="AC638" s="37">
        <v>0</v>
      </c>
      <c r="AD638" s="37">
        <v>0</v>
      </c>
      <c r="AE638" s="37">
        <v>0</v>
      </c>
      <c r="AF638" s="37">
        <v>0</v>
      </c>
      <c r="AG638" s="37">
        <v>0</v>
      </c>
      <c r="AH638" s="37">
        <v>0</v>
      </c>
      <c r="AI638" s="37">
        <v>0</v>
      </c>
      <c r="AJ638" s="37">
        <v>0</v>
      </c>
      <c r="AK638" s="37">
        <v>0</v>
      </c>
      <c r="AL638" s="39">
        <v>0</v>
      </c>
      <c r="AM638" s="37">
        <v>0</v>
      </c>
      <c r="AN638" s="37">
        <v>0</v>
      </c>
      <c r="AO638" s="37">
        <v>0</v>
      </c>
      <c r="AP638" s="37">
        <v>0</v>
      </c>
      <c r="AQ638" s="37">
        <v>0</v>
      </c>
      <c r="AR638" s="37">
        <v>0</v>
      </c>
      <c r="AS638" s="37">
        <v>0</v>
      </c>
      <c r="AT638" s="37">
        <v>0</v>
      </c>
      <c r="AU638" s="37">
        <v>0</v>
      </c>
      <c r="AV638" s="37">
        <v>0</v>
      </c>
      <c r="AW638" s="37">
        <v>32.7201</v>
      </c>
      <c r="AX638" s="40">
        <f t="shared" si="206"/>
        <v>32.7201</v>
      </c>
    </row>
    <row r="639" spans="2:50" ht="12">
      <c r="B639" s="24" t="s">
        <v>80</v>
      </c>
      <c r="C639" s="36">
        <v>0</v>
      </c>
      <c r="D639" s="37">
        <v>0</v>
      </c>
      <c r="E639" s="37">
        <v>0</v>
      </c>
      <c r="F639" s="37">
        <v>0</v>
      </c>
      <c r="G639" s="37">
        <v>0</v>
      </c>
      <c r="H639" s="37">
        <v>0</v>
      </c>
      <c r="I639" s="37">
        <v>0</v>
      </c>
      <c r="J639" s="37">
        <v>0</v>
      </c>
      <c r="K639" s="37">
        <v>0</v>
      </c>
      <c r="L639" s="37">
        <v>0</v>
      </c>
      <c r="M639" s="37">
        <v>0</v>
      </c>
      <c r="N639" s="37">
        <v>0</v>
      </c>
      <c r="O639" s="38">
        <v>0</v>
      </c>
      <c r="P639" s="37">
        <v>0</v>
      </c>
      <c r="Q639" s="37">
        <v>0</v>
      </c>
      <c r="R639" s="37">
        <v>0</v>
      </c>
      <c r="S639" s="37">
        <v>0</v>
      </c>
      <c r="T639" s="37">
        <v>0</v>
      </c>
      <c r="U639" s="37">
        <v>0</v>
      </c>
      <c r="V639" s="37">
        <v>0</v>
      </c>
      <c r="W639" s="37">
        <v>0</v>
      </c>
      <c r="X639" s="37">
        <v>0</v>
      </c>
      <c r="Y639" s="37">
        <v>0</v>
      </c>
      <c r="Z639" s="39">
        <v>0</v>
      </c>
      <c r="AA639" s="37">
        <v>0</v>
      </c>
      <c r="AB639" s="37">
        <v>0</v>
      </c>
      <c r="AC639" s="37">
        <v>0</v>
      </c>
      <c r="AD639" s="37">
        <v>0</v>
      </c>
      <c r="AE639" s="37">
        <v>0</v>
      </c>
      <c r="AF639" s="37">
        <v>0</v>
      </c>
      <c r="AG639" s="37">
        <v>0</v>
      </c>
      <c r="AH639" s="37">
        <v>0</v>
      </c>
      <c r="AI639" s="37">
        <v>0</v>
      </c>
      <c r="AJ639" s="37">
        <v>0</v>
      </c>
      <c r="AK639" s="37">
        <v>0</v>
      </c>
      <c r="AL639" s="39">
        <v>0</v>
      </c>
      <c r="AM639" s="37">
        <v>0</v>
      </c>
      <c r="AN639" s="37">
        <v>0</v>
      </c>
      <c r="AO639" s="37">
        <v>0</v>
      </c>
      <c r="AP639" s="37">
        <v>0</v>
      </c>
      <c r="AQ639" s="37">
        <v>0</v>
      </c>
      <c r="AR639" s="37">
        <v>0</v>
      </c>
      <c r="AS639" s="37">
        <v>0</v>
      </c>
      <c r="AT639" s="37">
        <v>0</v>
      </c>
      <c r="AU639" s="37">
        <v>0</v>
      </c>
      <c r="AV639" s="37">
        <v>0</v>
      </c>
      <c r="AW639" s="37">
        <v>7.4781</v>
      </c>
      <c r="AX639" s="40">
        <f t="shared" si="206"/>
        <v>7.4781</v>
      </c>
    </row>
    <row r="640" spans="2:50" ht="12">
      <c r="B640" s="24" t="s">
        <v>81</v>
      </c>
      <c r="C640" s="36">
        <v>0</v>
      </c>
      <c r="D640" s="37">
        <v>0</v>
      </c>
      <c r="E640" s="37">
        <v>0</v>
      </c>
      <c r="F640" s="37">
        <v>0</v>
      </c>
      <c r="G640" s="37">
        <v>0</v>
      </c>
      <c r="H640" s="37">
        <v>0</v>
      </c>
      <c r="I640" s="37">
        <v>0</v>
      </c>
      <c r="J640" s="37">
        <v>0</v>
      </c>
      <c r="K640" s="37">
        <v>0</v>
      </c>
      <c r="L640" s="37">
        <v>0</v>
      </c>
      <c r="M640" s="37">
        <v>0</v>
      </c>
      <c r="N640" s="37">
        <v>0</v>
      </c>
      <c r="O640" s="38">
        <v>0</v>
      </c>
      <c r="P640" s="37">
        <v>0</v>
      </c>
      <c r="Q640" s="37">
        <v>0</v>
      </c>
      <c r="R640" s="37">
        <v>0</v>
      </c>
      <c r="S640" s="37">
        <v>0</v>
      </c>
      <c r="T640" s="37">
        <v>0</v>
      </c>
      <c r="U640" s="37">
        <v>0</v>
      </c>
      <c r="V640" s="37">
        <v>0</v>
      </c>
      <c r="W640" s="37">
        <v>0</v>
      </c>
      <c r="X640" s="37">
        <v>0</v>
      </c>
      <c r="Y640" s="37">
        <v>0</v>
      </c>
      <c r="Z640" s="39">
        <v>0</v>
      </c>
      <c r="AA640" s="37">
        <v>0</v>
      </c>
      <c r="AB640" s="37">
        <v>0</v>
      </c>
      <c r="AC640" s="37">
        <v>1107.5421</v>
      </c>
      <c r="AD640" s="37">
        <v>79.1808</v>
      </c>
      <c r="AE640" s="37">
        <v>0</v>
      </c>
      <c r="AF640" s="37">
        <v>0</v>
      </c>
      <c r="AG640" s="37">
        <v>0</v>
      </c>
      <c r="AH640" s="37">
        <v>0</v>
      </c>
      <c r="AI640" s="37">
        <v>0</v>
      </c>
      <c r="AJ640" s="37">
        <v>0</v>
      </c>
      <c r="AK640" s="37">
        <v>0</v>
      </c>
      <c r="AL640" s="39">
        <v>0</v>
      </c>
      <c r="AM640" s="37">
        <v>0</v>
      </c>
      <c r="AN640" s="37">
        <v>0</v>
      </c>
      <c r="AO640" s="37">
        <v>0</v>
      </c>
      <c r="AP640" s="37">
        <v>0</v>
      </c>
      <c r="AQ640" s="37">
        <v>0</v>
      </c>
      <c r="AR640" s="37">
        <v>0</v>
      </c>
      <c r="AS640" s="37">
        <v>0</v>
      </c>
      <c r="AT640" s="37">
        <v>0</v>
      </c>
      <c r="AU640" s="37">
        <v>0</v>
      </c>
      <c r="AV640" s="37">
        <v>0</v>
      </c>
      <c r="AW640" s="37">
        <v>77.893</v>
      </c>
      <c r="AX640" s="40">
        <f t="shared" si="206"/>
        <v>1264.6159</v>
      </c>
    </row>
    <row r="641" spans="2:50" ht="12">
      <c r="B641" s="24" t="s">
        <v>82</v>
      </c>
      <c r="C641" s="36">
        <v>0</v>
      </c>
      <c r="D641" s="37">
        <v>0</v>
      </c>
      <c r="E641" s="37">
        <v>0</v>
      </c>
      <c r="F641" s="37">
        <v>0</v>
      </c>
      <c r="G641" s="37">
        <v>0</v>
      </c>
      <c r="H641" s="37">
        <v>0</v>
      </c>
      <c r="I641" s="37">
        <v>0</v>
      </c>
      <c r="J641" s="37">
        <v>0</v>
      </c>
      <c r="K641" s="37">
        <v>0</v>
      </c>
      <c r="L641" s="37">
        <v>0</v>
      </c>
      <c r="M641" s="37">
        <v>0</v>
      </c>
      <c r="N641" s="37">
        <v>0</v>
      </c>
      <c r="O641" s="38">
        <v>0</v>
      </c>
      <c r="P641" s="37">
        <v>0</v>
      </c>
      <c r="Q641" s="37">
        <v>0</v>
      </c>
      <c r="R641" s="37">
        <v>0</v>
      </c>
      <c r="S641" s="37">
        <v>0</v>
      </c>
      <c r="T641" s="37">
        <v>0</v>
      </c>
      <c r="U641" s="37">
        <v>0</v>
      </c>
      <c r="V641" s="37">
        <v>0</v>
      </c>
      <c r="W641" s="37">
        <v>0</v>
      </c>
      <c r="X641" s="37">
        <v>0</v>
      </c>
      <c r="Y641" s="37">
        <v>0</v>
      </c>
      <c r="Z641" s="39">
        <v>0</v>
      </c>
      <c r="AA641" s="37">
        <v>0</v>
      </c>
      <c r="AB641" s="37">
        <v>0</v>
      </c>
      <c r="AC641" s="37">
        <v>0</v>
      </c>
      <c r="AD641" s="37">
        <v>0</v>
      </c>
      <c r="AE641" s="37">
        <v>0</v>
      </c>
      <c r="AF641" s="37">
        <v>0</v>
      </c>
      <c r="AG641" s="37">
        <v>0</v>
      </c>
      <c r="AH641" s="37">
        <v>0</v>
      </c>
      <c r="AI641" s="37">
        <v>0</v>
      </c>
      <c r="AJ641" s="37">
        <v>0</v>
      </c>
      <c r="AK641" s="37">
        <v>0</v>
      </c>
      <c r="AL641" s="39">
        <v>0</v>
      </c>
      <c r="AM641" s="37">
        <v>0</v>
      </c>
      <c r="AN641" s="37">
        <v>0</v>
      </c>
      <c r="AO641" s="37">
        <v>0</v>
      </c>
      <c r="AP641" s="37">
        <v>0</v>
      </c>
      <c r="AQ641" s="37">
        <v>0</v>
      </c>
      <c r="AR641" s="37">
        <v>0</v>
      </c>
      <c r="AS641" s="37">
        <v>0</v>
      </c>
      <c r="AT641" s="37">
        <v>0</v>
      </c>
      <c r="AU641" s="37">
        <v>0</v>
      </c>
      <c r="AV641" s="37">
        <v>0</v>
      </c>
      <c r="AW641" s="37">
        <v>0</v>
      </c>
      <c r="AX641" s="40">
        <f t="shared" si="206"/>
        <v>0</v>
      </c>
    </row>
    <row r="642" spans="2:50" ht="12">
      <c r="B642" s="27" t="s">
        <v>83</v>
      </c>
      <c r="C642" s="51">
        <v>0</v>
      </c>
      <c r="D642" s="52">
        <v>0</v>
      </c>
      <c r="E642" s="52">
        <v>0</v>
      </c>
      <c r="F642" s="52">
        <v>0</v>
      </c>
      <c r="G642" s="52">
        <v>0</v>
      </c>
      <c r="H642" s="52">
        <v>0</v>
      </c>
      <c r="I642" s="52">
        <v>0</v>
      </c>
      <c r="J642" s="52">
        <v>250.618</v>
      </c>
      <c r="K642" s="52">
        <v>0</v>
      </c>
      <c r="L642" s="52">
        <v>0</v>
      </c>
      <c r="M642" s="52">
        <v>0</v>
      </c>
      <c r="N642" s="52">
        <v>245.1038</v>
      </c>
      <c r="O642" s="53">
        <v>0</v>
      </c>
      <c r="P642" s="52">
        <v>0</v>
      </c>
      <c r="Q642" s="52">
        <v>0</v>
      </c>
      <c r="R642" s="52">
        <v>0</v>
      </c>
      <c r="S642" s="52">
        <v>0</v>
      </c>
      <c r="T642" s="52">
        <v>0</v>
      </c>
      <c r="U642" s="52">
        <v>0</v>
      </c>
      <c r="V642" s="52">
        <v>0</v>
      </c>
      <c r="W642" s="52">
        <v>0</v>
      </c>
      <c r="X642" s="52">
        <v>0</v>
      </c>
      <c r="Y642" s="52">
        <v>0</v>
      </c>
      <c r="Z642" s="54">
        <v>0</v>
      </c>
      <c r="AA642" s="52">
        <v>0</v>
      </c>
      <c r="AB642" s="52">
        <v>0</v>
      </c>
      <c r="AC642" s="52">
        <v>0</v>
      </c>
      <c r="AD642" s="52">
        <v>0</v>
      </c>
      <c r="AE642" s="52">
        <v>0</v>
      </c>
      <c r="AF642" s="52">
        <v>0</v>
      </c>
      <c r="AG642" s="52">
        <v>0</v>
      </c>
      <c r="AH642" s="52">
        <v>0</v>
      </c>
      <c r="AI642" s="52">
        <v>0</v>
      </c>
      <c r="AJ642" s="52">
        <v>0</v>
      </c>
      <c r="AK642" s="52">
        <v>0</v>
      </c>
      <c r="AL642" s="54">
        <v>0</v>
      </c>
      <c r="AM642" s="52">
        <v>0</v>
      </c>
      <c r="AN642" s="52">
        <v>0</v>
      </c>
      <c r="AO642" s="52">
        <v>0</v>
      </c>
      <c r="AP642" s="52">
        <v>0</v>
      </c>
      <c r="AQ642" s="52">
        <v>0</v>
      </c>
      <c r="AR642" s="52">
        <v>0</v>
      </c>
      <c r="AS642" s="52">
        <v>0</v>
      </c>
      <c r="AT642" s="52">
        <v>0</v>
      </c>
      <c r="AU642" s="52">
        <v>0</v>
      </c>
      <c r="AV642" s="52">
        <v>0</v>
      </c>
      <c r="AW642" s="52">
        <v>339.988</v>
      </c>
      <c r="AX642" s="55">
        <f t="shared" si="206"/>
        <v>835.7098000000001</v>
      </c>
    </row>
    <row r="643" spans="2:50" ht="12">
      <c r="B643" s="24" t="s">
        <v>84</v>
      </c>
      <c r="C643" s="36">
        <v>0</v>
      </c>
      <c r="D643" s="37">
        <v>0</v>
      </c>
      <c r="E643" s="37">
        <v>0</v>
      </c>
      <c r="F643" s="37">
        <v>0</v>
      </c>
      <c r="G643" s="37">
        <v>0</v>
      </c>
      <c r="H643" s="37">
        <v>0</v>
      </c>
      <c r="I643" s="37">
        <v>0</v>
      </c>
      <c r="J643" s="37">
        <v>0</v>
      </c>
      <c r="K643" s="37">
        <v>0</v>
      </c>
      <c r="L643" s="37">
        <v>0</v>
      </c>
      <c r="M643" s="37">
        <v>0</v>
      </c>
      <c r="N643" s="37">
        <v>0</v>
      </c>
      <c r="O643" s="38">
        <v>0</v>
      </c>
      <c r="P643" s="37">
        <v>0</v>
      </c>
      <c r="Q643" s="37">
        <v>0</v>
      </c>
      <c r="R643" s="37">
        <v>0</v>
      </c>
      <c r="S643" s="37">
        <v>0</v>
      </c>
      <c r="T643" s="37">
        <v>0</v>
      </c>
      <c r="U643" s="37">
        <v>0</v>
      </c>
      <c r="V643" s="37">
        <v>0</v>
      </c>
      <c r="W643" s="37">
        <v>0</v>
      </c>
      <c r="X643" s="37">
        <v>0</v>
      </c>
      <c r="Y643" s="37">
        <v>0</v>
      </c>
      <c r="Z643" s="39">
        <v>0</v>
      </c>
      <c r="AA643" s="37">
        <v>0</v>
      </c>
      <c r="AB643" s="37">
        <v>0</v>
      </c>
      <c r="AC643" s="37">
        <v>0</v>
      </c>
      <c r="AD643" s="37">
        <v>0</v>
      </c>
      <c r="AE643" s="37">
        <v>0</v>
      </c>
      <c r="AF643" s="37">
        <v>0</v>
      </c>
      <c r="AG643" s="37">
        <v>0</v>
      </c>
      <c r="AH643" s="37">
        <v>0</v>
      </c>
      <c r="AI643" s="37">
        <v>0</v>
      </c>
      <c r="AJ643" s="37">
        <v>0</v>
      </c>
      <c r="AK643" s="37">
        <v>0</v>
      </c>
      <c r="AL643" s="39">
        <v>0</v>
      </c>
      <c r="AM643" s="37">
        <v>0</v>
      </c>
      <c r="AN643" s="37">
        <v>0</v>
      </c>
      <c r="AO643" s="37">
        <v>0</v>
      </c>
      <c r="AP643" s="37">
        <v>0</v>
      </c>
      <c r="AQ643" s="37">
        <v>0</v>
      </c>
      <c r="AR643" s="37">
        <v>0</v>
      </c>
      <c r="AS643" s="37">
        <v>0</v>
      </c>
      <c r="AT643" s="37">
        <v>0</v>
      </c>
      <c r="AU643" s="37">
        <v>0</v>
      </c>
      <c r="AV643" s="37">
        <v>0</v>
      </c>
      <c r="AW643" s="37">
        <v>16.4353</v>
      </c>
      <c r="AX643" s="40">
        <f t="shared" si="206"/>
        <v>16.4353</v>
      </c>
    </row>
    <row r="644" spans="2:50" ht="12">
      <c r="B644" s="24" t="s">
        <v>85</v>
      </c>
      <c r="C644" s="36">
        <v>0</v>
      </c>
      <c r="D644" s="37">
        <v>0</v>
      </c>
      <c r="E644" s="37">
        <v>0</v>
      </c>
      <c r="F644" s="37">
        <v>0</v>
      </c>
      <c r="G644" s="37">
        <v>0</v>
      </c>
      <c r="H644" s="37">
        <v>0</v>
      </c>
      <c r="I644" s="37">
        <v>0</v>
      </c>
      <c r="J644" s="37">
        <v>0</v>
      </c>
      <c r="K644" s="37">
        <v>0</v>
      </c>
      <c r="L644" s="37">
        <v>0</v>
      </c>
      <c r="M644" s="37">
        <v>0</v>
      </c>
      <c r="N644" s="37">
        <v>0</v>
      </c>
      <c r="O644" s="38">
        <v>0</v>
      </c>
      <c r="P644" s="37">
        <v>0</v>
      </c>
      <c r="Q644" s="37">
        <v>0</v>
      </c>
      <c r="R644" s="37">
        <v>0</v>
      </c>
      <c r="S644" s="37">
        <v>0</v>
      </c>
      <c r="T644" s="37">
        <v>0</v>
      </c>
      <c r="U644" s="37">
        <v>0</v>
      </c>
      <c r="V644" s="37">
        <v>0</v>
      </c>
      <c r="W644" s="37">
        <v>0</v>
      </c>
      <c r="X644" s="37">
        <v>0</v>
      </c>
      <c r="Y644" s="37">
        <v>0</v>
      </c>
      <c r="Z644" s="39">
        <v>0</v>
      </c>
      <c r="AA644" s="37">
        <v>0</v>
      </c>
      <c r="AB644" s="37">
        <v>0</v>
      </c>
      <c r="AC644" s="37">
        <v>0</v>
      </c>
      <c r="AD644" s="37">
        <v>0</v>
      </c>
      <c r="AE644" s="37">
        <v>0</v>
      </c>
      <c r="AF644" s="37">
        <v>0</v>
      </c>
      <c r="AG644" s="37">
        <v>0</v>
      </c>
      <c r="AH644" s="37">
        <v>0</v>
      </c>
      <c r="AI644" s="37">
        <v>0</v>
      </c>
      <c r="AJ644" s="37">
        <v>0</v>
      </c>
      <c r="AK644" s="37">
        <v>0</v>
      </c>
      <c r="AL644" s="39">
        <v>0</v>
      </c>
      <c r="AM644" s="37">
        <v>0</v>
      </c>
      <c r="AN644" s="37">
        <v>0</v>
      </c>
      <c r="AO644" s="37">
        <v>0</v>
      </c>
      <c r="AP644" s="37">
        <v>0</v>
      </c>
      <c r="AQ644" s="37">
        <v>0</v>
      </c>
      <c r="AR644" s="37">
        <v>0</v>
      </c>
      <c r="AS644" s="37">
        <v>0</v>
      </c>
      <c r="AT644" s="37">
        <v>0</v>
      </c>
      <c r="AU644" s="37">
        <v>0</v>
      </c>
      <c r="AV644" s="37">
        <v>0</v>
      </c>
      <c r="AW644" s="37">
        <v>6.1392</v>
      </c>
      <c r="AX644" s="40">
        <f t="shared" si="206"/>
        <v>6.1392</v>
      </c>
    </row>
    <row r="645" spans="2:50" ht="12">
      <c r="B645" s="24" t="s">
        <v>86</v>
      </c>
      <c r="C645" s="36">
        <v>0</v>
      </c>
      <c r="D645" s="37">
        <v>0</v>
      </c>
      <c r="E645" s="37">
        <v>0</v>
      </c>
      <c r="F645" s="37">
        <v>0</v>
      </c>
      <c r="G645" s="37">
        <v>0</v>
      </c>
      <c r="H645" s="37">
        <v>0</v>
      </c>
      <c r="I645" s="37">
        <v>0</v>
      </c>
      <c r="J645" s="37">
        <v>0</v>
      </c>
      <c r="K645" s="37">
        <v>0</v>
      </c>
      <c r="L645" s="37">
        <v>0</v>
      </c>
      <c r="M645" s="37">
        <v>0</v>
      </c>
      <c r="N645" s="37">
        <v>0</v>
      </c>
      <c r="O645" s="38">
        <v>0</v>
      </c>
      <c r="P645" s="37">
        <v>0</v>
      </c>
      <c r="Q645" s="37">
        <v>0</v>
      </c>
      <c r="R645" s="37">
        <v>0</v>
      </c>
      <c r="S645" s="37">
        <v>0</v>
      </c>
      <c r="T645" s="37">
        <v>0</v>
      </c>
      <c r="U645" s="37">
        <v>0</v>
      </c>
      <c r="V645" s="37">
        <v>0</v>
      </c>
      <c r="W645" s="37">
        <v>0</v>
      </c>
      <c r="X645" s="37">
        <v>0</v>
      </c>
      <c r="Y645" s="37">
        <v>0</v>
      </c>
      <c r="Z645" s="39">
        <v>0</v>
      </c>
      <c r="AA645" s="37">
        <v>0</v>
      </c>
      <c r="AB645" s="37">
        <v>0</v>
      </c>
      <c r="AC645" s="37">
        <v>0</v>
      </c>
      <c r="AD645" s="37">
        <v>0</v>
      </c>
      <c r="AE645" s="37">
        <v>0</v>
      </c>
      <c r="AF645" s="37">
        <v>0</v>
      </c>
      <c r="AG645" s="37">
        <v>0</v>
      </c>
      <c r="AH645" s="37">
        <v>0</v>
      </c>
      <c r="AI645" s="37">
        <v>0</v>
      </c>
      <c r="AJ645" s="37">
        <v>0</v>
      </c>
      <c r="AK645" s="37">
        <v>0</v>
      </c>
      <c r="AL645" s="39">
        <v>0</v>
      </c>
      <c r="AM645" s="37">
        <v>0</v>
      </c>
      <c r="AN645" s="37">
        <v>0</v>
      </c>
      <c r="AO645" s="37">
        <v>0</v>
      </c>
      <c r="AP645" s="37">
        <v>0</v>
      </c>
      <c r="AQ645" s="37">
        <v>0</v>
      </c>
      <c r="AR645" s="37">
        <v>0</v>
      </c>
      <c r="AS645" s="37">
        <v>0</v>
      </c>
      <c r="AT645" s="37">
        <v>0</v>
      </c>
      <c r="AU645" s="37">
        <v>0</v>
      </c>
      <c r="AV645" s="37">
        <v>0</v>
      </c>
      <c r="AW645" s="37">
        <v>12.2793</v>
      </c>
      <c r="AX645" s="40">
        <f t="shared" si="206"/>
        <v>12.2793</v>
      </c>
    </row>
    <row r="646" spans="2:50" ht="12">
      <c r="B646" s="24" t="s">
        <v>87</v>
      </c>
      <c r="C646" s="36">
        <v>0</v>
      </c>
      <c r="D646" s="37">
        <v>0</v>
      </c>
      <c r="E646" s="37">
        <v>0</v>
      </c>
      <c r="F646" s="37">
        <v>0</v>
      </c>
      <c r="G646" s="37">
        <v>0</v>
      </c>
      <c r="H646" s="37">
        <v>0</v>
      </c>
      <c r="I646" s="37">
        <v>0</v>
      </c>
      <c r="J646" s="37">
        <v>0</v>
      </c>
      <c r="K646" s="37">
        <v>0</v>
      </c>
      <c r="L646" s="37">
        <v>0</v>
      </c>
      <c r="M646" s="37">
        <v>0</v>
      </c>
      <c r="N646" s="37">
        <v>0</v>
      </c>
      <c r="O646" s="38">
        <v>0</v>
      </c>
      <c r="P646" s="37">
        <v>0</v>
      </c>
      <c r="Q646" s="37">
        <v>0</v>
      </c>
      <c r="R646" s="37">
        <v>0</v>
      </c>
      <c r="S646" s="37">
        <v>0</v>
      </c>
      <c r="T646" s="37">
        <v>0</v>
      </c>
      <c r="U646" s="37">
        <v>0</v>
      </c>
      <c r="V646" s="37">
        <v>0</v>
      </c>
      <c r="W646" s="37">
        <v>0</v>
      </c>
      <c r="X646" s="37">
        <v>0</v>
      </c>
      <c r="Y646" s="37">
        <v>0</v>
      </c>
      <c r="Z646" s="39">
        <v>0</v>
      </c>
      <c r="AA646" s="37">
        <v>0</v>
      </c>
      <c r="AB646" s="37">
        <v>0</v>
      </c>
      <c r="AC646" s="37">
        <v>0</v>
      </c>
      <c r="AD646" s="37">
        <v>0</v>
      </c>
      <c r="AE646" s="37">
        <v>0</v>
      </c>
      <c r="AF646" s="37">
        <v>0</v>
      </c>
      <c r="AG646" s="37">
        <v>0</v>
      </c>
      <c r="AH646" s="37">
        <v>0</v>
      </c>
      <c r="AI646" s="37">
        <v>0</v>
      </c>
      <c r="AJ646" s="37">
        <v>0</v>
      </c>
      <c r="AK646" s="37">
        <v>0</v>
      </c>
      <c r="AL646" s="39">
        <v>0</v>
      </c>
      <c r="AM646" s="37">
        <v>0</v>
      </c>
      <c r="AN646" s="37">
        <v>0</v>
      </c>
      <c r="AO646" s="37">
        <v>0</v>
      </c>
      <c r="AP646" s="37">
        <v>0</v>
      </c>
      <c r="AQ646" s="37">
        <v>0</v>
      </c>
      <c r="AR646" s="37">
        <v>0</v>
      </c>
      <c r="AS646" s="37">
        <v>0</v>
      </c>
      <c r="AT646" s="37">
        <v>0</v>
      </c>
      <c r="AU646" s="37">
        <v>0</v>
      </c>
      <c r="AV646" s="37">
        <v>0</v>
      </c>
      <c r="AW646" s="37">
        <v>0.386</v>
      </c>
      <c r="AX646" s="40">
        <f t="shared" si="206"/>
        <v>0.386</v>
      </c>
    </row>
    <row r="647" spans="2:50" ht="12">
      <c r="B647" s="24" t="s">
        <v>88</v>
      </c>
      <c r="C647" s="36">
        <v>0</v>
      </c>
      <c r="D647" s="37">
        <v>0</v>
      </c>
      <c r="E647" s="37">
        <v>0</v>
      </c>
      <c r="F647" s="37">
        <v>0</v>
      </c>
      <c r="G647" s="37">
        <v>0</v>
      </c>
      <c r="H647" s="37">
        <v>0</v>
      </c>
      <c r="I647" s="37">
        <v>0</v>
      </c>
      <c r="J647" s="37">
        <v>0</v>
      </c>
      <c r="K647" s="37">
        <v>0</v>
      </c>
      <c r="L647" s="37">
        <v>0</v>
      </c>
      <c r="M647" s="37">
        <v>0</v>
      </c>
      <c r="N647" s="37">
        <v>0</v>
      </c>
      <c r="O647" s="38">
        <v>0</v>
      </c>
      <c r="P647" s="37">
        <v>0</v>
      </c>
      <c r="Q647" s="37">
        <v>0</v>
      </c>
      <c r="R647" s="37">
        <v>0</v>
      </c>
      <c r="S647" s="37">
        <v>0</v>
      </c>
      <c r="T647" s="37">
        <v>0</v>
      </c>
      <c r="U647" s="37">
        <v>0</v>
      </c>
      <c r="V647" s="37">
        <v>0</v>
      </c>
      <c r="W647" s="37">
        <v>0</v>
      </c>
      <c r="X647" s="37">
        <v>0</v>
      </c>
      <c r="Y647" s="37">
        <v>0</v>
      </c>
      <c r="Z647" s="39">
        <v>0</v>
      </c>
      <c r="AA647" s="37">
        <v>0</v>
      </c>
      <c r="AB647" s="37">
        <v>0</v>
      </c>
      <c r="AC647" s="37">
        <v>0</v>
      </c>
      <c r="AD647" s="37">
        <v>0</v>
      </c>
      <c r="AE647" s="37">
        <v>0</v>
      </c>
      <c r="AF647" s="37">
        <v>0</v>
      </c>
      <c r="AG647" s="37">
        <v>0</v>
      </c>
      <c r="AH647" s="37">
        <v>0</v>
      </c>
      <c r="AI647" s="37">
        <v>0</v>
      </c>
      <c r="AJ647" s="37">
        <v>0</v>
      </c>
      <c r="AK647" s="37">
        <v>0</v>
      </c>
      <c r="AL647" s="39">
        <v>0</v>
      </c>
      <c r="AM647" s="37">
        <v>0</v>
      </c>
      <c r="AN647" s="37">
        <v>0</v>
      </c>
      <c r="AO647" s="37">
        <v>0</v>
      </c>
      <c r="AP647" s="37">
        <v>0</v>
      </c>
      <c r="AQ647" s="37">
        <v>0</v>
      </c>
      <c r="AR647" s="37">
        <v>0</v>
      </c>
      <c r="AS647" s="37">
        <v>0</v>
      </c>
      <c r="AT647" s="37">
        <v>0</v>
      </c>
      <c r="AU647" s="37">
        <v>0</v>
      </c>
      <c r="AV647" s="37">
        <v>0</v>
      </c>
      <c r="AW647" s="37">
        <v>78.1841</v>
      </c>
      <c r="AX647" s="40">
        <f t="shared" si="206"/>
        <v>78.1841</v>
      </c>
    </row>
    <row r="648" spans="2:50" ht="12">
      <c r="B648" s="24" t="s">
        <v>91</v>
      </c>
      <c r="C648" s="36">
        <v>0</v>
      </c>
      <c r="D648" s="37">
        <v>0</v>
      </c>
      <c r="E648" s="37">
        <v>0</v>
      </c>
      <c r="F648" s="37">
        <v>0</v>
      </c>
      <c r="G648" s="37">
        <v>0</v>
      </c>
      <c r="H648" s="37">
        <v>0</v>
      </c>
      <c r="I648" s="37">
        <v>0</v>
      </c>
      <c r="J648" s="37">
        <v>0</v>
      </c>
      <c r="K648" s="37">
        <v>0</v>
      </c>
      <c r="L648" s="37">
        <v>0</v>
      </c>
      <c r="M648" s="37">
        <v>0</v>
      </c>
      <c r="N648" s="37">
        <v>0</v>
      </c>
      <c r="O648" s="38">
        <v>0</v>
      </c>
      <c r="P648" s="37">
        <v>0</v>
      </c>
      <c r="Q648" s="37">
        <v>0</v>
      </c>
      <c r="R648" s="37">
        <v>0</v>
      </c>
      <c r="S648" s="37">
        <v>0</v>
      </c>
      <c r="T648" s="37">
        <v>0</v>
      </c>
      <c r="U648" s="37">
        <v>0</v>
      </c>
      <c r="V648" s="37">
        <v>0</v>
      </c>
      <c r="W648" s="37">
        <v>0</v>
      </c>
      <c r="X648" s="37">
        <v>0</v>
      </c>
      <c r="Y648" s="37">
        <v>0</v>
      </c>
      <c r="Z648" s="39">
        <v>0</v>
      </c>
      <c r="AA648" s="37">
        <v>0</v>
      </c>
      <c r="AB648" s="37">
        <v>0</v>
      </c>
      <c r="AC648" s="37">
        <v>0</v>
      </c>
      <c r="AD648" s="37">
        <v>0</v>
      </c>
      <c r="AE648" s="37">
        <v>0</v>
      </c>
      <c r="AF648" s="37">
        <v>0</v>
      </c>
      <c r="AG648" s="37">
        <v>0</v>
      </c>
      <c r="AH648" s="37">
        <v>0</v>
      </c>
      <c r="AI648" s="37">
        <v>0</v>
      </c>
      <c r="AJ648" s="37">
        <v>0</v>
      </c>
      <c r="AK648" s="37">
        <v>0</v>
      </c>
      <c r="AL648" s="39">
        <v>0</v>
      </c>
      <c r="AM648" s="37">
        <v>0</v>
      </c>
      <c r="AN648" s="37">
        <v>0</v>
      </c>
      <c r="AO648" s="37">
        <v>0</v>
      </c>
      <c r="AP648" s="37">
        <v>0</v>
      </c>
      <c r="AQ648" s="37">
        <v>0</v>
      </c>
      <c r="AR648" s="37">
        <v>0</v>
      </c>
      <c r="AS648" s="37">
        <v>0</v>
      </c>
      <c r="AT648" s="37">
        <v>0</v>
      </c>
      <c r="AU648" s="37">
        <v>0</v>
      </c>
      <c r="AV648" s="37">
        <v>66.5149</v>
      </c>
      <c r="AW648" s="37">
        <v>895.1286</v>
      </c>
      <c r="AX648" s="40">
        <f t="shared" si="206"/>
        <v>961.6435</v>
      </c>
    </row>
    <row r="649" spans="2:50" ht="12">
      <c r="B649" s="28" t="s">
        <v>89</v>
      </c>
      <c r="C649" s="56">
        <v>0</v>
      </c>
      <c r="D649" s="57">
        <v>0</v>
      </c>
      <c r="E649" s="57">
        <v>0</v>
      </c>
      <c r="F649" s="57">
        <v>0</v>
      </c>
      <c r="G649" s="57">
        <v>0</v>
      </c>
      <c r="H649" s="57">
        <v>0</v>
      </c>
      <c r="I649" s="57">
        <v>0</v>
      </c>
      <c r="J649" s="57">
        <v>0</v>
      </c>
      <c r="K649" s="57">
        <v>0</v>
      </c>
      <c r="L649" s="57">
        <v>0</v>
      </c>
      <c r="M649" s="57">
        <v>0</v>
      </c>
      <c r="N649" s="57">
        <v>0</v>
      </c>
      <c r="O649" s="58">
        <v>0</v>
      </c>
      <c r="P649" s="57">
        <v>0</v>
      </c>
      <c r="Q649" s="57">
        <v>0</v>
      </c>
      <c r="R649" s="57">
        <v>0</v>
      </c>
      <c r="S649" s="57">
        <v>0</v>
      </c>
      <c r="T649" s="57">
        <v>0</v>
      </c>
      <c r="U649" s="57">
        <v>0</v>
      </c>
      <c r="V649" s="57">
        <v>0</v>
      </c>
      <c r="W649" s="57">
        <v>12.2478</v>
      </c>
      <c r="X649" s="57">
        <v>1.6287</v>
      </c>
      <c r="Y649" s="57">
        <v>0</v>
      </c>
      <c r="Z649" s="59">
        <v>0</v>
      </c>
      <c r="AA649" s="57">
        <v>0</v>
      </c>
      <c r="AB649" s="57">
        <v>0</v>
      </c>
      <c r="AC649" s="57">
        <v>0</v>
      </c>
      <c r="AD649" s="57">
        <v>0</v>
      </c>
      <c r="AE649" s="57">
        <v>0</v>
      </c>
      <c r="AF649" s="57">
        <v>0</v>
      </c>
      <c r="AG649" s="57">
        <v>0</v>
      </c>
      <c r="AH649" s="57">
        <v>0</v>
      </c>
      <c r="AI649" s="57">
        <v>0</v>
      </c>
      <c r="AJ649" s="57">
        <v>0</v>
      </c>
      <c r="AK649" s="57">
        <v>0</v>
      </c>
      <c r="AL649" s="59">
        <v>0</v>
      </c>
      <c r="AM649" s="57">
        <v>0</v>
      </c>
      <c r="AN649" s="57">
        <v>0</v>
      </c>
      <c r="AO649" s="57">
        <v>0</v>
      </c>
      <c r="AP649" s="57">
        <v>0</v>
      </c>
      <c r="AQ649" s="57">
        <v>0</v>
      </c>
      <c r="AR649" s="57">
        <v>0</v>
      </c>
      <c r="AS649" s="57">
        <v>10.875</v>
      </c>
      <c r="AT649" s="57">
        <v>0</v>
      </c>
      <c r="AU649" s="57">
        <v>0.8545</v>
      </c>
      <c r="AV649" s="57">
        <v>0</v>
      </c>
      <c r="AW649" s="57">
        <v>124.9145</v>
      </c>
      <c r="AX649" s="60">
        <f t="shared" si="206"/>
        <v>150.5205</v>
      </c>
    </row>
    <row r="650" spans="2:50" ht="12">
      <c r="B650" s="28" t="s">
        <v>90</v>
      </c>
      <c r="C650" s="56">
        <f aca="true" t="shared" si="207" ref="C650:AW650">SUM(C603:C649)</f>
        <v>0</v>
      </c>
      <c r="D650" s="57">
        <f t="shared" si="207"/>
        <v>0</v>
      </c>
      <c r="E650" s="57">
        <f t="shared" si="207"/>
        <v>0</v>
      </c>
      <c r="F650" s="57">
        <f t="shared" si="207"/>
        <v>0</v>
      </c>
      <c r="G650" s="57">
        <f t="shared" si="207"/>
        <v>0</v>
      </c>
      <c r="H650" s="57">
        <f t="shared" si="207"/>
        <v>0</v>
      </c>
      <c r="I650" s="57">
        <f t="shared" si="207"/>
        <v>0</v>
      </c>
      <c r="J650" s="57">
        <f t="shared" si="207"/>
        <v>250.618</v>
      </c>
      <c r="K650" s="57">
        <f t="shared" si="207"/>
        <v>0</v>
      </c>
      <c r="L650" s="57">
        <f t="shared" si="207"/>
        <v>0</v>
      </c>
      <c r="M650" s="57">
        <f t="shared" si="207"/>
        <v>0</v>
      </c>
      <c r="N650" s="57">
        <f t="shared" si="207"/>
        <v>245.1038</v>
      </c>
      <c r="O650" s="58">
        <f t="shared" si="207"/>
        <v>41.2575</v>
      </c>
      <c r="P650" s="57">
        <f t="shared" si="207"/>
        <v>30.0331</v>
      </c>
      <c r="Q650" s="57">
        <f t="shared" si="207"/>
        <v>0</v>
      </c>
      <c r="R650" s="57">
        <f t="shared" si="207"/>
        <v>0</v>
      </c>
      <c r="S650" s="57">
        <f t="shared" si="207"/>
        <v>0</v>
      </c>
      <c r="T650" s="57">
        <f t="shared" si="207"/>
        <v>0</v>
      </c>
      <c r="U650" s="57">
        <f t="shared" si="207"/>
        <v>0</v>
      </c>
      <c r="V650" s="57">
        <f t="shared" si="207"/>
        <v>0</v>
      </c>
      <c r="W650" s="57">
        <f t="shared" si="207"/>
        <v>12.2478</v>
      </c>
      <c r="X650" s="57">
        <f t="shared" si="207"/>
        <v>1.6287</v>
      </c>
      <c r="Y650" s="57">
        <f t="shared" si="207"/>
        <v>0</v>
      </c>
      <c r="Z650" s="59">
        <f t="shared" si="207"/>
        <v>0</v>
      </c>
      <c r="AA650" s="57">
        <f t="shared" si="207"/>
        <v>0</v>
      </c>
      <c r="AB650" s="57">
        <f t="shared" si="207"/>
        <v>0</v>
      </c>
      <c r="AC650" s="57">
        <f t="shared" si="207"/>
        <v>1107.5421</v>
      </c>
      <c r="AD650" s="57">
        <f t="shared" si="207"/>
        <v>429.0407</v>
      </c>
      <c r="AE650" s="57">
        <f t="shared" si="207"/>
        <v>0</v>
      </c>
      <c r="AF650" s="57">
        <f t="shared" si="207"/>
        <v>0</v>
      </c>
      <c r="AG650" s="57">
        <f t="shared" si="207"/>
        <v>0</v>
      </c>
      <c r="AH650" s="57">
        <f t="shared" si="207"/>
        <v>0</v>
      </c>
      <c r="AI650" s="57">
        <f t="shared" si="207"/>
        <v>0</v>
      </c>
      <c r="AJ650" s="57">
        <f t="shared" si="207"/>
        <v>0</v>
      </c>
      <c r="AK650" s="57">
        <f t="shared" si="207"/>
        <v>214.6147</v>
      </c>
      <c r="AL650" s="59">
        <f t="shared" si="207"/>
        <v>0</v>
      </c>
      <c r="AM650" s="57">
        <f t="shared" si="207"/>
        <v>0</v>
      </c>
      <c r="AN650" s="57">
        <f t="shared" si="207"/>
        <v>0</v>
      </c>
      <c r="AO650" s="57">
        <f t="shared" si="207"/>
        <v>0</v>
      </c>
      <c r="AP650" s="57">
        <f t="shared" si="207"/>
        <v>0</v>
      </c>
      <c r="AQ650" s="57">
        <f t="shared" si="207"/>
        <v>0</v>
      </c>
      <c r="AR650" s="57">
        <f t="shared" si="207"/>
        <v>0</v>
      </c>
      <c r="AS650" s="57">
        <f t="shared" si="207"/>
        <v>10.875</v>
      </c>
      <c r="AT650" s="57">
        <f t="shared" si="207"/>
        <v>0</v>
      </c>
      <c r="AU650" s="57">
        <f t="shared" si="207"/>
        <v>11.1816</v>
      </c>
      <c r="AV650" s="57">
        <f t="shared" si="207"/>
        <v>89.97999999999999</v>
      </c>
      <c r="AW650" s="57">
        <f t="shared" si="207"/>
        <v>3356.2442</v>
      </c>
      <c r="AX650" s="60">
        <f t="shared" si="206"/>
        <v>5800.367200000001</v>
      </c>
    </row>
    <row r="652" spans="2:4" s="29" customFormat="1" ht="13.5" customHeight="1">
      <c r="B652" s="30" t="s">
        <v>99</v>
      </c>
      <c r="C652" s="61" t="s">
        <v>111</v>
      </c>
      <c r="D652" s="62"/>
    </row>
    <row r="653" spans="2:50" ht="12"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5" t="str">
        <f>$AX$5</f>
        <v>（３日間調査　単位：トン）</v>
      </c>
    </row>
    <row r="654" spans="2:50" ht="12">
      <c r="B654" s="6" t="s">
        <v>1</v>
      </c>
      <c r="C654" s="7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9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10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10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11"/>
    </row>
    <row r="655" spans="2:50" ht="12">
      <c r="B655" s="12"/>
      <c r="C655" s="13" t="s">
        <v>41</v>
      </c>
      <c r="D655" s="14" t="s">
        <v>42</v>
      </c>
      <c r="E655" s="14" t="s">
        <v>43</v>
      </c>
      <c r="F655" s="14" t="s">
        <v>44</v>
      </c>
      <c r="G655" s="14" t="s">
        <v>45</v>
      </c>
      <c r="H655" s="14" t="s">
        <v>46</v>
      </c>
      <c r="I655" s="14" t="s">
        <v>47</v>
      </c>
      <c r="J655" s="14" t="s">
        <v>94</v>
      </c>
      <c r="K655" s="14" t="s">
        <v>95</v>
      </c>
      <c r="L655" s="14" t="s">
        <v>96</v>
      </c>
      <c r="M655" s="14" t="s">
        <v>2</v>
      </c>
      <c r="N655" s="14" t="s">
        <v>3</v>
      </c>
      <c r="O655" s="15" t="s">
        <v>4</v>
      </c>
      <c r="P655" s="14" t="s">
        <v>5</v>
      </c>
      <c r="Q655" s="14" t="s">
        <v>6</v>
      </c>
      <c r="R655" s="14" t="s">
        <v>7</v>
      </c>
      <c r="S655" s="14" t="s">
        <v>8</v>
      </c>
      <c r="T655" s="14" t="s">
        <v>9</v>
      </c>
      <c r="U655" s="14" t="s">
        <v>10</v>
      </c>
      <c r="V655" s="14" t="s">
        <v>11</v>
      </c>
      <c r="W655" s="14" t="s">
        <v>12</v>
      </c>
      <c r="X655" s="14" t="s">
        <v>13</v>
      </c>
      <c r="Y655" s="14" t="s">
        <v>14</v>
      </c>
      <c r="Z655" s="16" t="s">
        <v>15</v>
      </c>
      <c r="AA655" s="14" t="s">
        <v>16</v>
      </c>
      <c r="AB655" s="14" t="s">
        <v>17</v>
      </c>
      <c r="AC655" s="14" t="s">
        <v>18</v>
      </c>
      <c r="AD655" s="14" t="s">
        <v>19</v>
      </c>
      <c r="AE655" s="14" t="s">
        <v>20</v>
      </c>
      <c r="AF655" s="14" t="s">
        <v>21</v>
      </c>
      <c r="AG655" s="14" t="s">
        <v>22</v>
      </c>
      <c r="AH655" s="14" t="s">
        <v>23</v>
      </c>
      <c r="AI655" s="14" t="s">
        <v>24</v>
      </c>
      <c r="AJ655" s="14" t="s">
        <v>25</v>
      </c>
      <c r="AK655" s="14" t="s">
        <v>26</v>
      </c>
      <c r="AL655" s="16" t="s">
        <v>27</v>
      </c>
      <c r="AM655" s="14" t="s">
        <v>28</v>
      </c>
      <c r="AN655" s="14" t="s">
        <v>29</v>
      </c>
      <c r="AO655" s="14" t="s">
        <v>30</v>
      </c>
      <c r="AP655" s="14" t="s">
        <v>31</v>
      </c>
      <c r="AQ655" s="14" t="s">
        <v>32</v>
      </c>
      <c r="AR655" s="14" t="s">
        <v>33</v>
      </c>
      <c r="AS655" s="14" t="s">
        <v>34</v>
      </c>
      <c r="AT655" s="14" t="s">
        <v>35</v>
      </c>
      <c r="AU655" s="14" t="s">
        <v>36</v>
      </c>
      <c r="AV655" s="14" t="s">
        <v>37</v>
      </c>
      <c r="AW655" s="14" t="s">
        <v>38</v>
      </c>
      <c r="AX655" s="17" t="s">
        <v>97</v>
      </c>
    </row>
    <row r="656" spans="2:50" ht="12">
      <c r="B656" s="18" t="s">
        <v>0</v>
      </c>
      <c r="C656" s="19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1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2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2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3"/>
    </row>
    <row r="657" spans="2:50" ht="12">
      <c r="B657" s="24" t="s">
        <v>39</v>
      </c>
      <c r="C657" s="36">
        <v>0</v>
      </c>
      <c r="D657" s="37">
        <v>0</v>
      </c>
      <c r="E657" s="37">
        <v>58.0527</v>
      </c>
      <c r="F657" s="37">
        <v>293.1216</v>
      </c>
      <c r="G657" s="37">
        <v>0</v>
      </c>
      <c r="H657" s="37">
        <v>0</v>
      </c>
      <c r="I657" s="37">
        <v>85.4653</v>
      </c>
      <c r="J657" s="37">
        <v>588.0881</v>
      </c>
      <c r="K657" s="37">
        <v>2564.2618</v>
      </c>
      <c r="L657" s="37">
        <v>181.9094</v>
      </c>
      <c r="M657" s="37">
        <v>1113.6492</v>
      </c>
      <c r="N657" s="37">
        <v>4856.4513</v>
      </c>
      <c r="O657" s="38">
        <v>8104.8033</v>
      </c>
      <c r="P657" s="37">
        <v>3021.3781</v>
      </c>
      <c r="Q657" s="37">
        <v>0</v>
      </c>
      <c r="R657" s="37">
        <v>0</v>
      </c>
      <c r="S657" s="37">
        <v>459</v>
      </c>
      <c r="T657" s="37">
        <v>0</v>
      </c>
      <c r="U657" s="37">
        <v>0</v>
      </c>
      <c r="V657" s="37">
        <v>250.1529</v>
      </c>
      <c r="W657" s="37">
        <v>243.7997</v>
      </c>
      <c r="X657" s="37">
        <v>592.9332</v>
      </c>
      <c r="Y657" s="37">
        <v>3033.6488</v>
      </c>
      <c r="Z657" s="39">
        <v>29.46</v>
      </c>
      <c r="AA657" s="37">
        <v>0</v>
      </c>
      <c r="AB657" s="37">
        <v>306.692</v>
      </c>
      <c r="AC657" s="37">
        <v>452.974</v>
      </c>
      <c r="AD657" s="37">
        <v>734.0136</v>
      </c>
      <c r="AE657" s="37">
        <v>78.8256</v>
      </c>
      <c r="AF657" s="37">
        <v>0</v>
      </c>
      <c r="AG657" s="37">
        <v>0</v>
      </c>
      <c r="AH657" s="37">
        <v>0</v>
      </c>
      <c r="AI657" s="37">
        <v>0</v>
      </c>
      <c r="AJ657" s="37">
        <v>519.7681</v>
      </c>
      <c r="AK657" s="37">
        <v>0</v>
      </c>
      <c r="AL657" s="39">
        <v>143.5057</v>
      </c>
      <c r="AM657" s="37">
        <v>35.6975</v>
      </c>
      <c r="AN657" s="37">
        <v>134.0384</v>
      </c>
      <c r="AO657" s="37">
        <v>0</v>
      </c>
      <c r="AP657" s="37">
        <v>543.3739</v>
      </c>
      <c r="AQ657" s="37">
        <v>61.9559</v>
      </c>
      <c r="AR657" s="37">
        <v>0</v>
      </c>
      <c r="AS657" s="37">
        <v>4.1706</v>
      </c>
      <c r="AT657" s="37">
        <v>0</v>
      </c>
      <c r="AU657" s="37">
        <v>8.3412</v>
      </c>
      <c r="AV657" s="37">
        <v>61.9559</v>
      </c>
      <c r="AW657" s="37">
        <v>248.1699</v>
      </c>
      <c r="AX657" s="40">
        <f>SUM(C657:AW657)</f>
        <v>28809.6577</v>
      </c>
    </row>
    <row r="658" spans="2:50" ht="12">
      <c r="B658" s="24" t="s">
        <v>40</v>
      </c>
      <c r="C658" s="36">
        <v>0</v>
      </c>
      <c r="D658" s="37">
        <v>0</v>
      </c>
      <c r="E658" s="37">
        <v>0</v>
      </c>
      <c r="F658" s="37">
        <v>0</v>
      </c>
      <c r="G658" s="37">
        <v>0</v>
      </c>
      <c r="H658" s="37">
        <v>0</v>
      </c>
      <c r="I658" s="37">
        <v>0</v>
      </c>
      <c r="J658" s="37">
        <v>0</v>
      </c>
      <c r="K658" s="37">
        <v>0</v>
      </c>
      <c r="L658" s="37">
        <v>0</v>
      </c>
      <c r="M658" s="37">
        <v>0</v>
      </c>
      <c r="N658" s="37">
        <v>0</v>
      </c>
      <c r="O658" s="38">
        <v>0</v>
      </c>
      <c r="P658" s="37">
        <v>0</v>
      </c>
      <c r="Q658" s="37">
        <v>0</v>
      </c>
      <c r="R658" s="37">
        <v>0</v>
      </c>
      <c r="S658" s="37">
        <v>0</v>
      </c>
      <c r="T658" s="37">
        <v>0</v>
      </c>
      <c r="U658" s="37">
        <v>0</v>
      </c>
      <c r="V658" s="37">
        <v>0</v>
      </c>
      <c r="W658" s="37">
        <v>0</v>
      </c>
      <c r="X658" s="37">
        <v>0</v>
      </c>
      <c r="Y658" s="37">
        <v>0</v>
      </c>
      <c r="Z658" s="39">
        <v>0</v>
      </c>
      <c r="AA658" s="37">
        <v>0</v>
      </c>
      <c r="AB658" s="37">
        <v>0</v>
      </c>
      <c r="AC658" s="37">
        <v>0</v>
      </c>
      <c r="AD658" s="37">
        <v>0</v>
      </c>
      <c r="AE658" s="37">
        <v>0</v>
      </c>
      <c r="AF658" s="37">
        <v>0</v>
      </c>
      <c r="AG658" s="37">
        <v>0</v>
      </c>
      <c r="AH658" s="37">
        <v>0</v>
      </c>
      <c r="AI658" s="37">
        <v>0</v>
      </c>
      <c r="AJ658" s="37">
        <v>0</v>
      </c>
      <c r="AK658" s="37">
        <v>0</v>
      </c>
      <c r="AL658" s="39">
        <v>0</v>
      </c>
      <c r="AM658" s="37">
        <v>0</v>
      </c>
      <c r="AN658" s="37">
        <v>0</v>
      </c>
      <c r="AO658" s="37">
        <v>0</v>
      </c>
      <c r="AP658" s="37">
        <v>0</v>
      </c>
      <c r="AQ658" s="37">
        <v>0</v>
      </c>
      <c r="AR658" s="37">
        <v>0</v>
      </c>
      <c r="AS658" s="37">
        <v>0</v>
      </c>
      <c r="AT658" s="37">
        <v>0</v>
      </c>
      <c r="AU658" s="37">
        <v>0</v>
      </c>
      <c r="AV658" s="37">
        <v>0</v>
      </c>
      <c r="AW658" s="37">
        <v>0</v>
      </c>
      <c r="AX658" s="40">
        <f aca="true" t="shared" si="208" ref="AX658:AX704">SUM(C658:AW658)</f>
        <v>0</v>
      </c>
    </row>
    <row r="659" spans="2:50" ht="12">
      <c r="B659" s="24" t="s">
        <v>48</v>
      </c>
      <c r="C659" s="36">
        <v>0</v>
      </c>
      <c r="D659" s="37">
        <v>0</v>
      </c>
      <c r="E659" s="37">
        <v>0</v>
      </c>
      <c r="F659" s="37">
        <v>0</v>
      </c>
      <c r="G659" s="37">
        <v>0</v>
      </c>
      <c r="H659" s="37">
        <v>0</v>
      </c>
      <c r="I659" s="37">
        <v>0</v>
      </c>
      <c r="J659" s="37">
        <v>0</v>
      </c>
      <c r="K659" s="37">
        <v>0</v>
      </c>
      <c r="L659" s="37">
        <v>0</v>
      </c>
      <c r="M659" s="37">
        <v>0</v>
      </c>
      <c r="N659" s="37">
        <v>0</v>
      </c>
      <c r="O659" s="38">
        <v>0</v>
      </c>
      <c r="P659" s="37">
        <v>0</v>
      </c>
      <c r="Q659" s="37">
        <v>0</v>
      </c>
      <c r="R659" s="37">
        <v>0</v>
      </c>
      <c r="S659" s="37">
        <v>0</v>
      </c>
      <c r="T659" s="37">
        <v>0</v>
      </c>
      <c r="U659" s="37">
        <v>0</v>
      </c>
      <c r="V659" s="37">
        <v>0</v>
      </c>
      <c r="W659" s="37">
        <v>0</v>
      </c>
      <c r="X659" s="37">
        <v>0</v>
      </c>
      <c r="Y659" s="37">
        <v>0</v>
      </c>
      <c r="Z659" s="39">
        <v>0</v>
      </c>
      <c r="AA659" s="37">
        <v>0</v>
      </c>
      <c r="AB659" s="37">
        <v>0</v>
      </c>
      <c r="AC659" s="37">
        <v>0</v>
      </c>
      <c r="AD659" s="37">
        <v>0</v>
      </c>
      <c r="AE659" s="37">
        <v>0</v>
      </c>
      <c r="AF659" s="37">
        <v>0</v>
      </c>
      <c r="AG659" s="37">
        <v>0</v>
      </c>
      <c r="AH659" s="37">
        <v>0</v>
      </c>
      <c r="AI659" s="37">
        <v>0</v>
      </c>
      <c r="AJ659" s="37">
        <v>0</v>
      </c>
      <c r="AK659" s="37">
        <v>0</v>
      </c>
      <c r="AL659" s="39">
        <v>0</v>
      </c>
      <c r="AM659" s="37">
        <v>0</v>
      </c>
      <c r="AN659" s="37">
        <v>0</v>
      </c>
      <c r="AO659" s="37">
        <v>0</v>
      </c>
      <c r="AP659" s="37">
        <v>0</v>
      </c>
      <c r="AQ659" s="37">
        <v>0</v>
      </c>
      <c r="AR659" s="37">
        <v>0</v>
      </c>
      <c r="AS659" s="37">
        <v>0</v>
      </c>
      <c r="AT659" s="37">
        <v>0</v>
      </c>
      <c r="AU659" s="37">
        <v>0</v>
      </c>
      <c r="AV659" s="37">
        <v>0</v>
      </c>
      <c r="AW659" s="37">
        <v>0</v>
      </c>
      <c r="AX659" s="40">
        <f t="shared" si="208"/>
        <v>0</v>
      </c>
    </row>
    <row r="660" spans="2:50" ht="12">
      <c r="B660" s="24" t="s">
        <v>49</v>
      </c>
      <c r="C660" s="36">
        <v>148.6521</v>
      </c>
      <c r="D660" s="37">
        <v>0</v>
      </c>
      <c r="E660" s="37">
        <v>0</v>
      </c>
      <c r="F660" s="37">
        <v>0</v>
      </c>
      <c r="G660" s="37">
        <v>0</v>
      </c>
      <c r="H660" s="37">
        <v>0</v>
      </c>
      <c r="I660" s="37">
        <v>0</v>
      </c>
      <c r="J660" s="37">
        <v>0</v>
      </c>
      <c r="K660" s="37">
        <v>0</v>
      </c>
      <c r="L660" s="37">
        <v>0</v>
      </c>
      <c r="M660" s="37">
        <v>0</v>
      </c>
      <c r="N660" s="37">
        <v>0</v>
      </c>
      <c r="O660" s="38">
        <v>247.3656</v>
      </c>
      <c r="P660" s="37">
        <v>0</v>
      </c>
      <c r="Q660" s="37">
        <v>0</v>
      </c>
      <c r="R660" s="37">
        <v>0</v>
      </c>
      <c r="S660" s="37">
        <v>0</v>
      </c>
      <c r="T660" s="37">
        <v>0</v>
      </c>
      <c r="U660" s="37">
        <v>0</v>
      </c>
      <c r="V660" s="37">
        <v>0</v>
      </c>
      <c r="W660" s="37">
        <v>0</v>
      </c>
      <c r="X660" s="37">
        <v>0</v>
      </c>
      <c r="Y660" s="37">
        <v>121.5856</v>
      </c>
      <c r="Z660" s="39">
        <v>0</v>
      </c>
      <c r="AA660" s="37">
        <v>0</v>
      </c>
      <c r="AB660" s="37">
        <v>31.5262</v>
      </c>
      <c r="AC660" s="37">
        <v>60.5741</v>
      </c>
      <c r="AD660" s="37">
        <v>0</v>
      </c>
      <c r="AE660" s="37">
        <v>0</v>
      </c>
      <c r="AF660" s="37">
        <v>0</v>
      </c>
      <c r="AG660" s="37">
        <v>0</v>
      </c>
      <c r="AH660" s="37">
        <v>0</v>
      </c>
      <c r="AI660" s="37">
        <v>29.4032</v>
      </c>
      <c r="AJ660" s="37">
        <v>30.7305</v>
      </c>
      <c r="AK660" s="37">
        <v>0</v>
      </c>
      <c r="AL660" s="39">
        <v>0</v>
      </c>
      <c r="AM660" s="37">
        <v>0</v>
      </c>
      <c r="AN660" s="37">
        <v>0</v>
      </c>
      <c r="AO660" s="37">
        <v>0</v>
      </c>
      <c r="AP660" s="37">
        <v>0</v>
      </c>
      <c r="AQ660" s="37">
        <v>32.8019</v>
      </c>
      <c r="AR660" s="37">
        <v>0</v>
      </c>
      <c r="AS660" s="37">
        <v>0</v>
      </c>
      <c r="AT660" s="37">
        <v>0</v>
      </c>
      <c r="AU660" s="37">
        <v>0</v>
      </c>
      <c r="AV660" s="37">
        <v>0</v>
      </c>
      <c r="AW660" s="37">
        <v>0</v>
      </c>
      <c r="AX660" s="40">
        <f t="shared" si="208"/>
        <v>702.6392000000001</v>
      </c>
    </row>
    <row r="661" spans="2:50" ht="12">
      <c r="B661" s="24" t="s">
        <v>50</v>
      </c>
      <c r="C661" s="36">
        <v>0</v>
      </c>
      <c r="D661" s="37">
        <v>0</v>
      </c>
      <c r="E661" s="37">
        <v>0</v>
      </c>
      <c r="F661" s="37">
        <v>0</v>
      </c>
      <c r="G661" s="37">
        <v>0</v>
      </c>
      <c r="H661" s="37">
        <v>0</v>
      </c>
      <c r="I661" s="37">
        <v>0</v>
      </c>
      <c r="J661" s="37">
        <v>0</v>
      </c>
      <c r="K661" s="37">
        <v>0</v>
      </c>
      <c r="L661" s="37">
        <v>0</v>
      </c>
      <c r="M661" s="37">
        <v>0</v>
      </c>
      <c r="N661" s="37">
        <v>0</v>
      </c>
      <c r="O661" s="38">
        <v>0</v>
      </c>
      <c r="P661" s="37">
        <v>0</v>
      </c>
      <c r="Q661" s="37">
        <v>0</v>
      </c>
      <c r="R661" s="37">
        <v>0</v>
      </c>
      <c r="S661" s="37">
        <v>0</v>
      </c>
      <c r="T661" s="37">
        <v>0</v>
      </c>
      <c r="U661" s="37">
        <v>0</v>
      </c>
      <c r="V661" s="37">
        <v>0</v>
      </c>
      <c r="W661" s="37">
        <v>0</v>
      </c>
      <c r="X661" s="37">
        <v>0</v>
      </c>
      <c r="Y661" s="37">
        <v>0</v>
      </c>
      <c r="Z661" s="39">
        <v>0</v>
      </c>
      <c r="AA661" s="37">
        <v>0</v>
      </c>
      <c r="AB661" s="37">
        <v>0</v>
      </c>
      <c r="AC661" s="37">
        <v>0</v>
      </c>
      <c r="AD661" s="37">
        <v>0</v>
      </c>
      <c r="AE661" s="37">
        <v>0</v>
      </c>
      <c r="AF661" s="37">
        <v>0</v>
      </c>
      <c r="AG661" s="37">
        <v>0</v>
      </c>
      <c r="AH661" s="37">
        <v>0</v>
      </c>
      <c r="AI661" s="37">
        <v>0</v>
      </c>
      <c r="AJ661" s="37">
        <v>0</v>
      </c>
      <c r="AK661" s="37">
        <v>0</v>
      </c>
      <c r="AL661" s="39">
        <v>0</v>
      </c>
      <c r="AM661" s="37">
        <v>0</v>
      </c>
      <c r="AN661" s="37">
        <v>0</v>
      </c>
      <c r="AO661" s="37">
        <v>0</v>
      </c>
      <c r="AP661" s="37">
        <v>0</v>
      </c>
      <c r="AQ661" s="37">
        <v>0</v>
      </c>
      <c r="AR661" s="37">
        <v>0</v>
      </c>
      <c r="AS661" s="37">
        <v>0</v>
      </c>
      <c r="AT661" s="37">
        <v>0</v>
      </c>
      <c r="AU661" s="37">
        <v>0</v>
      </c>
      <c r="AV661" s="37">
        <v>0</v>
      </c>
      <c r="AW661" s="37">
        <v>0</v>
      </c>
      <c r="AX661" s="40">
        <f t="shared" si="208"/>
        <v>0</v>
      </c>
    </row>
    <row r="662" spans="2:50" ht="12">
      <c r="B662" s="24" t="s">
        <v>51</v>
      </c>
      <c r="C662" s="36">
        <v>718.4814</v>
      </c>
      <c r="D662" s="37">
        <v>0</v>
      </c>
      <c r="E662" s="37">
        <v>0</v>
      </c>
      <c r="F662" s="37">
        <v>0</v>
      </c>
      <c r="G662" s="37">
        <v>0</v>
      </c>
      <c r="H662" s="37">
        <v>0</v>
      </c>
      <c r="I662" s="37">
        <v>0</v>
      </c>
      <c r="J662" s="37">
        <v>0</v>
      </c>
      <c r="K662" s="37">
        <v>0</v>
      </c>
      <c r="L662" s="37">
        <v>0</v>
      </c>
      <c r="M662" s="37">
        <v>0</v>
      </c>
      <c r="N662" s="37">
        <v>0</v>
      </c>
      <c r="O662" s="38">
        <v>0</v>
      </c>
      <c r="P662" s="37">
        <v>0</v>
      </c>
      <c r="Q662" s="37">
        <v>0</v>
      </c>
      <c r="R662" s="37">
        <v>0</v>
      </c>
      <c r="S662" s="37">
        <v>0</v>
      </c>
      <c r="T662" s="37">
        <v>0</v>
      </c>
      <c r="U662" s="37">
        <v>0</v>
      </c>
      <c r="V662" s="37">
        <v>0</v>
      </c>
      <c r="W662" s="37">
        <v>0</v>
      </c>
      <c r="X662" s="37">
        <v>0</v>
      </c>
      <c r="Y662" s="37">
        <v>148.155</v>
      </c>
      <c r="Z662" s="39">
        <v>0</v>
      </c>
      <c r="AA662" s="37">
        <v>0</v>
      </c>
      <c r="AB662" s="37">
        <v>0</v>
      </c>
      <c r="AC662" s="37">
        <v>0</v>
      </c>
      <c r="AD662" s="37">
        <v>0</v>
      </c>
      <c r="AE662" s="37">
        <v>0</v>
      </c>
      <c r="AF662" s="37">
        <v>0</v>
      </c>
      <c r="AG662" s="37">
        <v>0</v>
      </c>
      <c r="AH662" s="37">
        <v>0</v>
      </c>
      <c r="AI662" s="37">
        <v>0</v>
      </c>
      <c r="AJ662" s="37">
        <v>0</v>
      </c>
      <c r="AK662" s="37">
        <v>0</v>
      </c>
      <c r="AL662" s="39">
        <v>0</v>
      </c>
      <c r="AM662" s="37">
        <v>0</v>
      </c>
      <c r="AN662" s="37">
        <v>0</v>
      </c>
      <c r="AO662" s="37">
        <v>0</v>
      </c>
      <c r="AP662" s="37">
        <v>0</v>
      </c>
      <c r="AQ662" s="37">
        <v>0</v>
      </c>
      <c r="AR662" s="37">
        <v>0</v>
      </c>
      <c r="AS662" s="37">
        <v>0</v>
      </c>
      <c r="AT662" s="37">
        <v>0</v>
      </c>
      <c r="AU662" s="37">
        <v>0</v>
      </c>
      <c r="AV662" s="37">
        <v>0</v>
      </c>
      <c r="AW662" s="37">
        <v>0</v>
      </c>
      <c r="AX662" s="40">
        <f t="shared" si="208"/>
        <v>866.6364</v>
      </c>
    </row>
    <row r="663" spans="2:50" ht="12">
      <c r="B663" s="24" t="s">
        <v>52</v>
      </c>
      <c r="C663" s="36">
        <v>391.7269</v>
      </c>
      <c r="D663" s="37">
        <v>0</v>
      </c>
      <c r="E663" s="37">
        <v>0</v>
      </c>
      <c r="F663" s="37">
        <v>0</v>
      </c>
      <c r="G663" s="37">
        <v>0</v>
      </c>
      <c r="H663" s="37">
        <v>0</v>
      </c>
      <c r="I663" s="37">
        <v>0</v>
      </c>
      <c r="J663" s="37">
        <v>0</v>
      </c>
      <c r="K663" s="37">
        <v>0</v>
      </c>
      <c r="L663" s="37">
        <v>0</v>
      </c>
      <c r="M663" s="37">
        <v>0</v>
      </c>
      <c r="N663" s="37">
        <v>0</v>
      </c>
      <c r="O663" s="38">
        <v>0</v>
      </c>
      <c r="P663" s="37">
        <v>0</v>
      </c>
      <c r="Q663" s="37">
        <v>0</v>
      </c>
      <c r="R663" s="37">
        <v>0</v>
      </c>
      <c r="S663" s="37">
        <v>0</v>
      </c>
      <c r="T663" s="37">
        <v>0</v>
      </c>
      <c r="U663" s="37">
        <v>0</v>
      </c>
      <c r="V663" s="37">
        <v>0</v>
      </c>
      <c r="W663" s="37">
        <v>0</v>
      </c>
      <c r="X663" s="37">
        <v>0</v>
      </c>
      <c r="Y663" s="37">
        <v>0</v>
      </c>
      <c r="Z663" s="39">
        <v>0</v>
      </c>
      <c r="AA663" s="37">
        <v>0</v>
      </c>
      <c r="AB663" s="37">
        <v>0</v>
      </c>
      <c r="AC663" s="37">
        <v>0</v>
      </c>
      <c r="AD663" s="37">
        <v>0</v>
      </c>
      <c r="AE663" s="37">
        <v>0</v>
      </c>
      <c r="AF663" s="37">
        <v>0</v>
      </c>
      <c r="AG663" s="37">
        <v>0</v>
      </c>
      <c r="AH663" s="37">
        <v>0</v>
      </c>
      <c r="AI663" s="37">
        <v>0</v>
      </c>
      <c r="AJ663" s="37">
        <v>0</v>
      </c>
      <c r="AK663" s="37">
        <v>0</v>
      </c>
      <c r="AL663" s="39">
        <v>0</v>
      </c>
      <c r="AM663" s="37">
        <v>0</v>
      </c>
      <c r="AN663" s="37">
        <v>0</v>
      </c>
      <c r="AO663" s="37">
        <v>0</v>
      </c>
      <c r="AP663" s="37">
        <v>15.7547</v>
      </c>
      <c r="AQ663" s="37">
        <v>0</v>
      </c>
      <c r="AR663" s="37">
        <v>0</v>
      </c>
      <c r="AS663" s="37">
        <v>0</v>
      </c>
      <c r="AT663" s="37">
        <v>36.2713</v>
      </c>
      <c r="AU663" s="37">
        <v>0</v>
      </c>
      <c r="AV663" s="37">
        <v>0</v>
      </c>
      <c r="AW663" s="37">
        <v>0.0028</v>
      </c>
      <c r="AX663" s="40">
        <f t="shared" si="208"/>
        <v>443.7557</v>
      </c>
    </row>
    <row r="664" spans="2:50" ht="12">
      <c r="B664" s="24" t="s">
        <v>53</v>
      </c>
      <c r="C664" s="36">
        <v>311.5547</v>
      </c>
      <c r="D664" s="37">
        <v>0</v>
      </c>
      <c r="E664" s="37">
        <v>0</v>
      </c>
      <c r="F664" s="37">
        <v>0</v>
      </c>
      <c r="G664" s="37">
        <v>0</v>
      </c>
      <c r="H664" s="37">
        <v>0</v>
      </c>
      <c r="I664" s="37">
        <v>0</v>
      </c>
      <c r="J664" s="37">
        <v>0</v>
      </c>
      <c r="K664" s="37">
        <v>0</v>
      </c>
      <c r="L664" s="37">
        <v>0</v>
      </c>
      <c r="M664" s="37">
        <v>0</v>
      </c>
      <c r="N664" s="37">
        <v>0</v>
      </c>
      <c r="O664" s="38">
        <v>0</v>
      </c>
      <c r="P664" s="37">
        <v>0</v>
      </c>
      <c r="Q664" s="37">
        <v>0</v>
      </c>
      <c r="R664" s="37">
        <v>0</v>
      </c>
      <c r="S664" s="37">
        <v>0</v>
      </c>
      <c r="T664" s="37">
        <v>0</v>
      </c>
      <c r="U664" s="37">
        <v>0</v>
      </c>
      <c r="V664" s="37">
        <v>0</v>
      </c>
      <c r="W664" s="37">
        <v>0</v>
      </c>
      <c r="X664" s="37">
        <v>0</v>
      </c>
      <c r="Y664" s="37">
        <v>0</v>
      </c>
      <c r="Z664" s="39">
        <v>0</v>
      </c>
      <c r="AA664" s="37">
        <v>0</v>
      </c>
      <c r="AB664" s="37">
        <v>0</v>
      </c>
      <c r="AC664" s="37">
        <v>340.1383</v>
      </c>
      <c r="AD664" s="37">
        <v>276.1124</v>
      </c>
      <c r="AE664" s="37">
        <v>0</v>
      </c>
      <c r="AF664" s="37">
        <v>0</v>
      </c>
      <c r="AG664" s="37">
        <v>0</v>
      </c>
      <c r="AH664" s="37">
        <v>0</v>
      </c>
      <c r="AI664" s="37">
        <v>0</v>
      </c>
      <c r="AJ664" s="37">
        <v>10.7923</v>
      </c>
      <c r="AK664" s="37">
        <v>26.2058</v>
      </c>
      <c r="AL664" s="39">
        <v>0</v>
      </c>
      <c r="AM664" s="37">
        <v>0</v>
      </c>
      <c r="AN664" s="37">
        <v>0</v>
      </c>
      <c r="AO664" s="37">
        <v>0</v>
      </c>
      <c r="AP664" s="37">
        <v>479.5461</v>
      </c>
      <c r="AQ664" s="37">
        <v>64.6948</v>
      </c>
      <c r="AR664" s="37">
        <v>7.6488</v>
      </c>
      <c r="AS664" s="37">
        <v>11.9421</v>
      </c>
      <c r="AT664" s="37">
        <v>63.0789</v>
      </c>
      <c r="AU664" s="37">
        <v>0.8893</v>
      </c>
      <c r="AV664" s="37">
        <v>2.0229</v>
      </c>
      <c r="AW664" s="37">
        <v>46.4742</v>
      </c>
      <c r="AX664" s="40">
        <f t="shared" si="208"/>
        <v>1641.1006</v>
      </c>
    </row>
    <row r="665" spans="2:50" ht="12">
      <c r="B665" s="24" t="s">
        <v>54</v>
      </c>
      <c r="C665" s="36">
        <v>571.4346</v>
      </c>
      <c r="D665" s="37">
        <v>0</v>
      </c>
      <c r="E665" s="37">
        <v>0</v>
      </c>
      <c r="F665" s="37">
        <v>0</v>
      </c>
      <c r="G665" s="37">
        <v>0</v>
      </c>
      <c r="H665" s="37">
        <v>0</v>
      </c>
      <c r="I665" s="37">
        <v>0</v>
      </c>
      <c r="J665" s="37">
        <v>0</v>
      </c>
      <c r="K665" s="37">
        <v>0</v>
      </c>
      <c r="L665" s="37">
        <v>0</v>
      </c>
      <c r="M665" s="37">
        <v>0</v>
      </c>
      <c r="N665" s="37">
        <v>0</v>
      </c>
      <c r="O665" s="38">
        <v>0</v>
      </c>
      <c r="P665" s="37">
        <v>0</v>
      </c>
      <c r="Q665" s="37">
        <v>0</v>
      </c>
      <c r="R665" s="37">
        <v>0</v>
      </c>
      <c r="S665" s="37">
        <v>0</v>
      </c>
      <c r="T665" s="37">
        <v>0</v>
      </c>
      <c r="U665" s="37">
        <v>0</v>
      </c>
      <c r="V665" s="37">
        <v>0</v>
      </c>
      <c r="W665" s="37">
        <v>0</v>
      </c>
      <c r="X665" s="37">
        <v>0</v>
      </c>
      <c r="Y665" s="37">
        <v>0</v>
      </c>
      <c r="Z665" s="39">
        <v>0</v>
      </c>
      <c r="AA665" s="37">
        <v>0</v>
      </c>
      <c r="AB665" s="37">
        <v>0</v>
      </c>
      <c r="AC665" s="37">
        <v>55.8676</v>
      </c>
      <c r="AD665" s="37">
        <v>0</v>
      </c>
      <c r="AE665" s="37">
        <v>0</v>
      </c>
      <c r="AF665" s="37">
        <v>0</v>
      </c>
      <c r="AG665" s="37">
        <v>0</v>
      </c>
      <c r="AH665" s="37">
        <v>0</v>
      </c>
      <c r="AI665" s="37">
        <v>0</v>
      </c>
      <c r="AJ665" s="37">
        <v>0</v>
      </c>
      <c r="AK665" s="37">
        <v>93.502</v>
      </c>
      <c r="AL665" s="39">
        <v>0</v>
      </c>
      <c r="AM665" s="37">
        <v>0</v>
      </c>
      <c r="AN665" s="37">
        <v>0</v>
      </c>
      <c r="AO665" s="37">
        <v>0</v>
      </c>
      <c r="AP665" s="37">
        <v>239.7618</v>
      </c>
      <c r="AQ665" s="37">
        <v>21.107</v>
      </c>
      <c r="AR665" s="37">
        <v>0</v>
      </c>
      <c r="AS665" s="37">
        <v>0</v>
      </c>
      <c r="AT665" s="37">
        <v>0</v>
      </c>
      <c r="AU665" s="37">
        <v>450.7056</v>
      </c>
      <c r="AV665" s="37">
        <v>381.364</v>
      </c>
      <c r="AW665" s="37">
        <v>4.0983</v>
      </c>
      <c r="AX665" s="40">
        <f t="shared" si="208"/>
        <v>1817.8409000000001</v>
      </c>
    </row>
    <row r="666" spans="2:50" ht="12">
      <c r="B666" s="25" t="s">
        <v>93</v>
      </c>
      <c r="C666" s="41">
        <v>0</v>
      </c>
      <c r="D666" s="42">
        <v>0</v>
      </c>
      <c r="E666" s="42">
        <v>0</v>
      </c>
      <c r="F666" s="42">
        <v>0</v>
      </c>
      <c r="G666" s="42">
        <v>0</v>
      </c>
      <c r="H666" s="42">
        <v>0</v>
      </c>
      <c r="I666" s="42">
        <v>0</v>
      </c>
      <c r="J666" s="42">
        <v>0</v>
      </c>
      <c r="K666" s="42">
        <v>0</v>
      </c>
      <c r="L666" s="42">
        <v>0</v>
      </c>
      <c r="M666" s="42">
        <v>0</v>
      </c>
      <c r="N666" s="42">
        <v>0</v>
      </c>
      <c r="O666" s="43">
        <v>0</v>
      </c>
      <c r="P666" s="42">
        <v>0</v>
      </c>
      <c r="Q666" s="42">
        <v>0</v>
      </c>
      <c r="R666" s="42">
        <v>0</v>
      </c>
      <c r="S666" s="42">
        <v>0</v>
      </c>
      <c r="T666" s="42">
        <v>0</v>
      </c>
      <c r="U666" s="42">
        <v>0</v>
      </c>
      <c r="V666" s="42">
        <v>0</v>
      </c>
      <c r="W666" s="42">
        <v>0</v>
      </c>
      <c r="X666" s="42">
        <v>0</v>
      </c>
      <c r="Y666" s="42">
        <v>0</v>
      </c>
      <c r="Z666" s="44">
        <v>0</v>
      </c>
      <c r="AA666" s="42">
        <v>0</v>
      </c>
      <c r="AB666" s="42">
        <v>0</v>
      </c>
      <c r="AC666" s="42">
        <v>0</v>
      </c>
      <c r="AD666" s="42">
        <v>0</v>
      </c>
      <c r="AE666" s="42">
        <v>0</v>
      </c>
      <c r="AF666" s="42">
        <v>0</v>
      </c>
      <c r="AG666" s="42">
        <v>0</v>
      </c>
      <c r="AH666" s="42">
        <v>0</v>
      </c>
      <c r="AI666" s="42">
        <v>0</v>
      </c>
      <c r="AJ666" s="42">
        <v>0</v>
      </c>
      <c r="AK666" s="42">
        <v>0</v>
      </c>
      <c r="AL666" s="44">
        <v>0</v>
      </c>
      <c r="AM666" s="42">
        <v>8.1723</v>
      </c>
      <c r="AN666" s="42">
        <v>0</v>
      </c>
      <c r="AO666" s="42">
        <v>0</v>
      </c>
      <c r="AP666" s="42">
        <v>331.3673</v>
      </c>
      <c r="AQ666" s="42">
        <v>9.3398</v>
      </c>
      <c r="AR666" s="42">
        <v>0</v>
      </c>
      <c r="AS666" s="42">
        <v>0</v>
      </c>
      <c r="AT666" s="42">
        <v>35.3106</v>
      </c>
      <c r="AU666" s="42">
        <v>0</v>
      </c>
      <c r="AV666" s="42">
        <v>0</v>
      </c>
      <c r="AW666" s="42">
        <v>0</v>
      </c>
      <c r="AX666" s="45">
        <f t="shared" si="208"/>
        <v>384.19000000000005</v>
      </c>
    </row>
    <row r="667" spans="2:50" ht="12">
      <c r="B667" s="24" t="s">
        <v>55</v>
      </c>
      <c r="C667" s="36">
        <v>583.7133</v>
      </c>
      <c r="D667" s="37">
        <v>0</v>
      </c>
      <c r="E667" s="37">
        <v>0</v>
      </c>
      <c r="F667" s="37">
        <v>0</v>
      </c>
      <c r="G667" s="37">
        <v>0</v>
      </c>
      <c r="H667" s="37">
        <v>0</v>
      </c>
      <c r="I667" s="37">
        <v>0</v>
      </c>
      <c r="J667" s="37">
        <v>0</v>
      </c>
      <c r="K667" s="37">
        <v>0</v>
      </c>
      <c r="L667" s="37">
        <v>0</v>
      </c>
      <c r="M667" s="37">
        <v>0</v>
      </c>
      <c r="N667" s="37">
        <v>0</v>
      </c>
      <c r="O667" s="38">
        <v>0</v>
      </c>
      <c r="P667" s="37">
        <v>0</v>
      </c>
      <c r="Q667" s="37">
        <v>0</v>
      </c>
      <c r="R667" s="37">
        <v>0</v>
      </c>
      <c r="S667" s="37">
        <v>0</v>
      </c>
      <c r="T667" s="37">
        <v>0</v>
      </c>
      <c r="U667" s="37">
        <v>0</v>
      </c>
      <c r="V667" s="37">
        <v>0</v>
      </c>
      <c r="W667" s="37">
        <v>0</v>
      </c>
      <c r="X667" s="37">
        <v>0</v>
      </c>
      <c r="Y667" s="37">
        <v>0</v>
      </c>
      <c r="Z667" s="39">
        <v>0</v>
      </c>
      <c r="AA667" s="37">
        <v>0</v>
      </c>
      <c r="AB667" s="37">
        <v>0</v>
      </c>
      <c r="AC667" s="37">
        <v>0</v>
      </c>
      <c r="AD667" s="37">
        <v>134.3342</v>
      </c>
      <c r="AE667" s="37">
        <v>0</v>
      </c>
      <c r="AF667" s="37">
        <v>0</v>
      </c>
      <c r="AG667" s="37">
        <v>0</v>
      </c>
      <c r="AH667" s="37">
        <v>0</v>
      </c>
      <c r="AI667" s="37">
        <v>0</v>
      </c>
      <c r="AJ667" s="37">
        <v>134.3342</v>
      </c>
      <c r="AK667" s="37">
        <v>0</v>
      </c>
      <c r="AL667" s="39">
        <v>0</v>
      </c>
      <c r="AM667" s="37">
        <v>0</v>
      </c>
      <c r="AN667" s="37">
        <v>0</v>
      </c>
      <c r="AO667" s="37">
        <v>0</v>
      </c>
      <c r="AP667" s="37">
        <v>49.3387</v>
      </c>
      <c r="AQ667" s="37">
        <v>0</v>
      </c>
      <c r="AR667" s="37">
        <v>0</v>
      </c>
      <c r="AS667" s="37">
        <v>0</v>
      </c>
      <c r="AT667" s="37">
        <v>1.6808</v>
      </c>
      <c r="AU667" s="37">
        <v>17.9518</v>
      </c>
      <c r="AV667" s="37">
        <v>0</v>
      </c>
      <c r="AW667" s="37">
        <v>4.0963</v>
      </c>
      <c r="AX667" s="40">
        <f t="shared" si="208"/>
        <v>925.4493000000001</v>
      </c>
    </row>
    <row r="668" spans="2:50" ht="12">
      <c r="B668" s="24" t="s">
        <v>56</v>
      </c>
      <c r="C668" s="36">
        <v>1746.5467</v>
      </c>
      <c r="D668" s="37">
        <v>0</v>
      </c>
      <c r="E668" s="37">
        <v>0</v>
      </c>
      <c r="F668" s="37">
        <v>0</v>
      </c>
      <c r="G668" s="37">
        <v>0</v>
      </c>
      <c r="H668" s="37">
        <v>0</v>
      </c>
      <c r="I668" s="37">
        <v>0</v>
      </c>
      <c r="J668" s="37">
        <v>0</v>
      </c>
      <c r="K668" s="37">
        <v>0</v>
      </c>
      <c r="L668" s="37">
        <v>0</v>
      </c>
      <c r="M668" s="37">
        <v>0</v>
      </c>
      <c r="N668" s="37">
        <v>0</v>
      </c>
      <c r="O668" s="38">
        <v>0</v>
      </c>
      <c r="P668" s="37">
        <v>0</v>
      </c>
      <c r="Q668" s="37">
        <v>0</v>
      </c>
      <c r="R668" s="37">
        <v>0</v>
      </c>
      <c r="S668" s="37">
        <v>0</v>
      </c>
      <c r="T668" s="37">
        <v>0</v>
      </c>
      <c r="U668" s="37">
        <v>0</v>
      </c>
      <c r="V668" s="37">
        <v>0</v>
      </c>
      <c r="W668" s="37">
        <v>0</v>
      </c>
      <c r="X668" s="37">
        <v>0</v>
      </c>
      <c r="Y668" s="37">
        <v>0</v>
      </c>
      <c r="Z668" s="39">
        <v>0</v>
      </c>
      <c r="AA668" s="37">
        <v>0</v>
      </c>
      <c r="AB668" s="37">
        <v>0</v>
      </c>
      <c r="AC668" s="37">
        <v>1085.8981</v>
      </c>
      <c r="AD668" s="37">
        <v>70.3159</v>
      </c>
      <c r="AE668" s="37">
        <v>0</v>
      </c>
      <c r="AF668" s="37">
        <v>0</v>
      </c>
      <c r="AG668" s="37">
        <v>0</v>
      </c>
      <c r="AH668" s="37">
        <v>0</v>
      </c>
      <c r="AI668" s="37">
        <v>303.0314</v>
      </c>
      <c r="AJ668" s="37">
        <v>294.8724</v>
      </c>
      <c r="AK668" s="37">
        <v>294.6623</v>
      </c>
      <c r="AL668" s="39">
        <v>199.6656</v>
      </c>
      <c r="AM668" s="37">
        <v>0</v>
      </c>
      <c r="AN668" s="37">
        <v>299.4984</v>
      </c>
      <c r="AO668" s="37">
        <v>0</v>
      </c>
      <c r="AP668" s="37">
        <v>1035.5711</v>
      </c>
      <c r="AQ668" s="37">
        <v>33.4714</v>
      </c>
      <c r="AR668" s="37">
        <v>103.2054</v>
      </c>
      <c r="AS668" s="37">
        <v>193.6695</v>
      </c>
      <c r="AT668" s="37">
        <v>0</v>
      </c>
      <c r="AU668" s="37">
        <v>0</v>
      </c>
      <c r="AV668" s="37">
        <v>0</v>
      </c>
      <c r="AW668" s="37">
        <v>63.7905</v>
      </c>
      <c r="AX668" s="40">
        <f t="shared" si="208"/>
        <v>5724.198700000001</v>
      </c>
    </row>
    <row r="669" spans="2:50" ht="12">
      <c r="B669" s="24" t="s">
        <v>57</v>
      </c>
      <c r="C669" s="36">
        <v>486.7625</v>
      </c>
      <c r="D669" s="37">
        <v>0</v>
      </c>
      <c r="E669" s="37">
        <v>0</v>
      </c>
      <c r="F669" s="37">
        <v>2.4053</v>
      </c>
      <c r="G669" s="37">
        <v>4.8106</v>
      </c>
      <c r="H669" s="37">
        <v>0</v>
      </c>
      <c r="I669" s="37">
        <v>0</v>
      </c>
      <c r="J669" s="37">
        <v>0</v>
      </c>
      <c r="K669" s="37">
        <v>4.8106</v>
      </c>
      <c r="L669" s="37">
        <v>0</v>
      </c>
      <c r="M669" s="37">
        <v>0</v>
      </c>
      <c r="N669" s="37">
        <v>0</v>
      </c>
      <c r="O669" s="38">
        <v>0</v>
      </c>
      <c r="P669" s="37">
        <v>0</v>
      </c>
      <c r="Q669" s="37">
        <v>0</v>
      </c>
      <c r="R669" s="37">
        <v>0</v>
      </c>
      <c r="S669" s="37">
        <v>0</v>
      </c>
      <c r="T669" s="37">
        <v>0</v>
      </c>
      <c r="U669" s="37">
        <v>0</v>
      </c>
      <c r="V669" s="37">
        <v>0</v>
      </c>
      <c r="W669" s="37">
        <v>2.4053</v>
      </c>
      <c r="X669" s="37">
        <v>0</v>
      </c>
      <c r="Y669" s="37">
        <v>33.6742</v>
      </c>
      <c r="Z669" s="39">
        <v>0</v>
      </c>
      <c r="AA669" s="37">
        <v>4.8106</v>
      </c>
      <c r="AB669" s="37">
        <v>7.2159</v>
      </c>
      <c r="AC669" s="37">
        <v>28.8636</v>
      </c>
      <c r="AD669" s="37">
        <v>26.4583</v>
      </c>
      <c r="AE669" s="37">
        <v>7.2159</v>
      </c>
      <c r="AF669" s="37">
        <v>4.8106</v>
      </c>
      <c r="AG669" s="37">
        <v>9.6212</v>
      </c>
      <c r="AH669" s="37">
        <v>0</v>
      </c>
      <c r="AI669" s="37">
        <v>4.8106</v>
      </c>
      <c r="AJ669" s="37">
        <v>38.4848</v>
      </c>
      <c r="AK669" s="37">
        <v>521.0103</v>
      </c>
      <c r="AL669" s="39">
        <v>0</v>
      </c>
      <c r="AM669" s="37">
        <v>24.053</v>
      </c>
      <c r="AN669" s="37">
        <v>2.4053</v>
      </c>
      <c r="AO669" s="37">
        <v>0</v>
      </c>
      <c r="AP669" s="37">
        <v>56.641</v>
      </c>
      <c r="AQ669" s="37">
        <v>33.1019</v>
      </c>
      <c r="AR669" s="37">
        <v>2.4053</v>
      </c>
      <c r="AS669" s="37">
        <v>14.4318</v>
      </c>
      <c r="AT669" s="37">
        <v>7.9744</v>
      </c>
      <c r="AU669" s="37">
        <v>0</v>
      </c>
      <c r="AV669" s="37">
        <v>2.4053</v>
      </c>
      <c r="AW669" s="37">
        <v>79.5029</v>
      </c>
      <c r="AX669" s="40">
        <f t="shared" si="208"/>
        <v>1411.0912</v>
      </c>
    </row>
    <row r="670" spans="2:50" ht="12">
      <c r="B670" s="24" t="s">
        <v>58</v>
      </c>
      <c r="C670" s="36">
        <v>1332.4365</v>
      </c>
      <c r="D670" s="37">
        <v>32.2872</v>
      </c>
      <c r="E670" s="37">
        <v>49.8489</v>
      </c>
      <c r="F670" s="37">
        <v>219.6218</v>
      </c>
      <c r="G670" s="37">
        <v>0</v>
      </c>
      <c r="H670" s="37">
        <v>14.7992</v>
      </c>
      <c r="I670" s="37">
        <v>0</v>
      </c>
      <c r="J670" s="37">
        <v>0</v>
      </c>
      <c r="K670" s="37">
        <v>0</v>
      </c>
      <c r="L670" s="37">
        <v>0</v>
      </c>
      <c r="M670" s="37">
        <v>0</v>
      </c>
      <c r="N670" s="37">
        <v>0</v>
      </c>
      <c r="O670" s="38">
        <v>0</v>
      </c>
      <c r="P670" s="37">
        <v>0</v>
      </c>
      <c r="Q670" s="37">
        <v>0</v>
      </c>
      <c r="R670" s="37">
        <v>0</v>
      </c>
      <c r="S670" s="37">
        <v>0</v>
      </c>
      <c r="T670" s="37">
        <v>0</v>
      </c>
      <c r="U670" s="37">
        <v>0</v>
      </c>
      <c r="V670" s="37">
        <v>0</v>
      </c>
      <c r="W670" s="37">
        <v>0</v>
      </c>
      <c r="X670" s="37">
        <v>0</v>
      </c>
      <c r="Y670" s="37">
        <v>120.2436</v>
      </c>
      <c r="Z670" s="39">
        <v>0</v>
      </c>
      <c r="AA670" s="37">
        <v>0</v>
      </c>
      <c r="AB670" s="37">
        <v>0</v>
      </c>
      <c r="AC670" s="37">
        <v>259.4151</v>
      </c>
      <c r="AD670" s="37">
        <v>105.4443</v>
      </c>
      <c r="AE670" s="37">
        <v>5.5497</v>
      </c>
      <c r="AF670" s="37">
        <v>0</v>
      </c>
      <c r="AG670" s="37">
        <v>9.2249</v>
      </c>
      <c r="AH670" s="37">
        <v>4.6125</v>
      </c>
      <c r="AI670" s="37">
        <v>71.0859</v>
      </c>
      <c r="AJ670" s="37">
        <v>87.6858</v>
      </c>
      <c r="AK670" s="37">
        <v>36.0116</v>
      </c>
      <c r="AL670" s="39">
        <v>9.2249</v>
      </c>
      <c r="AM670" s="37">
        <v>83.5391</v>
      </c>
      <c r="AN670" s="37">
        <v>35.0743</v>
      </c>
      <c r="AO670" s="37">
        <v>49.8244</v>
      </c>
      <c r="AP670" s="37">
        <v>1156.3401</v>
      </c>
      <c r="AQ670" s="37">
        <v>55.1382</v>
      </c>
      <c r="AR670" s="37">
        <v>18.4498</v>
      </c>
      <c r="AS670" s="37">
        <v>42.4493</v>
      </c>
      <c r="AT670" s="37">
        <v>154.2746</v>
      </c>
      <c r="AU670" s="37">
        <v>17.5618</v>
      </c>
      <c r="AV670" s="37">
        <v>130.1925</v>
      </c>
      <c r="AW670" s="37">
        <v>45.53</v>
      </c>
      <c r="AX670" s="40">
        <f t="shared" si="208"/>
        <v>4145.866</v>
      </c>
    </row>
    <row r="671" spans="2:50" ht="12">
      <c r="B671" s="24" t="s">
        <v>59</v>
      </c>
      <c r="C671" s="36">
        <v>0</v>
      </c>
      <c r="D671" s="37">
        <v>0</v>
      </c>
      <c r="E671" s="37">
        <v>0</v>
      </c>
      <c r="F671" s="37">
        <v>0</v>
      </c>
      <c r="G671" s="37">
        <v>0</v>
      </c>
      <c r="H671" s="37">
        <v>0</v>
      </c>
      <c r="I671" s="37">
        <v>0</v>
      </c>
      <c r="J671" s="37">
        <v>0</v>
      </c>
      <c r="K671" s="37">
        <v>0</v>
      </c>
      <c r="L671" s="37">
        <v>0</v>
      </c>
      <c r="M671" s="37">
        <v>0</v>
      </c>
      <c r="N671" s="37">
        <v>0</v>
      </c>
      <c r="O671" s="38">
        <v>0</v>
      </c>
      <c r="P671" s="37">
        <v>0</v>
      </c>
      <c r="Q671" s="37">
        <v>0</v>
      </c>
      <c r="R671" s="37">
        <v>0</v>
      </c>
      <c r="S671" s="37">
        <v>0</v>
      </c>
      <c r="T671" s="37">
        <v>0</v>
      </c>
      <c r="U671" s="37">
        <v>0</v>
      </c>
      <c r="V671" s="37">
        <v>0</v>
      </c>
      <c r="W671" s="37">
        <v>0</v>
      </c>
      <c r="X671" s="37">
        <v>0</v>
      </c>
      <c r="Y671" s="37">
        <v>0</v>
      </c>
      <c r="Z671" s="39">
        <v>0</v>
      </c>
      <c r="AA671" s="37">
        <v>0</v>
      </c>
      <c r="AB671" s="37">
        <v>0</v>
      </c>
      <c r="AC671" s="37">
        <v>0</v>
      </c>
      <c r="AD671" s="37">
        <v>0</v>
      </c>
      <c r="AE671" s="37">
        <v>0</v>
      </c>
      <c r="AF671" s="37">
        <v>0</v>
      </c>
      <c r="AG671" s="37">
        <v>0</v>
      </c>
      <c r="AH671" s="37">
        <v>0</v>
      </c>
      <c r="AI671" s="37">
        <v>0</v>
      </c>
      <c r="AJ671" s="37">
        <v>0</v>
      </c>
      <c r="AK671" s="37">
        <v>0</v>
      </c>
      <c r="AL671" s="39">
        <v>0</v>
      </c>
      <c r="AM671" s="37">
        <v>0</v>
      </c>
      <c r="AN671" s="37">
        <v>0</v>
      </c>
      <c r="AO671" s="37">
        <v>0</v>
      </c>
      <c r="AP671" s="37">
        <v>0</v>
      </c>
      <c r="AQ671" s="37">
        <v>0</v>
      </c>
      <c r="AR671" s="37">
        <v>0</v>
      </c>
      <c r="AS671" s="37">
        <v>0</v>
      </c>
      <c r="AT671" s="37">
        <v>0</v>
      </c>
      <c r="AU671" s="37">
        <v>0</v>
      </c>
      <c r="AV671" s="37">
        <v>0</v>
      </c>
      <c r="AW671" s="37">
        <v>0</v>
      </c>
      <c r="AX671" s="40">
        <f t="shared" si="208"/>
        <v>0</v>
      </c>
    </row>
    <row r="672" spans="2:50" ht="12">
      <c r="B672" s="24" t="s">
        <v>60</v>
      </c>
      <c r="C672" s="36">
        <v>0</v>
      </c>
      <c r="D672" s="37">
        <v>0</v>
      </c>
      <c r="E672" s="37">
        <v>0</v>
      </c>
      <c r="F672" s="37">
        <v>0</v>
      </c>
      <c r="G672" s="37">
        <v>0</v>
      </c>
      <c r="H672" s="37">
        <v>0</v>
      </c>
      <c r="I672" s="37">
        <v>0</v>
      </c>
      <c r="J672" s="37">
        <v>0</v>
      </c>
      <c r="K672" s="37">
        <v>0</v>
      </c>
      <c r="L672" s="37">
        <v>0</v>
      </c>
      <c r="M672" s="37">
        <v>0</v>
      </c>
      <c r="N672" s="37">
        <v>0</v>
      </c>
      <c r="O672" s="38">
        <v>0</v>
      </c>
      <c r="P672" s="37">
        <v>0</v>
      </c>
      <c r="Q672" s="37">
        <v>0</v>
      </c>
      <c r="R672" s="37">
        <v>0</v>
      </c>
      <c r="S672" s="37">
        <v>0</v>
      </c>
      <c r="T672" s="37">
        <v>0</v>
      </c>
      <c r="U672" s="37">
        <v>0</v>
      </c>
      <c r="V672" s="37">
        <v>0</v>
      </c>
      <c r="W672" s="37">
        <v>0</v>
      </c>
      <c r="X672" s="37">
        <v>0</v>
      </c>
      <c r="Y672" s="37">
        <v>0</v>
      </c>
      <c r="Z672" s="39">
        <v>0</v>
      </c>
      <c r="AA672" s="37">
        <v>0</v>
      </c>
      <c r="AB672" s="37">
        <v>0</v>
      </c>
      <c r="AC672" s="37">
        <v>0</v>
      </c>
      <c r="AD672" s="37">
        <v>0</v>
      </c>
      <c r="AE672" s="37">
        <v>0</v>
      </c>
      <c r="AF672" s="37">
        <v>0</v>
      </c>
      <c r="AG672" s="37">
        <v>0</v>
      </c>
      <c r="AH672" s="37">
        <v>0</v>
      </c>
      <c r="AI672" s="37">
        <v>0</v>
      </c>
      <c r="AJ672" s="37">
        <v>0</v>
      </c>
      <c r="AK672" s="37">
        <v>0</v>
      </c>
      <c r="AL672" s="39">
        <v>0</v>
      </c>
      <c r="AM672" s="37">
        <v>0</v>
      </c>
      <c r="AN672" s="37">
        <v>0</v>
      </c>
      <c r="AO672" s="37">
        <v>0</v>
      </c>
      <c r="AP672" s="37">
        <v>0</v>
      </c>
      <c r="AQ672" s="37">
        <v>0</v>
      </c>
      <c r="AR672" s="37">
        <v>0</v>
      </c>
      <c r="AS672" s="37">
        <v>0</v>
      </c>
      <c r="AT672" s="37">
        <v>0</v>
      </c>
      <c r="AU672" s="37">
        <v>0</v>
      </c>
      <c r="AV672" s="37">
        <v>0</v>
      </c>
      <c r="AW672" s="37">
        <v>0</v>
      </c>
      <c r="AX672" s="40">
        <f t="shared" si="208"/>
        <v>0</v>
      </c>
    </row>
    <row r="673" spans="2:50" ht="12">
      <c r="B673" s="24" t="s">
        <v>61</v>
      </c>
      <c r="C673" s="36">
        <v>105.8736</v>
      </c>
      <c r="D673" s="37">
        <v>0</v>
      </c>
      <c r="E673" s="37">
        <v>0</v>
      </c>
      <c r="F673" s="37">
        <v>141.3618</v>
      </c>
      <c r="G673" s="37">
        <v>0</v>
      </c>
      <c r="H673" s="37">
        <v>0</v>
      </c>
      <c r="I673" s="37">
        <v>0</v>
      </c>
      <c r="J673" s="37">
        <v>0</v>
      </c>
      <c r="K673" s="37">
        <v>0</v>
      </c>
      <c r="L673" s="37">
        <v>0</v>
      </c>
      <c r="M673" s="37">
        <v>0</v>
      </c>
      <c r="N673" s="37">
        <v>0</v>
      </c>
      <c r="O673" s="38">
        <v>0</v>
      </c>
      <c r="P673" s="37">
        <v>0</v>
      </c>
      <c r="Q673" s="37">
        <v>0</v>
      </c>
      <c r="R673" s="37">
        <v>0</v>
      </c>
      <c r="S673" s="37">
        <v>0</v>
      </c>
      <c r="T673" s="37">
        <v>0</v>
      </c>
      <c r="U673" s="37">
        <v>0</v>
      </c>
      <c r="V673" s="37">
        <v>0</v>
      </c>
      <c r="W673" s="37">
        <v>0</v>
      </c>
      <c r="X673" s="37">
        <v>0</v>
      </c>
      <c r="Y673" s="37">
        <v>0</v>
      </c>
      <c r="Z673" s="39">
        <v>0</v>
      </c>
      <c r="AA673" s="37">
        <v>0</v>
      </c>
      <c r="AB673" s="37">
        <v>0</v>
      </c>
      <c r="AC673" s="37">
        <v>0</v>
      </c>
      <c r="AD673" s="37">
        <v>0</v>
      </c>
      <c r="AE673" s="37">
        <v>0</v>
      </c>
      <c r="AF673" s="37">
        <v>0</v>
      </c>
      <c r="AG673" s="37">
        <v>0</v>
      </c>
      <c r="AH673" s="37">
        <v>0</v>
      </c>
      <c r="AI673" s="37">
        <v>0</v>
      </c>
      <c r="AJ673" s="37">
        <v>0</v>
      </c>
      <c r="AK673" s="37">
        <v>0</v>
      </c>
      <c r="AL673" s="39">
        <v>0</v>
      </c>
      <c r="AM673" s="37">
        <v>0</v>
      </c>
      <c r="AN673" s="37">
        <v>0</v>
      </c>
      <c r="AO673" s="37">
        <v>0</v>
      </c>
      <c r="AP673" s="37">
        <v>0</v>
      </c>
      <c r="AQ673" s="37">
        <v>0</v>
      </c>
      <c r="AR673" s="37">
        <v>0</v>
      </c>
      <c r="AS673" s="37">
        <v>0</v>
      </c>
      <c r="AT673" s="37">
        <v>0</v>
      </c>
      <c r="AU673" s="37">
        <v>0</v>
      </c>
      <c r="AV673" s="37">
        <v>0</v>
      </c>
      <c r="AW673" s="37">
        <v>0</v>
      </c>
      <c r="AX673" s="40">
        <f t="shared" si="208"/>
        <v>247.23539999999997</v>
      </c>
    </row>
    <row r="674" spans="2:50" ht="12">
      <c r="B674" s="24" t="s">
        <v>62</v>
      </c>
      <c r="C674" s="36">
        <v>0</v>
      </c>
      <c r="D674" s="37">
        <v>0</v>
      </c>
      <c r="E674" s="37">
        <v>0</v>
      </c>
      <c r="F674" s="37">
        <v>0</v>
      </c>
      <c r="G674" s="37">
        <v>0</v>
      </c>
      <c r="H674" s="37">
        <v>0</v>
      </c>
      <c r="I674" s="37">
        <v>0</v>
      </c>
      <c r="J674" s="37">
        <v>0</v>
      </c>
      <c r="K674" s="37">
        <v>0</v>
      </c>
      <c r="L674" s="37">
        <v>0</v>
      </c>
      <c r="M674" s="37">
        <v>0</v>
      </c>
      <c r="N674" s="37">
        <v>0</v>
      </c>
      <c r="O674" s="38">
        <v>0</v>
      </c>
      <c r="P674" s="37">
        <v>0</v>
      </c>
      <c r="Q674" s="37">
        <v>0</v>
      </c>
      <c r="R674" s="37">
        <v>0</v>
      </c>
      <c r="S674" s="37">
        <v>0</v>
      </c>
      <c r="T674" s="37">
        <v>0</v>
      </c>
      <c r="U674" s="37">
        <v>0</v>
      </c>
      <c r="V674" s="37">
        <v>0</v>
      </c>
      <c r="W674" s="37">
        <v>0</v>
      </c>
      <c r="X674" s="37">
        <v>0</v>
      </c>
      <c r="Y674" s="37">
        <v>0</v>
      </c>
      <c r="Z674" s="39">
        <v>0</v>
      </c>
      <c r="AA674" s="37">
        <v>0</v>
      </c>
      <c r="AB674" s="37">
        <v>0</v>
      </c>
      <c r="AC674" s="37">
        <v>0</v>
      </c>
      <c r="AD674" s="37">
        <v>0</v>
      </c>
      <c r="AE674" s="37">
        <v>0</v>
      </c>
      <c r="AF674" s="37">
        <v>0</v>
      </c>
      <c r="AG674" s="37">
        <v>0</v>
      </c>
      <c r="AH674" s="37">
        <v>0</v>
      </c>
      <c r="AI674" s="37">
        <v>0</v>
      </c>
      <c r="AJ674" s="37">
        <v>0</v>
      </c>
      <c r="AK674" s="37">
        <v>0</v>
      </c>
      <c r="AL674" s="39">
        <v>0</v>
      </c>
      <c r="AM674" s="37">
        <v>0</v>
      </c>
      <c r="AN674" s="37">
        <v>0</v>
      </c>
      <c r="AO674" s="37">
        <v>0</v>
      </c>
      <c r="AP674" s="37">
        <v>0</v>
      </c>
      <c r="AQ674" s="37">
        <v>0</v>
      </c>
      <c r="AR674" s="37">
        <v>0</v>
      </c>
      <c r="AS674" s="37">
        <v>0</v>
      </c>
      <c r="AT674" s="37">
        <v>0</v>
      </c>
      <c r="AU674" s="37">
        <v>0</v>
      </c>
      <c r="AV674" s="37">
        <v>0</v>
      </c>
      <c r="AW674" s="37">
        <v>0</v>
      </c>
      <c r="AX674" s="40">
        <f t="shared" si="208"/>
        <v>0</v>
      </c>
    </row>
    <row r="675" spans="2:50" ht="12">
      <c r="B675" s="24" t="s">
        <v>63</v>
      </c>
      <c r="C675" s="36">
        <v>408.8477</v>
      </c>
      <c r="D675" s="37">
        <v>0</v>
      </c>
      <c r="E675" s="37">
        <v>0</v>
      </c>
      <c r="F675" s="37">
        <v>0</v>
      </c>
      <c r="G675" s="37">
        <v>0</v>
      </c>
      <c r="H675" s="37">
        <v>0</v>
      </c>
      <c r="I675" s="37">
        <v>0</v>
      </c>
      <c r="J675" s="37">
        <v>0</v>
      </c>
      <c r="K675" s="37">
        <v>0</v>
      </c>
      <c r="L675" s="37">
        <v>0</v>
      </c>
      <c r="M675" s="37">
        <v>0</v>
      </c>
      <c r="N675" s="37">
        <v>0</v>
      </c>
      <c r="O675" s="38">
        <v>0</v>
      </c>
      <c r="P675" s="37">
        <v>0</v>
      </c>
      <c r="Q675" s="37">
        <v>0</v>
      </c>
      <c r="R675" s="37">
        <v>0</v>
      </c>
      <c r="S675" s="37">
        <v>0</v>
      </c>
      <c r="T675" s="37">
        <v>0</v>
      </c>
      <c r="U675" s="37">
        <v>0</v>
      </c>
      <c r="V675" s="37">
        <v>0</v>
      </c>
      <c r="W675" s="37">
        <v>0</v>
      </c>
      <c r="X675" s="37">
        <v>0</v>
      </c>
      <c r="Y675" s="37">
        <v>0</v>
      </c>
      <c r="Z675" s="39">
        <v>0</v>
      </c>
      <c r="AA675" s="37">
        <v>0</v>
      </c>
      <c r="AB675" s="37">
        <v>0</v>
      </c>
      <c r="AC675" s="37">
        <v>0</v>
      </c>
      <c r="AD675" s="37">
        <v>0</v>
      </c>
      <c r="AE675" s="37">
        <v>0</v>
      </c>
      <c r="AF675" s="37">
        <v>0</v>
      </c>
      <c r="AG675" s="37">
        <v>0</v>
      </c>
      <c r="AH675" s="37">
        <v>0</v>
      </c>
      <c r="AI675" s="37">
        <v>0</v>
      </c>
      <c r="AJ675" s="37">
        <v>0</v>
      </c>
      <c r="AK675" s="37">
        <v>0</v>
      </c>
      <c r="AL675" s="39">
        <v>0</v>
      </c>
      <c r="AM675" s="37">
        <v>0</v>
      </c>
      <c r="AN675" s="37">
        <v>0</v>
      </c>
      <c r="AO675" s="37">
        <v>0</v>
      </c>
      <c r="AP675" s="37">
        <v>25.0809</v>
      </c>
      <c r="AQ675" s="37">
        <v>0</v>
      </c>
      <c r="AR675" s="37">
        <v>0</v>
      </c>
      <c r="AS675" s="37">
        <v>0</v>
      </c>
      <c r="AT675" s="37">
        <v>0</v>
      </c>
      <c r="AU675" s="37">
        <v>0</v>
      </c>
      <c r="AV675" s="37">
        <v>0</v>
      </c>
      <c r="AW675" s="37">
        <v>0</v>
      </c>
      <c r="AX675" s="40">
        <f t="shared" si="208"/>
        <v>433.92859999999996</v>
      </c>
    </row>
    <row r="676" spans="2:50" ht="12">
      <c r="B676" s="24" t="s">
        <v>64</v>
      </c>
      <c r="C676" s="36">
        <v>0</v>
      </c>
      <c r="D676" s="37">
        <v>0</v>
      </c>
      <c r="E676" s="37">
        <v>0</v>
      </c>
      <c r="F676" s="37">
        <v>0</v>
      </c>
      <c r="G676" s="37">
        <v>0</v>
      </c>
      <c r="H676" s="37">
        <v>0</v>
      </c>
      <c r="I676" s="37">
        <v>0</v>
      </c>
      <c r="J676" s="37">
        <v>0</v>
      </c>
      <c r="K676" s="37">
        <v>0</v>
      </c>
      <c r="L676" s="37">
        <v>0</v>
      </c>
      <c r="M676" s="37">
        <v>0</v>
      </c>
      <c r="N676" s="37">
        <v>0</v>
      </c>
      <c r="O676" s="38">
        <v>0</v>
      </c>
      <c r="P676" s="37">
        <v>0</v>
      </c>
      <c r="Q676" s="37">
        <v>0</v>
      </c>
      <c r="R676" s="37">
        <v>0</v>
      </c>
      <c r="S676" s="37">
        <v>0</v>
      </c>
      <c r="T676" s="37">
        <v>0</v>
      </c>
      <c r="U676" s="37">
        <v>0</v>
      </c>
      <c r="V676" s="37">
        <v>0</v>
      </c>
      <c r="W676" s="37">
        <v>0</v>
      </c>
      <c r="X676" s="37">
        <v>0</v>
      </c>
      <c r="Y676" s="37">
        <v>0</v>
      </c>
      <c r="Z676" s="39">
        <v>0</v>
      </c>
      <c r="AA676" s="37">
        <v>0</v>
      </c>
      <c r="AB676" s="37">
        <v>0</v>
      </c>
      <c r="AC676" s="37">
        <v>0</v>
      </c>
      <c r="AD676" s="37">
        <v>0</v>
      </c>
      <c r="AE676" s="37">
        <v>0</v>
      </c>
      <c r="AF676" s="37">
        <v>0</v>
      </c>
      <c r="AG676" s="37">
        <v>0</v>
      </c>
      <c r="AH676" s="37">
        <v>0</v>
      </c>
      <c r="AI676" s="37">
        <v>0</v>
      </c>
      <c r="AJ676" s="37">
        <v>0</v>
      </c>
      <c r="AK676" s="37">
        <v>0</v>
      </c>
      <c r="AL676" s="39">
        <v>0</v>
      </c>
      <c r="AM676" s="37">
        <v>0</v>
      </c>
      <c r="AN676" s="37">
        <v>0</v>
      </c>
      <c r="AO676" s="37">
        <v>0</v>
      </c>
      <c r="AP676" s="37">
        <v>0</v>
      </c>
      <c r="AQ676" s="37">
        <v>0</v>
      </c>
      <c r="AR676" s="37">
        <v>0</v>
      </c>
      <c r="AS676" s="37">
        <v>0</v>
      </c>
      <c r="AT676" s="37">
        <v>0</v>
      </c>
      <c r="AU676" s="37">
        <v>0</v>
      </c>
      <c r="AV676" s="37">
        <v>0</v>
      </c>
      <c r="AW676" s="37">
        <v>0</v>
      </c>
      <c r="AX676" s="40">
        <f t="shared" si="208"/>
        <v>0</v>
      </c>
    </row>
    <row r="677" spans="2:50" ht="12">
      <c r="B677" s="26" t="s">
        <v>65</v>
      </c>
      <c r="C677" s="46">
        <v>6.4472</v>
      </c>
      <c r="D677" s="47">
        <v>0</v>
      </c>
      <c r="E677" s="47">
        <v>10.2817</v>
      </c>
      <c r="F677" s="47">
        <v>2.142</v>
      </c>
      <c r="G677" s="47">
        <v>0</v>
      </c>
      <c r="H677" s="47">
        <v>0</v>
      </c>
      <c r="I677" s="47">
        <v>0</v>
      </c>
      <c r="J677" s="47">
        <v>0</v>
      </c>
      <c r="K677" s="47">
        <v>0</v>
      </c>
      <c r="L677" s="47">
        <v>0</v>
      </c>
      <c r="M677" s="47">
        <v>0</v>
      </c>
      <c r="N677" s="47">
        <v>18.0882</v>
      </c>
      <c r="O677" s="48">
        <v>0</v>
      </c>
      <c r="P677" s="47">
        <v>0</v>
      </c>
      <c r="Q677" s="47">
        <v>0</v>
      </c>
      <c r="R677" s="47">
        <v>0</v>
      </c>
      <c r="S677" s="47">
        <v>0</v>
      </c>
      <c r="T677" s="47">
        <v>0</v>
      </c>
      <c r="U677" s="47">
        <v>0</v>
      </c>
      <c r="V677" s="47">
        <v>0</v>
      </c>
      <c r="W677" s="47">
        <v>0</v>
      </c>
      <c r="X677" s="47">
        <v>0</v>
      </c>
      <c r="Y677" s="47">
        <v>0</v>
      </c>
      <c r="Z677" s="49">
        <v>0</v>
      </c>
      <c r="AA677" s="47">
        <v>0</v>
      </c>
      <c r="AB677" s="47">
        <v>0</v>
      </c>
      <c r="AC677" s="47">
        <v>0</v>
      </c>
      <c r="AD677" s="47">
        <v>0</v>
      </c>
      <c r="AE677" s="47">
        <v>0</v>
      </c>
      <c r="AF677" s="47">
        <v>0</v>
      </c>
      <c r="AG677" s="47">
        <v>0</v>
      </c>
      <c r="AH677" s="47">
        <v>0</v>
      </c>
      <c r="AI677" s="47">
        <v>0</v>
      </c>
      <c r="AJ677" s="47">
        <v>0</v>
      </c>
      <c r="AK677" s="47">
        <v>0</v>
      </c>
      <c r="AL677" s="49">
        <v>0</v>
      </c>
      <c r="AM677" s="47">
        <v>0</v>
      </c>
      <c r="AN677" s="47">
        <v>0</v>
      </c>
      <c r="AO677" s="47">
        <v>0</v>
      </c>
      <c r="AP677" s="47">
        <v>0</v>
      </c>
      <c r="AQ677" s="47">
        <v>0</v>
      </c>
      <c r="AR677" s="47">
        <v>0</v>
      </c>
      <c r="AS677" s="47">
        <v>0</v>
      </c>
      <c r="AT677" s="47">
        <v>0</v>
      </c>
      <c r="AU677" s="47">
        <v>0</v>
      </c>
      <c r="AV677" s="47">
        <v>2.023</v>
      </c>
      <c r="AW677" s="47">
        <v>0</v>
      </c>
      <c r="AX677" s="50">
        <f t="shared" si="208"/>
        <v>38.9821</v>
      </c>
    </row>
    <row r="678" spans="2:50" ht="12">
      <c r="B678" s="24" t="s">
        <v>66</v>
      </c>
      <c r="C678" s="36">
        <v>313.1359</v>
      </c>
      <c r="D678" s="37">
        <v>77.3364</v>
      </c>
      <c r="E678" s="37">
        <v>0.1965</v>
      </c>
      <c r="F678" s="37">
        <v>391.956</v>
      </c>
      <c r="G678" s="37">
        <v>0</v>
      </c>
      <c r="H678" s="37">
        <v>0</v>
      </c>
      <c r="I678" s="37">
        <v>11.3799</v>
      </c>
      <c r="J678" s="37">
        <v>0</v>
      </c>
      <c r="K678" s="37">
        <v>0</v>
      </c>
      <c r="L678" s="37">
        <v>0</v>
      </c>
      <c r="M678" s="37">
        <v>0</v>
      </c>
      <c r="N678" s="37">
        <v>0</v>
      </c>
      <c r="O678" s="38">
        <v>38.6682</v>
      </c>
      <c r="P678" s="37">
        <v>0</v>
      </c>
      <c r="Q678" s="37">
        <v>0</v>
      </c>
      <c r="R678" s="37">
        <v>0</v>
      </c>
      <c r="S678" s="37">
        <v>0</v>
      </c>
      <c r="T678" s="37">
        <v>0</v>
      </c>
      <c r="U678" s="37">
        <v>0</v>
      </c>
      <c r="V678" s="37">
        <v>0</v>
      </c>
      <c r="W678" s="37">
        <v>0</v>
      </c>
      <c r="X678" s="37">
        <v>0</v>
      </c>
      <c r="Y678" s="37">
        <v>0</v>
      </c>
      <c r="Z678" s="39">
        <v>0</v>
      </c>
      <c r="AA678" s="37">
        <v>0</v>
      </c>
      <c r="AB678" s="37">
        <v>0</v>
      </c>
      <c r="AC678" s="37">
        <v>0</v>
      </c>
      <c r="AD678" s="37">
        <v>0</v>
      </c>
      <c r="AE678" s="37">
        <v>0</v>
      </c>
      <c r="AF678" s="37">
        <v>0</v>
      </c>
      <c r="AG678" s="37">
        <v>0</v>
      </c>
      <c r="AH678" s="37">
        <v>0</v>
      </c>
      <c r="AI678" s="37">
        <v>575.382</v>
      </c>
      <c r="AJ678" s="37">
        <v>0</v>
      </c>
      <c r="AK678" s="37">
        <v>0</v>
      </c>
      <c r="AL678" s="39">
        <v>0</v>
      </c>
      <c r="AM678" s="37">
        <v>0</v>
      </c>
      <c r="AN678" s="37">
        <v>0</v>
      </c>
      <c r="AO678" s="37">
        <v>0</v>
      </c>
      <c r="AP678" s="37">
        <v>1128.827</v>
      </c>
      <c r="AQ678" s="37">
        <v>97.5028</v>
      </c>
      <c r="AR678" s="37">
        <v>0</v>
      </c>
      <c r="AS678" s="37">
        <v>0</v>
      </c>
      <c r="AT678" s="37">
        <v>141.8848</v>
      </c>
      <c r="AU678" s="37">
        <v>234.4978</v>
      </c>
      <c r="AV678" s="37">
        <v>162.4062</v>
      </c>
      <c r="AW678" s="37">
        <v>72.2009</v>
      </c>
      <c r="AX678" s="40">
        <f t="shared" si="208"/>
        <v>3245.3744</v>
      </c>
    </row>
    <row r="679" spans="2:50" ht="12">
      <c r="B679" s="24" t="s">
        <v>67</v>
      </c>
      <c r="C679" s="36">
        <v>2951.7552</v>
      </c>
      <c r="D679" s="37">
        <v>40.6785</v>
      </c>
      <c r="E679" s="37">
        <v>153.8949</v>
      </c>
      <c r="F679" s="37">
        <v>2959.2935</v>
      </c>
      <c r="G679" s="37">
        <v>33.1412</v>
      </c>
      <c r="H679" s="37">
        <v>60.379</v>
      </c>
      <c r="I679" s="37">
        <v>147.3888</v>
      </c>
      <c r="J679" s="37">
        <v>163.9327</v>
      </c>
      <c r="K679" s="37">
        <v>128.1329</v>
      </c>
      <c r="L679" s="37">
        <v>121.7822</v>
      </c>
      <c r="M679" s="37">
        <v>1271.1508</v>
      </c>
      <c r="N679" s="37">
        <v>455.5921</v>
      </c>
      <c r="O679" s="38">
        <v>498.5417</v>
      </c>
      <c r="P679" s="37">
        <v>501.063</v>
      </c>
      <c r="Q679" s="37">
        <v>0</v>
      </c>
      <c r="R679" s="37">
        <v>0</v>
      </c>
      <c r="S679" s="37">
        <v>0</v>
      </c>
      <c r="T679" s="37">
        <v>0</v>
      </c>
      <c r="U679" s="37">
        <v>0</v>
      </c>
      <c r="V679" s="37">
        <v>0</v>
      </c>
      <c r="W679" s="37">
        <v>0</v>
      </c>
      <c r="X679" s="37">
        <v>0</v>
      </c>
      <c r="Y679" s="37">
        <v>0</v>
      </c>
      <c r="Z679" s="39">
        <v>0</v>
      </c>
      <c r="AA679" s="37">
        <v>0</v>
      </c>
      <c r="AB679" s="37">
        <v>0</v>
      </c>
      <c r="AC679" s="37">
        <v>416.2819</v>
      </c>
      <c r="AD679" s="37">
        <v>160.0135</v>
      </c>
      <c r="AE679" s="37">
        <v>0</v>
      </c>
      <c r="AF679" s="37">
        <v>0</v>
      </c>
      <c r="AG679" s="37">
        <v>0</v>
      </c>
      <c r="AH679" s="37">
        <v>0</v>
      </c>
      <c r="AI679" s="37">
        <v>490.2752</v>
      </c>
      <c r="AJ679" s="37">
        <v>354.8574</v>
      </c>
      <c r="AK679" s="37">
        <v>78.6657</v>
      </c>
      <c r="AL679" s="39">
        <v>29.5439</v>
      </c>
      <c r="AM679" s="37">
        <v>47.4077</v>
      </c>
      <c r="AN679" s="37">
        <v>45.9157</v>
      </c>
      <c r="AO679" s="37">
        <v>48.5269</v>
      </c>
      <c r="AP679" s="37">
        <v>499.9108</v>
      </c>
      <c r="AQ679" s="37">
        <v>14.8222</v>
      </c>
      <c r="AR679" s="37">
        <v>66.2187</v>
      </c>
      <c r="AS679" s="37">
        <v>76.5354</v>
      </c>
      <c r="AT679" s="37">
        <v>89.5352</v>
      </c>
      <c r="AU679" s="37">
        <v>44.3516</v>
      </c>
      <c r="AV679" s="37">
        <v>108.4133</v>
      </c>
      <c r="AW679" s="37">
        <v>43.5623</v>
      </c>
      <c r="AX679" s="40">
        <f t="shared" si="208"/>
        <v>12101.5639</v>
      </c>
    </row>
    <row r="680" spans="2:50" ht="12">
      <c r="B680" s="24" t="s">
        <v>68</v>
      </c>
      <c r="C680" s="36">
        <v>4.1591</v>
      </c>
      <c r="D680" s="37">
        <v>0</v>
      </c>
      <c r="E680" s="37">
        <v>0</v>
      </c>
      <c r="F680" s="37">
        <v>187.966</v>
      </c>
      <c r="G680" s="37">
        <v>0</v>
      </c>
      <c r="H680" s="37">
        <v>0</v>
      </c>
      <c r="I680" s="37">
        <v>0</v>
      </c>
      <c r="J680" s="37">
        <v>0</v>
      </c>
      <c r="K680" s="37">
        <v>0</v>
      </c>
      <c r="L680" s="37">
        <v>0</v>
      </c>
      <c r="M680" s="37">
        <v>179.3845</v>
      </c>
      <c r="N680" s="37">
        <v>20.2875</v>
      </c>
      <c r="O680" s="38">
        <v>199.672</v>
      </c>
      <c r="P680" s="37">
        <v>0</v>
      </c>
      <c r="Q680" s="37">
        <v>0</v>
      </c>
      <c r="R680" s="37">
        <v>0</v>
      </c>
      <c r="S680" s="37">
        <v>0</v>
      </c>
      <c r="T680" s="37">
        <v>0</v>
      </c>
      <c r="U680" s="37">
        <v>0</v>
      </c>
      <c r="V680" s="37">
        <v>0</v>
      </c>
      <c r="W680" s="37">
        <v>0</v>
      </c>
      <c r="X680" s="37">
        <v>0</v>
      </c>
      <c r="Y680" s="37">
        <v>0</v>
      </c>
      <c r="Z680" s="39">
        <v>0</v>
      </c>
      <c r="AA680" s="37">
        <v>0</v>
      </c>
      <c r="AB680" s="37">
        <v>0</v>
      </c>
      <c r="AC680" s="37">
        <v>0</v>
      </c>
      <c r="AD680" s="37">
        <v>0</v>
      </c>
      <c r="AE680" s="37">
        <v>0</v>
      </c>
      <c r="AF680" s="37">
        <v>0</v>
      </c>
      <c r="AG680" s="37">
        <v>0</v>
      </c>
      <c r="AH680" s="37">
        <v>0</v>
      </c>
      <c r="AI680" s="37">
        <v>0</v>
      </c>
      <c r="AJ680" s="37">
        <v>0</v>
      </c>
      <c r="AK680" s="37">
        <v>0</v>
      </c>
      <c r="AL680" s="39">
        <v>0</v>
      </c>
      <c r="AM680" s="37">
        <v>0</v>
      </c>
      <c r="AN680" s="37">
        <v>0</v>
      </c>
      <c r="AO680" s="37">
        <v>0</v>
      </c>
      <c r="AP680" s="37">
        <v>0</v>
      </c>
      <c r="AQ680" s="37">
        <v>0</v>
      </c>
      <c r="AR680" s="37">
        <v>0</v>
      </c>
      <c r="AS680" s="37">
        <v>0</v>
      </c>
      <c r="AT680" s="37">
        <v>46.9915</v>
      </c>
      <c r="AU680" s="37">
        <v>0</v>
      </c>
      <c r="AV680" s="37">
        <v>0</v>
      </c>
      <c r="AW680" s="37">
        <v>0</v>
      </c>
      <c r="AX680" s="40">
        <f t="shared" si="208"/>
        <v>638.4606</v>
      </c>
    </row>
    <row r="681" spans="2:50" ht="12">
      <c r="B681" s="24" t="s">
        <v>69</v>
      </c>
      <c r="C681" s="36">
        <v>127.2811</v>
      </c>
      <c r="D681" s="37">
        <v>20.2748</v>
      </c>
      <c r="E681" s="37">
        <v>14.643</v>
      </c>
      <c r="F681" s="37">
        <v>83.3748</v>
      </c>
      <c r="G681" s="37">
        <v>33.7915</v>
      </c>
      <c r="H681" s="37">
        <v>24.7805</v>
      </c>
      <c r="I681" s="37">
        <v>43.9288</v>
      </c>
      <c r="J681" s="37">
        <v>48.4344</v>
      </c>
      <c r="K681" s="37">
        <v>55.1927</v>
      </c>
      <c r="L681" s="37">
        <v>64.2037</v>
      </c>
      <c r="M681" s="37">
        <v>128.4075</v>
      </c>
      <c r="N681" s="37">
        <v>128.4075</v>
      </c>
      <c r="O681" s="38">
        <v>101.3744</v>
      </c>
      <c r="P681" s="37">
        <v>85.605</v>
      </c>
      <c r="Q681" s="37">
        <v>0</v>
      </c>
      <c r="R681" s="37">
        <v>0</v>
      </c>
      <c r="S681" s="37">
        <v>0</v>
      </c>
      <c r="T681" s="37">
        <v>0</v>
      </c>
      <c r="U681" s="37">
        <v>0</v>
      </c>
      <c r="V681" s="37">
        <v>0</v>
      </c>
      <c r="W681" s="37">
        <v>0</v>
      </c>
      <c r="X681" s="37">
        <v>0</v>
      </c>
      <c r="Y681" s="37">
        <v>0</v>
      </c>
      <c r="Z681" s="39">
        <v>0</v>
      </c>
      <c r="AA681" s="37">
        <v>0</v>
      </c>
      <c r="AB681" s="37">
        <v>0</v>
      </c>
      <c r="AC681" s="37">
        <v>0</v>
      </c>
      <c r="AD681" s="37">
        <v>0</v>
      </c>
      <c r="AE681" s="37">
        <v>0</v>
      </c>
      <c r="AF681" s="37">
        <v>0</v>
      </c>
      <c r="AG681" s="37">
        <v>0</v>
      </c>
      <c r="AH681" s="37">
        <v>0</v>
      </c>
      <c r="AI681" s="37">
        <v>0</v>
      </c>
      <c r="AJ681" s="37">
        <v>0</v>
      </c>
      <c r="AK681" s="37">
        <v>0</v>
      </c>
      <c r="AL681" s="39">
        <v>0</v>
      </c>
      <c r="AM681" s="37">
        <v>0</v>
      </c>
      <c r="AN681" s="37">
        <v>0</v>
      </c>
      <c r="AO681" s="37">
        <v>0</v>
      </c>
      <c r="AP681" s="37">
        <v>0</v>
      </c>
      <c r="AQ681" s="37">
        <v>0</v>
      </c>
      <c r="AR681" s="37">
        <v>0</v>
      </c>
      <c r="AS681" s="37">
        <v>0</v>
      </c>
      <c r="AT681" s="37">
        <v>0</v>
      </c>
      <c r="AU681" s="37">
        <v>0</v>
      </c>
      <c r="AV681" s="37">
        <v>0</v>
      </c>
      <c r="AW681" s="37">
        <v>30.4123</v>
      </c>
      <c r="AX681" s="40">
        <f t="shared" si="208"/>
        <v>990.1120000000001</v>
      </c>
    </row>
    <row r="682" spans="2:50" ht="12">
      <c r="B682" s="24" t="s">
        <v>70</v>
      </c>
      <c r="C682" s="36">
        <v>0</v>
      </c>
      <c r="D682" s="37">
        <v>0</v>
      </c>
      <c r="E682" s="37">
        <v>0</v>
      </c>
      <c r="F682" s="37">
        <v>33.2917</v>
      </c>
      <c r="G682" s="37">
        <v>1.2709</v>
      </c>
      <c r="H682" s="37">
        <v>0</v>
      </c>
      <c r="I682" s="37">
        <v>0</v>
      </c>
      <c r="J682" s="37">
        <v>8.8963</v>
      </c>
      <c r="K682" s="37">
        <v>0</v>
      </c>
      <c r="L682" s="37">
        <v>6.3545</v>
      </c>
      <c r="M682" s="37">
        <v>7.6254</v>
      </c>
      <c r="N682" s="37">
        <v>8.8963</v>
      </c>
      <c r="O682" s="38">
        <v>0</v>
      </c>
      <c r="P682" s="37">
        <v>1.2709</v>
      </c>
      <c r="Q682" s="37">
        <v>0</v>
      </c>
      <c r="R682" s="37">
        <v>0</v>
      </c>
      <c r="S682" s="37">
        <v>0</v>
      </c>
      <c r="T682" s="37">
        <v>0</v>
      </c>
      <c r="U682" s="37">
        <v>0</v>
      </c>
      <c r="V682" s="37">
        <v>0</v>
      </c>
      <c r="W682" s="37">
        <v>0</v>
      </c>
      <c r="X682" s="37">
        <v>0</v>
      </c>
      <c r="Y682" s="37">
        <v>0</v>
      </c>
      <c r="Z682" s="39">
        <v>0</v>
      </c>
      <c r="AA682" s="37">
        <v>0</v>
      </c>
      <c r="AB682" s="37">
        <v>0</v>
      </c>
      <c r="AC682" s="37">
        <v>0</v>
      </c>
      <c r="AD682" s="37">
        <v>0</v>
      </c>
      <c r="AE682" s="37">
        <v>0</v>
      </c>
      <c r="AF682" s="37">
        <v>0</v>
      </c>
      <c r="AG682" s="37">
        <v>0</v>
      </c>
      <c r="AH682" s="37">
        <v>0</v>
      </c>
      <c r="AI682" s="37">
        <v>0</v>
      </c>
      <c r="AJ682" s="37">
        <v>0</v>
      </c>
      <c r="AK682" s="37">
        <v>0</v>
      </c>
      <c r="AL682" s="39">
        <v>0</v>
      </c>
      <c r="AM682" s="37">
        <v>0</v>
      </c>
      <c r="AN682" s="37">
        <v>0</v>
      </c>
      <c r="AO682" s="37">
        <v>0</v>
      </c>
      <c r="AP682" s="37">
        <v>0</v>
      </c>
      <c r="AQ682" s="37">
        <v>0</v>
      </c>
      <c r="AR682" s="37">
        <v>0</v>
      </c>
      <c r="AS682" s="37">
        <v>0</v>
      </c>
      <c r="AT682" s="37">
        <v>0</v>
      </c>
      <c r="AU682" s="37">
        <v>0</v>
      </c>
      <c r="AV682" s="37">
        <v>0</v>
      </c>
      <c r="AW682" s="37">
        <v>3.8127</v>
      </c>
      <c r="AX682" s="40">
        <f t="shared" si="208"/>
        <v>71.4187</v>
      </c>
    </row>
    <row r="683" spans="2:50" ht="12">
      <c r="B683" s="24" t="s">
        <v>71</v>
      </c>
      <c r="C683" s="36">
        <v>76.8645</v>
      </c>
      <c r="D683" s="37">
        <v>0.9796</v>
      </c>
      <c r="E683" s="37">
        <v>0</v>
      </c>
      <c r="F683" s="37">
        <v>88.1662</v>
      </c>
      <c r="G683" s="37">
        <v>0</v>
      </c>
      <c r="H683" s="37">
        <v>0</v>
      </c>
      <c r="I683" s="37">
        <v>0.9796</v>
      </c>
      <c r="J683" s="37">
        <v>2.9387</v>
      </c>
      <c r="K683" s="37">
        <v>2.9388</v>
      </c>
      <c r="L683" s="37">
        <v>0.9796</v>
      </c>
      <c r="M683" s="37">
        <v>1.9592</v>
      </c>
      <c r="N683" s="37">
        <v>2.9387</v>
      </c>
      <c r="O683" s="38">
        <v>0</v>
      </c>
      <c r="P683" s="37">
        <v>8.8161</v>
      </c>
      <c r="Q683" s="37">
        <v>0</v>
      </c>
      <c r="R683" s="37">
        <v>0</v>
      </c>
      <c r="S683" s="37">
        <v>0</v>
      </c>
      <c r="T683" s="37">
        <v>0</v>
      </c>
      <c r="U683" s="37">
        <v>0</v>
      </c>
      <c r="V683" s="37">
        <v>0</v>
      </c>
      <c r="W683" s="37">
        <v>0</v>
      </c>
      <c r="X683" s="37">
        <v>0</v>
      </c>
      <c r="Y683" s="37">
        <v>0</v>
      </c>
      <c r="Z683" s="39">
        <v>0</v>
      </c>
      <c r="AA683" s="37">
        <v>0</v>
      </c>
      <c r="AB683" s="37">
        <v>0</v>
      </c>
      <c r="AC683" s="37">
        <v>0</v>
      </c>
      <c r="AD683" s="37">
        <v>0</v>
      </c>
      <c r="AE683" s="37">
        <v>0</v>
      </c>
      <c r="AF683" s="37">
        <v>0</v>
      </c>
      <c r="AG683" s="37">
        <v>0</v>
      </c>
      <c r="AH683" s="37">
        <v>0</v>
      </c>
      <c r="AI683" s="37">
        <v>0</v>
      </c>
      <c r="AJ683" s="37">
        <v>0</v>
      </c>
      <c r="AK683" s="37">
        <v>0</v>
      </c>
      <c r="AL683" s="39">
        <v>0</v>
      </c>
      <c r="AM683" s="37">
        <v>0</v>
      </c>
      <c r="AN683" s="37">
        <v>0</v>
      </c>
      <c r="AO683" s="37">
        <v>0</v>
      </c>
      <c r="AP683" s="37">
        <v>0</v>
      </c>
      <c r="AQ683" s="37">
        <v>0</v>
      </c>
      <c r="AR683" s="37">
        <v>0</v>
      </c>
      <c r="AS683" s="37">
        <v>0</v>
      </c>
      <c r="AT683" s="37">
        <v>0</v>
      </c>
      <c r="AU683" s="37">
        <v>0</v>
      </c>
      <c r="AV683" s="37">
        <v>0</v>
      </c>
      <c r="AW683" s="37">
        <v>58.6057</v>
      </c>
      <c r="AX683" s="40">
        <f t="shared" si="208"/>
        <v>246.16670000000005</v>
      </c>
    </row>
    <row r="684" spans="2:50" ht="12">
      <c r="B684" s="24" t="s">
        <v>72</v>
      </c>
      <c r="C684" s="36">
        <v>232.187</v>
      </c>
      <c r="D684" s="37">
        <v>32.9946</v>
      </c>
      <c r="E684" s="37">
        <v>364.2592</v>
      </c>
      <c r="F684" s="37">
        <v>0</v>
      </c>
      <c r="G684" s="37">
        <v>0</v>
      </c>
      <c r="H684" s="37">
        <v>0</v>
      </c>
      <c r="I684" s="37">
        <v>87.2649</v>
      </c>
      <c r="J684" s="37">
        <v>0</v>
      </c>
      <c r="K684" s="37">
        <v>0</v>
      </c>
      <c r="L684" s="37">
        <v>0</v>
      </c>
      <c r="M684" s="37">
        <v>0</v>
      </c>
      <c r="N684" s="37">
        <v>0</v>
      </c>
      <c r="O684" s="38">
        <v>0</v>
      </c>
      <c r="P684" s="37">
        <v>0</v>
      </c>
      <c r="Q684" s="37">
        <v>0</v>
      </c>
      <c r="R684" s="37">
        <v>0</v>
      </c>
      <c r="S684" s="37">
        <v>0</v>
      </c>
      <c r="T684" s="37">
        <v>0</v>
      </c>
      <c r="U684" s="37">
        <v>0</v>
      </c>
      <c r="V684" s="37">
        <v>0</v>
      </c>
      <c r="W684" s="37">
        <v>0</v>
      </c>
      <c r="X684" s="37">
        <v>0</v>
      </c>
      <c r="Y684" s="37">
        <v>0</v>
      </c>
      <c r="Z684" s="39">
        <v>0</v>
      </c>
      <c r="AA684" s="37">
        <v>0</v>
      </c>
      <c r="AB684" s="37">
        <v>0</v>
      </c>
      <c r="AC684" s="37">
        <v>0</v>
      </c>
      <c r="AD684" s="37">
        <v>0</v>
      </c>
      <c r="AE684" s="37">
        <v>0</v>
      </c>
      <c r="AF684" s="37">
        <v>0</v>
      </c>
      <c r="AG684" s="37">
        <v>0</v>
      </c>
      <c r="AH684" s="37">
        <v>0</v>
      </c>
      <c r="AI684" s="37">
        <v>0</v>
      </c>
      <c r="AJ684" s="37">
        <v>0</v>
      </c>
      <c r="AK684" s="37">
        <v>0</v>
      </c>
      <c r="AL684" s="39">
        <v>0</v>
      </c>
      <c r="AM684" s="37">
        <v>0</v>
      </c>
      <c r="AN684" s="37">
        <v>0</v>
      </c>
      <c r="AO684" s="37">
        <v>0</v>
      </c>
      <c r="AP684" s="37">
        <v>0</v>
      </c>
      <c r="AQ684" s="37">
        <v>0</v>
      </c>
      <c r="AR684" s="37">
        <v>0</v>
      </c>
      <c r="AS684" s="37">
        <v>0</v>
      </c>
      <c r="AT684" s="37">
        <v>0</v>
      </c>
      <c r="AU684" s="37">
        <v>0</v>
      </c>
      <c r="AV684" s="37">
        <v>0</v>
      </c>
      <c r="AW684" s="37">
        <v>0.8177</v>
      </c>
      <c r="AX684" s="40">
        <f t="shared" si="208"/>
        <v>717.5234</v>
      </c>
    </row>
    <row r="685" spans="2:50" ht="12">
      <c r="B685" s="24" t="s">
        <v>73</v>
      </c>
      <c r="C685" s="36">
        <v>52.103</v>
      </c>
      <c r="D685" s="37">
        <v>0</v>
      </c>
      <c r="E685" s="37">
        <v>0</v>
      </c>
      <c r="F685" s="37">
        <v>0</v>
      </c>
      <c r="G685" s="37">
        <v>0</v>
      </c>
      <c r="H685" s="37">
        <v>0</v>
      </c>
      <c r="I685" s="37">
        <v>0</v>
      </c>
      <c r="J685" s="37">
        <v>0</v>
      </c>
      <c r="K685" s="37">
        <v>0</v>
      </c>
      <c r="L685" s="37">
        <v>0</v>
      </c>
      <c r="M685" s="37">
        <v>0</v>
      </c>
      <c r="N685" s="37">
        <v>0</v>
      </c>
      <c r="O685" s="38">
        <v>0</v>
      </c>
      <c r="P685" s="37">
        <v>0</v>
      </c>
      <c r="Q685" s="37">
        <v>0</v>
      </c>
      <c r="R685" s="37">
        <v>0</v>
      </c>
      <c r="S685" s="37">
        <v>0</v>
      </c>
      <c r="T685" s="37">
        <v>0</v>
      </c>
      <c r="U685" s="37">
        <v>0</v>
      </c>
      <c r="V685" s="37">
        <v>0</v>
      </c>
      <c r="W685" s="37">
        <v>0</v>
      </c>
      <c r="X685" s="37">
        <v>0</v>
      </c>
      <c r="Y685" s="37">
        <v>0</v>
      </c>
      <c r="Z685" s="39">
        <v>0</v>
      </c>
      <c r="AA685" s="37">
        <v>0</v>
      </c>
      <c r="AB685" s="37">
        <v>0</v>
      </c>
      <c r="AC685" s="37">
        <v>0</v>
      </c>
      <c r="AD685" s="37">
        <v>0</v>
      </c>
      <c r="AE685" s="37">
        <v>0</v>
      </c>
      <c r="AF685" s="37">
        <v>0</v>
      </c>
      <c r="AG685" s="37">
        <v>0</v>
      </c>
      <c r="AH685" s="37">
        <v>0</v>
      </c>
      <c r="AI685" s="37">
        <v>0</v>
      </c>
      <c r="AJ685" s="37">
        <v>0</v>
      </c>
      <c r="AK685" s="37">
        <v>0</v>
      </c>
      <c r="AL685" s="39">
        <v>0</v>
      </c>
      <c r="AM685" s="37">
        <v>0</v>
      </c>
      <c r="AN685" s="37">
        <v>0</v>
      </c>
      <c r="AO685" s="37">
        <v>0</v>
      </c>
      <c r="AP685" s="37">
        <v>0</v>
      </c>
      <c r="AQ685" s="37">
        <v>0</v>
      </c>
      <c r="AR685" s="37">
        <v>0</v>
      </c>
      <c r="AS685" s="37">
        <v>0</v>
      </c>
      <c r="AT685" s="37">
        <v>0</v>
      </c>
      <c r="AU685" s="37">
        <v>0</v>
      </c>
      <c r="AV685" s="37">
        <v>0</v>
      </c>
      <c r="AW685" s="37">
        <v>0</v>
      </c>
      <c r="AX685" s="40">
        <f t="shared" si="208"/>
        <v>52.103</v>
      </c>
    </row>
    <row r="686" spans="2:50" ht="12">
      <c r="B686" s="27" t="s">
        <v>92</v>
      </c>
      <c r="C686" s="51">
        <v>0</v>
      </c>
      <c r="D686" s="52">
        <v>0</v>
      </c>
      <c r="E686" s="52">
        <v>0</v>
      </c>
      <c r="F686" s="52">
        <v>0</v>
      </c>
      <c r="G686" s="52">
        <v>0</v>
      </c>
      <c r="H686" s="52">
        <v>0</v>
      </c>
      <c r="I686" s="52">
        <v>0</v>
      </c>
      <c r="J686" s="52">
        <v>0</v>
      </c>
      <c r="K686" s="52">
        <v>0</v>
      </c>
      <c r="L686" s="52">
        <v>0</v>
      </c>
      <c r="M686" s="52">
        <v>0</v>
      </c>
      <c r="N686" s="52">
        <v>0</v>
      </c>
      <c r="O686" s="53">
        <v>0</v>
      </c>
      <c r="P686" s="52">
        <v>0</v>
      </c>
      <c r="Q686" s="52">
        <v>0</v>
      </c>
      <c r="R686" s="52">
        <v>0</v>
      </c>
      <c r="S686" s="52">
        <v>0</v>
      </c>
      <c r="T686" s="52">
        <v>0</v>
      </c>
      <c r="U686" s="52">
        <v>0</v>
      </c>
      <c r="V686" s="52">
        <v>0</v>
      </c>
      <c r="W686" s="52">
        <v>0</v>
      </c>
      <c r="X686" s="52">
        <v>0</v>
      </c>
      <c r="Y686" s="52">
        <v>0</v>
      </c>
      <c r="Z686" s="54">
        <v>0</v>
      </c>
      <c r="AA686" s="52">
        <v>0</v>
      </c>
      <c r="AB686" s="52">
        <v>0</v>
      </c>
      <c r="AC686" s="52">
        <v>0</v>
      </c>
      <c r="AD686" s="52">
        <v>0</v>
      </c>
      <c r="AE686" s="52">
        <v>0</v>
      </c>
      <c r="AF686" s="52">
        <v>0</v>
      </c>
      <c r="AG686" s="52">
        <v>0</v>
      </c>
      <c r="AH686" s="52">
        <v>0</v>
      </c>
      <c r="AI686" s="52">
        <v>0</v>
      </c>
      <c r="AJ686" s="52">
        <v>0</v>
      </c>
      <c r="AK686" s="52">
        <v>0</v>
      </c>
      <c r="AL686" s="54">
        <v>0</v>
      </c>
      <c r="AM686" s="52">
        <v>0</v>
      </c>
      <c r="AN686" s="52">
        <v>0</v>
      </c>
      <c r="AO686" s="52">
        <v>0</v>
      </c>
      <c r="AP686" s="52">
        <v>0</v>
      </c>
      <c r="AQ686" s="52">
        <v>0</v>
      </c>
      <c r="AR686" s="52">
        <v>0</v>
      </c>
      <c r="AS686" s="52">
        <v>0</v>
      </c>
      <c r="AT686" s="52">
        <v>0</v>
      </c>
      <c r="AU686" s="52">
        <v>0</v>
      </c>
      <c r="AV686" s="52">
        <v>0</v>
      </c>
      <c r="AW686" s="52">
        <v>241.2757</v>
      </c>
      <c r="AX686" s="55">
        <f t="shared" si="208"/>
        <v>241.2757</v>
      </c>
    </row>
    <row r="687" spans="2:50" ht="12">
      <c r="B687" s="24" t="s">
        <v>74</v>
      </c>
      <c r="C687" s="36">
        <v>0</v>
      </c>
      <c r="D687" s="37">
        <v>0</v>
      </c>
      <c r="E687" s="37">
        <v>0</v>
      </c>
      <c r="F687" s="37">
        <v>0</v>
      </c>
      <c r="G687" s="37">
        <v>0</v>
      </c>
      <c r="H687" s="37">
        <v>0</v>
      </c>
      <c r="I687" s="37">
        <v>0</v>
      </c>
      <c r="J687" s="37">
        <v>0</v>
      </c>
      <c r="K687" s="37">
        <v>0</v>
      </c>
      <c r="L687" s="37">
        <v>0</v>
      </c>
      <c r="M687" s="37">
        <v>0</v>
      </c>
      <c r="N687" s="37">
        <v>0</v>
      </c>
      <c r="O687" s="38">
        <v>0</v>
      </c>
      <c r="P687" s="37">
        <v>0</v>
      </c>
      <c r="Q687" s="37">
        <v>0</v>
      </c>
      <c r="R687" s="37">
        <v>0</v>
      </c>
      <c r="S687" s="37">
        <v>0</v>
      </c>
      <c r="T687" s="37">
        <v>0</v>
      </c>
      <c r="U687" s="37">
        <v>0</v>
      </c>
      <c r="V687" s="37">
        <v>0</v>
      </c>
      <c r="W687" s="37">
        <v>0</v>
      </c>
      <c r="X687" s="37">
        <v>0</v>
      </c>
      <c r="Y687" s="37">
        <v>0</v>
      </c>
      <c r="Z687" s="39">
        <v>0</v>
      </c>
      <c r="AA687" s="37">
        <v>0</v>
      </c>
      <c r="AB687" s="37">
        <v>0</v>
      </c>
      <c r="AC687" s="37">
        <v>0</v>
      </c>
      <c r="AD687" s="37">
        <v>0</v>
      </c>
      <c r="AE687" s="37">
        <v>0</v>
      </c>
      <c r="AF687" s="37">
        <v>0</v>
      </c>
      <c r="AG687" s="37">
        <v>0</v>
      </c>
      <c r="AH687" s="37">
        <v>0</v>
      </c>
      <c r="AI687" s="37">
        <v>0</v>
      </c>
      <c r="AJ687" s="37">
        <v>0</v>
      </c>
      <c r="AK687" s="37">
        <v>0</v>
      </c>
      <c r="AL687" s="39">
        <v>0</v>
      </c>
      <c r="AM687" s="37">
        <v>0</v>
      </c>
      <c r="AN687" s="37">
        <v>0</v>
      </c>
      <c r="AO687" s="37">
        <v>0</v>
      </c>
      <c r="AP687" s="37">
        <v>0</v>
      </c>
      <c r="AQ687" s="37">
        <v>0</v>
      </c>
      <c r="AR687" s="37">
        <v>0</v>
      </c>
      <c r="AS687" s="37">
        <v>0</v>
      </c>
      <c r="AT687" s="37">
        <v>0</v>
      </c>
      <c r="AU687" s="37">
        <v>0</v>
      </c>
      <c r="AV687" s="37">
        <v>0</v>
      </c>
      <c r="AW687" s="37">
        <v>0</v>
      </c>
      <c r="AX687" s="40">
        <f t="shared" si="208"/>
        <v>0</v>
      </c>
    </row>
    <row r="688" spans="2:50" ht="12">
      <c r="B688" s="24" t="s">
        <v>75</v>
      </c>
      <c r="C688" s="36">
        <v>0</v>
      </c>
      <c r="D688" s="37">
        <v>0</v>
      </c>
      <c r="E688" s="37">
        <v>0</v>
      </c>
      <c r="F688" s="37">
        <v>0</v>
      </c>
      <c r="G688" s="37">
        <v>0</v>
      </c>
      <c r="H688" s="37">
        <v>0</v>
      </c>
      <c r="I688" s="37">
        <v>0</v>
      </c>
      <c r="J688" s="37">
        <v>0</v>
      </c>
      <c r="K688" s="37">
        <v>0</v>
      </c>
      <c r="L688" s="37">
        <v>0</v>
      </c>
      <c r="M688" s="37">
        <v>0</v>
      </c>
      <c r="N688" s="37">
        <v>0</v>
      </c>
      <c r="O688" s="38">
        <v>0</v>
      </c>
      <c r="P688" s="37">
        <v>0</v>
      </c>
      <c r="Q688" s="37">
        <v>0</v>
      </c>
      <c r="R688" s="37">
        <v>0</v>
      </c>
      <c r="S688" s="37">
        <v>0</v>
      </c>
      <c r="T688" s="37">
        <v>0</v>
      </c>
      <c r="U688" s="37">
        <v>0</v>
      </c>
      <c r="V688" s="37">
        <v>0</v>
      </c>
      <c r="W688" s="37">
        <v>0</v>
      </c>
      <c r="X688" s="37">
        <v>0</v>
      </c>
      <c r="Y688" s="37">
        <v>0</v>
      </c>
      <c r="Z688" s="39">
        <v>0</v>
      </c>
      <c r="AA688" s="37">
        <v>0</v>
      </c>
      <c r="AB688" s="37">
        <v>0</v>
      </c>
      <c r="AC688" s="37">
        <v>0</v>
      </c>
      <c r="AD688" s="37">
        <v>0</v>
      </c>
      <c r="AE688" s="37">
        <v>0</v>
      </c>
      <c r="AF688" s="37">
        <v>0</v>
      </c>
      <c r="AG688" s="37">
        <v>0</v>
      </c>
      <c r="AH688" s="37">
        <v>0</v>
      </c>
      <c r="AI688" s="37">
        <v>0</v>
      </c>
      <c r="AJ688" s="37">
        <v>0</v>
      </c>
      <c r="AK688" s="37">
        <v>0</v>
      </c>
      <c r="AL688" s="39">
        <v>0</v>
      </c>
      <c r="AM688" s="37">
        <v>0</v>
      </c>
      <c r="AN688" s="37">
        <v>0</v>
      </c>
      <c r="AO688" s="37">
        <v>0</v>
      </c>
      <c r="AP688" s="37">
        <v>0</v>
      </c>
      <c r="AQ688" s="37">
        <v>0</v>
      </c>
      <c r="AR688" s="37">
        <v>0</v>
      </c>
      <c r="AS688" s="37">
        <v>0</v>
      </c>
      <c r="AT688" s="37">
        <v>0</v>
      </c>
      <c r="AU688" s="37">
        <v>0</v>
      </c>
      <c r="AV688" s="37">
        <v>0</v>
      </c>
      <c r="AW688" s="37">
        <v>0</v>
      </c>
      <c r="AX688" s="40">
        <f t="shared" si="208"/>
        <v>0</v>
      </c>
    </row>
    <row r="689" spans="2:50" ht="12">
      <c r="B689" s="24" t="s">
        <v>76</v>
      </c>
      <c r="C689" s="36">
        <v>406.211</v>
      </c>
      <c r="D689" s="37">
        <v>0</v>
      </c>
      <c r="E689" s="37">
        <v>0</v>
      </c>
      <c r="F689" s="37">
        <v>48.2776</v>
      </c>
      <c r="G689" s="37">
        <v>0</v>
      </c>
      <c r="H689" s="37">
        <v>0</v>
      </c>
      <c r="I689" s="37">
        <v>66.4748</v>
      </c>
      <c r="J689" s="37">
        <v>110.6386</v>
      </c>
      <c r="K689" s="37">
        <v>461.8185</v>
      </c>
      <c r="L689" s="37">
        <v>0</v>
      </c>
      <c r="M689" s="37">
        <v>18.6932</v>
      </c>
      <c r="N689" s="37">
        <v>132.0475</v>
      </c>
      <c r="O689" s="38">
        <v>156.4958</v>
      </c>
      <c r="P689" s="37">
        <v>22.266</v>
      </c>
      <c r="Q689" s="37">
        <v>0</v>
      </c>
      <c r="R689" s="37">
        <v>0</v>
      </c>
      <c r="S689" s="37">
        <v>0</v>
      </c>
      <c r="T689" s="37">
        <v>0</v>
      </c>
      <c r="U689" s="37">
        <v>0</v>
      </c>
      <c r="V689" s="37">
        <v>0</v>
      </c>
      <c r="W689" s="37">
        <v>0</v>
      </c>
      <c r="X689" s="37">
        <v>0</v>
      </c>
      <c r="Y689" s="37">
        <v>77.9217</v>
      </c>
      <c r="Z689" s="39">
        <v>0</v>
      </c>
      <c r="AA689" s="37">
        <v>0</v>
      </c>
      <c r="AB689" s="37">
        <v>0</v>
      </c>
      <c r="AC689" s="37">
        <v>0</v>
      </c>
      <c r="AD689" s="37">
        <v>0</v>
      </c>
      <c r="AE689" s="37">
        <v>0</v>
      </c>
      <c r="AF689" s="37">
        <v>0</v>
      </c>
      <c r="AG689" s="37">
        <v>0</v>
      </c>
      <c r="AH689" s="37">
        <v>0</v>
      </c>
      <c r="AI689" s="37">
        <v>0</v>
      </c>
      <c r="AJ689" s="37">
        <v>0</v>
      </c>
      <c r="AK689" s="37">
        <v>0</v>
      </c>
      <c r="AL689" s="39">
        <v>0</v>
      </c>
      <c r="AM689" s="37">
        <v>0</v>
      </c>
      <c r="AN689" s="37">
        <v>0</v>
      </c>
      <c r="AO689" s="37">
        <v>0</v>
      </c>
      <c r="AP689" s="37">
        <v>0</v>
      </c>
      <c r="AQ689" s="37">
        <v>0</v>
      </c>
      <c r="AR689" s="37">
        <v>0</v>
      </c>
      <c r="AS689" s="37">
        <v>0</v>
      </c>
      <c r="AT689" s="37">
        <v>0</v>
      </c>
      <c r="AU689" s="37">
        <v>0</v>
      </c>
      <c r="AV689" s="37">
        <v>0</v>
      </c>
      <c r="AW689" s="37">
        <v>21.3747</v>
      </c>
      <c r="AX689" s="40">
        <f t="shared" si="208"/>
        <v>1522.2194000000002</v>
      </c>
    </row>
    <row r="690" spans="2:50" ht="12">
      <c r="B690" s="24" t="s">
        <v>77</v>
      </c>
      <c r="C690" s="36">
        <v>213.9273</v>
      </c>
      <c r="D690" s="37">
        <v>0</v>
      </c>
      <c r="E690" s="37">
        <v>0</v>
      </c>
      <c r="F690" s="37">
        <v>169.4737</v>
      </c>
      <c r="G690" s="37">
        <v>0</v>
      </c>
      <c r="H690" s="37">
        <v>0</v>
      </c>
      <c r="I690" s="37">
        <v>0</v>
      </c>
      <c r="J690" s="37">
        <v>381.9508</v>
      </c>
      <c r="K690" s="37">
        <v>15.2261</v>
      </c>
      <c r="L690" s="37">
        <v>0</v>
      </c>
      <c r="M690" s="37">
        <v>178.1207</v>
      </c>
      <c r="N690" s="37">
        <v>16.8085</v>
      </c>
      <c r="O690" s="38">
        <v>76.6343</v>
      </c>
      <c r="P690" s="37">
        <v>42.1232</v>
      </c>
      <c r="Q690" s="37">
        <v>0</v>
      </c>
      <c r="R690" s="37">
        <v>0</v>
      </c>
      <c r="S690" s="37">
        <v>0</v>
      </c>
      <c r="T690" s="37">
        <v>0</v>
      </c>
      <c r="U690" s="37">
        <v>0</v>
      </c>
      <c r="V690" s="37">
        <v>0</v>
      </c>
      <c r="W690" s="37">
        <v>0</v>
      </c>
      <c r="X690" s="37">
        <v>0</v>
      </c>
      <c r="Y690" s="37">
        <v>17.2201</v>
      </c>
      <c r="Z690" s="39">
        <v>0</v>
      </c>
      <c r="AA690" s="37">
        <v>0</v>
      </c>
      <c r="AB690" s="37">
        <v>0</v>
      </c>
      <c r="AC690" s="37">
        <v>0</v>
      </c>
      <c r="AD690" s="37">
        <v>0</v>
      </c>
      <c r="AE690" s="37">
        <v>0</v>
      </c>
      <c r="AF690" s="37">
        <v>0</v>
      </c>
      <c r="AG690" s="37">
        <v>0</v>
      </c>
      <c r="AH690" s="37">
        <v>0</v>
      </c>
      <c r="AI690" s="37">
        <v>0</v>
      </c>
      <c r="AJ690" s="37">
        <v>0</v>
      </c>
      <c r="AK690" s="37">
        <v>0</v>
      </c>
      <c r="AL690" s="39">
        <v>0</v>
      </c>
      <c r="AM690" s="37">
        <v>0</v>
      </c>
      <c r="AN690" s="37">
        <v>0</v>
      </c>
      <c r="AO690" s="37">
        <v>0</v>
      </c>
      <c r="AP690" s="37">
        <v>2.1791</v>
      </c>
      <c r="AQ690" s="37">
        <v>0</v>
      </c>
      <c r="AR690" s="37">
        <v>0</v>
      </c>
      <c r="AS690" s="37">
        <v>0</v>
      </c>
      <c r="AT690" s="37">
        <v>0</v>
      </c>
      <c r="AU690" s="37">
        <v>0</v>
      </c>
      <c r="AV690" s="37">
        <v>0</v>
      </c>
      <c r="AW690" s="37">
        <v>2.9772</v>
      </c>
      <c r="AX690" s="40">
        <f t="shared" si="208"/>
        <v>1116.641</v>
      </c>
    </row>
    <row r="691" spans="2:50" ht="12">
      <c r="B691" s="24" t="s">
        <v>78</v>
      </c>
      <c r="C691" s="36">
        <v>0</v>
      </c>
      <c r="D691" s="37">
        <v>0</v>
      </c>
      <c r="E691" s="37">
        <v>0</v>
      </c>
      <c r="F691" s="37">
        <v>212.4288</v>
      </c>
      <c r="G691" s="37">
        <v>0</v>
      </c>
      <c r="H691" s="37">
        <v>0</v>
      </c>
      <c r="I691" s="37">
        <v>0</v>
      </c>
      <c r="J691" s="37">
        <v>0</v>
      </c>
      <c r="K691" s="37">
        <v>0</v>
      </c>
      <c r="L691" s="37">
        <v>0</v>
      </c>
      <c r="M691" s="37">
        <v>2270.5765</v>
      </c>
      <c r="N691" s="37">
        <v>650.2093</v>
      </c>
      <c r="O691" s="38">
        <v>1644.9597</v>
      </c>
      <c r="P691" s="37">
        <v>0</v>
      </c>
      <c r="Q691" s="37">
        <v>0</v>
      </c>
      <c r="R691" s="37">
        <v>0</v>
      </c>
      <c r="S691" s="37">
        <v>0</v>
      </c>
      <c r="T691" s="37">
        <v>0</v>
      </c>
      <c r="U691" s="37">
        <v>0</v>
      </c>
      <c r="V691" s="37">
        <v>0</v>
      </c>
      <c r="W691" s="37">
        <v>0</v>
      </c>
      <c r="X691" s="37">
        <v>0</v>
      </c>
      <c r="Y691" s="37">
        <v>0</v>
      </c>
      <c r="Z691" s="39">
        <v>0</v>
      </c>
      <c r="AA691" s="37">
        <v>0</v>
      </c>
      <c r="AB691" s="37">
        <v>0</v>
      </c>
      <c r="AC691" s="37">
        <v>0</v>
      </c>
      <c r="AD691" s="37">
        <v>0</v>
      </c>
      <c r="AE691" s="37">
        <v>0</v>
      </c>
      <c r="AF691" s="37">
        <v>0</v>
      </c>
      <c r="AG691" s="37">
        <v>0</v>
      </c>
      <c r="AH691" s="37">
        <v>0</v>
      </c>
      <c r="AI691" s="37">
        <v>0</v>
      </c>
      <c r="AJ691" s="37">
        <v>0</v>
      </c>
      <c r="AK691" s="37">
        <v>0</v>
      </c>
      <c r="AL691" s="39">
        <v>0</v>
      </c>
      <c r="AM691" s="37">
        <v>0</v>
      </c>
      <c r="AN691" s="37">
        <v>0</v>
      </c>
      <c r="AO691" s="37">
        <v>0</v>
      </c>
      <c r="AP691" s="37">
        <v>0</v>
      </c>
      <c r="AQ691" s="37">
        <v>0</v>
      </c>
      <c r="AR691" s="37">
        <v>0</v>
      </c>
      <c r="AS691" s="37">
        <v>0</v>
      </c>
      <c r="AT691" s="37">
        <v>0</v>
      </c>
      <c r="AU691" s="37">
        <v>0</v>
      </c>
      <c r="AV691" s="37">
        <v>0</v>
      </c>
      <c r="AW691" s="37">
        <v>0</v>
      </c>
      <c r="AX691" s="40">
        <f t="shared" si="208"/>
        <v>4778.174300000001</v>
      </c>
    </row>
    <row r="692" spans="2:50" ht="12">
      <c r="B692" s="24" t="s">
        <v>79</v>
      </c>
      <c r="C692" s="36">
        <v>79.5968</v>
      </c>
      <c r="D692" s="37">
        <v>0</v>
      </c>
      <c r="E692" s="37">
        <v>0</v>
      </c>
      <c r="F692" s="37">
        <v>44.1795</v>
      </c>
      <c r="G692" s="37">
        <v>0</v>
      </c>
      <c r="H692" s="37">
        <v>22.0139</v>
      </c>
      <c r="I692" s="37">
        <v>0</v>
      </c>
      <c r="J692" s="37">
        <v>0</v>
      </c>
      <c r="K692" s="37">
        <v>0</v>
      </c>
      <c r="L692" s="37">
        <v>0</v>
      </c>
      <c r="M692" s="37">
        <v>0</v>
      </c>
      <c r="N692" s="37">
        <v>0</v>
      </c>
      <c r="O692" s="38">
        <v>0</v>
      </c>
      <c r="P692" s="37">
        <v>0</v>
      </c>
      <c r="Q692" s="37">
        <v>0</v>
      </c>
      <c r="R692" s="37">
        <v>0</v>
      </c>
      <c r="S692" s="37">
        <v>0</v>
      </c>
      <c r="T692" s="37">
        <v>0</v>
      </c>
      <c r="U692" s="37">
        <v>0</v>
      </c>
      <c r="V692" s="37">
        <v>0</v>
      </c>
      <c r="W692" s="37">
        <v>0</v>
      </c>
      <c r="X692" s="37">
        <v>0</v>
      </c>
      <c r="Y692" s="37">
        <v>0</v>
      </c>
      <c r="Z692" s="39">
        <v>0</v>
      </c>
      <c r="AA692" s="37">
        <v>0</v>
      </c>
      <c r="AB692" s="37">
        <v>0</v>
      </c>
      <c r="AC692" s="37">
        <v>0</v>
      </c>
      <c r="AD692" s="37">
        <v>0</v>
      </c>
      <c r="AE692" s="37">
        <v>0</v>
      </c>
      <c r="AF692" s="37">
        <v>0</v>
      </c>
      <c r="AG692" s="37">
        <v>0</v>
      </c>
      <c r="AH692" s="37">
        <v>0</v>
      </c>
      <c r="AI692" s="37">
        <v>0</v>
      </c>
      <c r="AJ692" s="37">
        <v>0</v>
      </c>
      <c r="AK692" s="37">
        <v>0</v>
      </c>
      <c r="AL692" s="39">
        <v>0</v>
      </c>
      <c r="AM692" s="37">
        <v>0</v>
      </c>
      <c r="AN692" s="37">
        <v>0</v>
      </c>
      <c r="AO692" s="37">
        <v>0</v>
      </c>
      <c r="AP692" s="37">
        <v>0</v>
      </c>
      <c r="AQ692" s="37">
        <v>0</v>
      </c>
      <c r="AR692" s="37">
        <v>0</v>
      </c>
      <c r="AS692" s="37">
        <v>0</v>
      </c>
      <c r="AT692" s="37">
        <v>0</v>
      </c>
      <c r="AU692" s="37">
        <v>0</v>
      </c>
      <c r="AV692" s="37">
        <v>0</v>
      </c>
      <c r="AW692" s="37">
        <v>0</v>
      </c>
      <c r="AX692" s="40">
        <f t="shared" si="208"/>
        <v>145.7902</v>
      </c>
    </row>
    <row r="693" spans="2:50" ht="12">
      <c r="B693" s="24" t="s">
        <v>80</v>
      </c>
      <c r="C693" s="36">
        <v>23.7015</v>
      </c>
      <c r="D693" s="37">
        <v>0</v>
      </c>
      <c r="E693" s="37">
        <v>0</v>
      </c>
      <c r="F693" s="37">
        <v>0</v>
      </c>
      <c r="G693" s="37">
        <v>0</v>
      </c>
      <c r="H693" s="37">
        <v>0</v>
      </c>
      <c r="I693" s="37">
        <v>0</v>
      </c>
      <c r="J693" s="37">
        <v>0</v>
      </c>
      <c r="K693" s="37">
        <v>0</v>
      </c>
      <c r="L693" s="37">
        <v>0</v>
      </c>
      <c r="M693" s="37">
        <v>0</v>
      </c>
      <c r="N693" s="37">
        <v>0</v>
      </c>
      <c r="O693" s="38">
        <v>0</v>
      </c>
      <c r="P693" s="37">
        <v>0</v>
      </c>
      <c r="Q693" s="37">
        <v>0</v>
      </c>
      <c r="R693" s="37">
        <v>0</v>
      </c>
      <c r="S693" s="37">
        <v>0</v>
      </c>
      <c r="T693" s="37">
        <v>0</v>
      </c>
      <c r="U693" s="37">
        <v>0</v>
      </c>
      <c r="V693" s="37">
        <v>0</v>
      </c>
      <c r="W693" s="37">
        <v>0</v>
      </c>
      <c r="X693" s="37">
        <v>0</v>
      </c>
      <c r="Y693" s="37">
        <v>0</v>
      </c>
      <c r="Z693" s="39">
        <v>0</v>
      </c>
      <c r="AA693" s="37">
        <v>0</v>
      </c>
      <c r="AB693" s="37">
        <v>0</v>
      </c>
      <c r="AC693" s="37">
        <v>0</v>
      </c>
      <c r="AD693" s="37">
        <v>0</v>
      </c>
      <c r="AE693" s="37">
        <v>0</v>
      </c>
      <c r="AF693" s="37">
        <v>0</v>
      </c>
      <c r="AG693" s="37">
        <v>0</v>
      </c>
      <c r="AH693" s="37">
        <v>0</v>
      </c>
      <c r="AI693" s="37">
        <v>0</v>
      </c>
      <c r="AJ693" s="37">
        <v>0</v>
      </c>
      <c r="AK693" s="37">
        <v>0</v>
      </c>
      <c r="AL693" s="39">
        <v>0</v>
      </c>
      <c r="AM693" s="37">
        <v>0</v>
      </c>
      <c r="AN693" s="37">
        <v>0</v>
      </c>
      <c r="AO693" s="37">
        <v>0</v>
      </c>
      <c r="AP693" s="37">
        <v>0</v>
      </c>
      <c r="AQ693" s="37">
        <v>0</v>
      </c>
      <c r="AR693" s="37">
        <v>0</v>
      </c>
      <c r="AS693" s="37">
        <v>0</v>
      </c>
      <c r="AT693" s="37">
        <v>0</v>
      </c>
      <c r="AU693" s="37">
        <v>0</v>
      </c>
      <c r="AV693" s="37">
        <v>0</v>
      </c>
      <c r="AW693" s="37">
        <v>0</v>
      </c>
      <c r="AX693" s="40">
        <f t="shared" si="208"/>
        <v>23.7015</v>
      </c>
    </row>
    <row r="694" spans="2:50" ht="12">
      <c r="B694" s="24" t="s">
        <v>81</v>
      </c>
      <c r="C694" s="36">
        <v>130.7563</v>
      </c>
      <c r="D694" s="37">
        <v>0</v>
      </c>
      <c r="E694" s="37">
        <v>39.8785</v>
      </c>
      <c r="F694" s="37">
        <v>0</v>
      </c>
      <c r="G694" s="37">
        <v>0</v>
      </c>
      <c r="H694" s="37">
        <v>0</v>
      </c>
      <c r="I694" s="37">
        <v>392.2689</v>
      </c>
      <c r="J694" s="37">
        <v>491.9651</v>
      </c>
      <c r="K694" s="37">
        <v>58.375</v>
      </c>
      <c r="L694" s="37">
        <v>23.6858</v>
      </c>
      <c r="M694" s="37">
        <v>963.2353</v>
      </c>
      <c r="N694" s="37">
        <v>313.4484</v>
      </c>
      <c r="O694" s="38">
        <v>979.1341</v>
      </c>
      <c r="P694" s="37">
        <v>104.6639</v>
      </c>
      <c r="Q694" s="37">
        <v>0</v>
      </c>
      <c r="R694" s="37">
        <v>0</v>
      </c>
      <c r="S694" s="37">
        <v>0</v>
      </c>
      <c r="T694" s="37">
        <v>0</v>
      </c>
      <c r="U694" s="37">
        <v>0</v>
      </c>
      <c r="V694" s="37">
        <v>0</v>
      </c>
      <c r="W694" s="37">
        <v>0</v>
      </c>
      <c r="X694" s="37">
        <v>0</v>
      </c>
      <c r="Y694" s="37">
        <v>0</v>
      </c>
      <c r="Z694" s="39">
        <v>0</v>
      </c>
      <c r="AA694" s="37">
        <v>0</v>
      </c>
      <c r="AB694" s="37">
        <v>0</v>
      </c>
      <c r="AC694" s="37">
        <v>0</v>
      </c>
      <c r="AD694" s="37">
        <v>0</v>
      </c>
      <c r="AE694" s="37">
        <v>0</v>
      </c>
      <c r="AF694" s="37">
        <v>0</v>
      </c>
      <c r="AG694" s="37">
        <v>0</v>
      </c>
      <c r="AH694" s="37">
        <v>0</v>
      </c>
      <c r="AI694" s="37">
        <v>0</v>
      </c>
      <c r="AJ694" s="37">
        <v>0</v>
      </c>
      <c r="AK694" s="37">
        <v>0</v>
      </c>
      <c r="AL694" s="39">
        <v>0</v>
      </c>
      <c r="AM694" s="37">
        <v>0</v>
      </c>
      <c r="AN694" s="37">
        <v>0</v>
      </c>
      <c r="AO694" s="37">
        <v>0</v>
      </c>
      <c r="AP694" s="37">
        <v>0</v>
      </c>
      <c r="AQ694" s="37">
        <v>0</v>
      </c>
      <c r="AR694" s="37">
        <v>0</v>
      </c>
      <c r="AS694" s="37">
        <v>0</v>
      </c>
      <c r="AT694" s="37">
        <v>0</v>
      </c>
      <c r="AU694" s="37">
        <v>0</v>
      </c>
      <c r="AV694" s="37">
        <v>0</v>
      </c>
      <c r="AW694" s="37">
        <v>0</v>
      </c>
      <c r="AX694" s="40">
        <f t="shared" si="208"/>
        <v>3497.4113</v>
      </c>
    </row>
    <row r="695" spans="2:50" ht="12">
      <c r="B695" s="24" t="s">
        <v>82</v>
      </c>
      <c r="C695" s="36">
        <v>0</v>
      </c>
      <c r="D695" s="37">
        <v>0</v>
      </c>
      <c r="E695" s="37">
        <v>0</v>
      </c>
      <c r="F695" s="37">
        <v>0</v>
      </c>
      <c r="G695" s="37">
        <v>0</v>
      </c>
      <c r="H695" s="37">
        <v>0</v>
      </c>
      <c r="I695" s="37">
        <v>0</v>
      </c>
      <c r="J695" s="37">
        <v>0</v>
      </c>
      <c r="K695" s="37">
        <v>0</v>
      </c>
      <c r="L695" s="37">
        <v>0</v>
      </c>
      <c r="M695" s="37">
        <v>0</v>
      </c>
      <c r="N695" s="37">
        <v>0</v>
      </c>
      <c r="O695" s="38">
        <v>0</v>
      </c>
      <c r="P695" s="37">
        <v>0</v>
      </c>
      <c r="Q695" s="37">
        <v>0</v>
      </c>
      <c r="R695" s="37">
        <v>0</v>
      </c>
      <c r="S695" s="37">
        <v>0</v>
      </c>
      <c r="T695" s="37">
        <v>0</v>
      </c>
      <c r="U695" s="37">
        <v>0</v>
      </c>
      <c r="V695" s="37">
        <v>0</v>
      </c>
      <c r="W695" s="37">
        <v>0</v>
      </c>
      <c r="X695" s="37">
        <v>0</v>
      </c>
      <c r="Y695" s="37">
        <v>0</v>
      </c>
      <c r="Z695" s="39">
        <v>0</v>
      </c>
      <c r="AA695" s="37">
        <v>0</v>
      </c>
      <c r="AB695" s="37">
        <v>0</v>
      </c>
      <c r="AC695" s="37">
        <v>0</v>
      </c>
      <c r="AD695" s="37">
        <v>0</v>
      </c>
      <c r="AE695" s="37">
        <v>0</v>
      </c>
      <c r="AF695" s="37">
        <v>0</v>
      </c>
      <c r="AG695" s="37">
        <v>0</v>
      </c>
      <c r="AH695" s="37">
        <v>0</v>
      </c>
      <c r="AI695" s="37">
        <v>0</v>
      </c>
      <c r="AJ695" s="37">
        <v>0</v>
      </c>
      <c r="AK695" s="37">
        <v>0</v>
      </c>
      <c r="AL695" s="39">
        <v>0</v>
      </c>
      <c r="AM695" s="37">
        <v>0</v>
      </c>
      <c r="AN695" s="37">
        <v>0</v>
      </c>
      <c r="AO695" s="37">
        <v>0</v>
      </c>
      <c r="AP695" s="37">
        <v>0</v>
      </c>
      <c r="AQ695" s="37">
        <v>0</v>
      </c>
      <c r="AR695" s="37">
        <v>0</v>
      </c>
      <c r="AS695" s="37">
        <v>0</v>
      </c>
      <c r="AT695" s="37">
        <v>0</v>
      </c>
      <c r="AU695" s="37">
        <v>0</v>
      </c>
      <c r="AV695" s="37">
        <v>0</v>
      </c>
      <c r="AW695" s="37">
        <v>0</v>
      </c>
      <c r="AX695" s="40">
        <f t="shared" si="208"/>
        <v>0</v>
      </c>
    </row>
    <row r="696" spans="2:50" ht="12">
      <c r="B696" s="27" t="s">
        <v>83</v>
      </c>
      <c r="C696" s="51">
        <v>2214.6049</v>
      </c>
      <c r="D696" s="52">
        <v>0</v>
      </c>
      <c r="E696" s="52">
        <v>0</v>
      </c>
      <c r="F696" s="52">
        <v>0</v>
      </c>
      <c r="G696" s="52">
        <v>0</v>
      </c>
      <c r="H696" s="52">
        <v>0</v>
      </c>
      <c r="I696" s="52">
        <v>343.3472</v>
      </c>
      <c r="J696" s="52">
        <v>343.3472</v>
      </c>
      <c r="K696" s="52">
        <v>0</v>
      </c>
      <c r="L696" s="52">
        <v>731.9903</v>
      </c>
      <c r="M696" s="52">
        <v>375.3039</v>
      </c>
      <c r="N696" s="52">
        <v>320.2466</v>
      </c>
      <c r="O696" s="53">
        <v>343.3472</v>
      </c>
      <c r="P696" s="52">
        <v>250.8151</v>
      </c>
      <c r="Q696" s="52">
        <v>0</v>
      </c>
      <c r="R696" s="52">
        <v>0</v>
      </c>
      <c r="S696" s="52">
        <v>0</v>
      </c>
      <c r="T696" s="52">
        <v>0</v>
      </c>
      <c r="U696" s="52">
        <v>46.8949</v>
      </c>
      <c r="V696" s="52">
        <v>0</v>
      </c>
      <c r="W696" s="52">
        <v>0</v>
      </c>
      <c r="X696" s="52">
        <v>0</v>
      </c>
      <c r="Y696" s="52">
        <v>31.118</v>
      </c>
      <c r="Z696" s="54">
        <v>0</v>
      </c>
      <c r="AA696" s="52">
        <v>0</v>
      </c>
      <c r="AB696" s="52">
        <v>0</v>
      </c>
      <c r="AC696" s="52">
        <v>0</v>
      </c>
      <c r="AD696" s="52">
        <v>0</v>
      </c>
      <c r="AE696" s="52">
        <v>0</v>
      </c>
      <c r="AF696" s="52">
        <v>0</v>
      </c>
      <c r="AG696" s="52">
        <v>0</v>
      </c>
      <c r="AH696" s="52">
        <v>0</v>
      </c>
      <c r="AI696" s="52">
        <v>0</v>
      </c>
      <c r="AJ696" s="52">
        <v>0</v>
      </c>
      <c r="AK696" s="52">
        <v>0</v>
      </c>
      <c r="AL696" s="54">
        <v>0</v>
      </c>
      <c r="AM696" s="52">
        <v>0</v>
      </c>
      <c r="AN696" s="52">
        <v>0</v>
      </c>
      <c r="AO696" s="52">
        <v>0</v>
      </c>
      <c r="AP696" s="52">
        <v>0</v>
      </c>
      <c r="AQ696" s="52">
        <v>0</v>
      </c>
      <c r="AR696" s="52">
        <v>0</v>
      </c>
      <c r="AS696" s="52">
        <v>0</v>
      </c>
      <c r="AT696" s="52">
        <v>0</v>
      </c>
      <c r="AU696" s="52">
        <v>0</v>
      </c>
      <c r="AV696" s="52">
        <v>0</v>
      </c>
      <c r="AW696" s="52">
        <v>806.7114</v>
      </c>
      <c r="AX696" s="55">
        <f t="shared" si="208"/>
        <v>5807.726700000001</v>
      </c>
    </row>
    <row r="697" spans="2:50" ht="12">
      <c r="B697" s="24" t="s">
        <v>84</v>
      </c>
      <c r="C697" s="36">
        <v>0</v>
      </c>
      <c r="D697" s="37">
        <v>0</v>
      </c>
      <c r="E697" s="37">
        <v>0</v>
      </c>
      <c r="F697" s="37">
        <v>0</v>
      </c>
      <c r="G697" s="37">
        <v>0</v>
      </c>
      <c r="H697" s="37">
        <v>0</v>
      </c>
      <c r="I697" s="37">
        <v>0</v>
      </c>
      <c r="J697" s="37">
        <v>0</v>
      </c>
      <c r="K697" s="37">
        <v>0</v>
      </c>
      <c r="L697" s="37">
        <v>0</v>
      </c>
      <c r="M697" s="37">
        <v>69.8092</v>
      </c>
      <c r="N697" s="37">
        <v>0</v>
      </c>
      <c r="O697" s="38">
        <v>0</v>
      </c>
      <c r="P697" s="37">
        <v>0</v>
      </c>
      <c r="Q697" s="37">
        <v>0</v>
      </c>
      <c r="R697" s="37">
        <v>0</v>
      </c>
      <c r="S697" s="37">
        <v>0</v>
      </c>
      <c r="T697" s="37">
        <v>0</v>
      </c>
      <c r="U697" s="37">
        <v>0</v>
      </c>
      <c r="V697" s="37">
        <v>0</v>
      </c>
      <c r="W697" s="37">
        <v>0</v>
      </c>
      <c r="X697" s="37">
        <v>0</v>
      </c>
      <c r="Y697" s="37">
        <v>0</v>
      </c>
      <c r="Z697" s="39">
        <v>0</v>
      </c>
      <c r="AA697" s="37">
        <v>0</v>
      </c>
      <c r="AB697" s="37">
        <v>0</v>
      </c>
      <c r="AC697" s="37">
        <v>0</v>
      </c>
      <c r="AD697" s="37">
        <v>0</v>
      </c>
      <c r="AE697" s="37">
        <v>0</v>
      </c>
      <c r="AF697" s="37">
        <v>0</v>
      </c>
      <c r="AG697" s="37">
        <v>0</v>
      </c>
      <c r="AH697" s="37">
        <v>0</v>
      </c>
      <c r="AI697" s="37">
        <v>0</v>
      </c>
      <c r="AJ697" s="37">
        <v>0</v>
      </c>
      <c r="AK697" s="37">
        <v>0</v>
      </c>
      <c r="AL697" s="39">
        <v>0</v>
      </c>
      <c r="AM697" s="37">
        <v>0</v>
      </c>
      <c r="AN697" s="37">
        <v>0</v>
      </c>
      <c r="AO697" s="37">
        <v>0</v>
      </c>
      <c r="AP697" s="37">
        <v>0</v>
      </c>
      <c r="AQ697" s="37">
        <v>0</v>
      </c>
      <c r="AR697" s="37">
        <v>0</v>
      </c>
      <c r="AS697" s="37">
        <v>0</v>
      </c>
      <c r="AT697" s="37">
        <v>0</v>
      </c>
      <c r="AU697" s="37">
        <v>0</v>
      </c>
      <c r="AV697" s="37">
        <v>0</v>
      </c>
      <c r="AW697" s="37">
        <v>0</v>
      </c>
      <c r="AX697" s="40">
        <f t="shared" si="208"/>
        <v>69.8092</v>
      </c>
    </row>
    <row r="698" spans="2:50" ht="12">
      <c r="B698" s="24" t="s">
        <v>85</v>
      </c>
      <c r="C698" s="36">
        <v>0</v>
      </c>
      <c r="D698" s="37">
        <v>0</v>
      </c>
      <c r="E698" s="37">
        <v>0</v>
      </c>
      <c r="F698" s="37">
        <v>0</v>
      </c>
      <c r="G698" s="37">
        <v>0</v>
      </c>
      <c r="H698" s="37">
        <v>0</v>
      </c>
      <c r="I698" s="37">
        <v>0</v>
      </c>
      <c r="J698" s="37">
        <v>0</v>
      </c>
      <c r="K698" s="37">
        <v>0</v>
      </c>
      <c r="L698" s="37">
        <v>0</v>
      </c>
      <c r="M698" s="37">
        <v>0</v>
      </c>
      <c r="N698" s="37">
        <v>0</v>
      </c>
      <c r="O698" s="38">
        <v>0</v>
      </c>
      <c r="P698" s="37">
        <v>0</v>
      </c>
      <c r="Q698" s="37">
        <v>0</v>
      </c>
      <c r="R698" s="37">
        <v>0</v>
      </c>
      <c r="S698" s="37">
        <v>0</v>
      </c>
      <c r="T698" s="37">
        <v>0</v>
      </c>
      <c r="U698" s="37">
        <v>0</v>
      </c>
      <c r="V698" s="37">
        <v>0</v>
      </c>
      <c r="W698" s="37">
        <v>0</v>
      </c>
      <c r="X698" s="37">
        <v>0</v>
      </c>
      <c r="Y698" s="37">
        <v>0</v>
      </c>
      <c r="Z698" s="39">
        <v>0</v>
      </c>
      <c r="AA698" s="37">
        <v>0</v>
      </c>
      <c r="AB698" s="37">
        <v>0</v>
      </c>
      <c r="AC698" s="37">
        <v>0</v>
      </c>
      <c r="AD698" s="37">
        <v>0</v>
      </c>
      <c r="AE698" s="37">
        <v>0</v>
      </c>
      <c r="AF698" s="37">
        <v>0</v>
      </c>
      <c r="AG698" s="37">
        <v>0</v>
      </c>
      <c r="AH698" s="37">
        <v>0</v>
      </c>
      <c r="AI698" s="37">
        <v>0</v>
      </c>
      <c r="AJ698" s="37">
        <v>0</v>
      </c>
      <c r="AK698" s="37">
        <v>0</v>
      </c>
      <c r="AL698" s="39">
        <v>0</v>
      </c>
      <c r="AM698" s="37">
        <v>0</v>
      </c>
      <c r="AN698" s="37">
        <v>0</v>
      </c>
      <c r="AO698" s="37">
        <v>0</v>
      </c>
      <c r="AP698" s="37">
        <v>0</v>
      </c>
      <c r="AQ698" s="37">
        <v>0</v>
      </c>
      <c r="AR698" s="37">
        <v>0</v>
      </c>
      <c r="AS698" s="37">
        <v>0</v>
      </c>
      <c r="AT698" s="37">
        <v>0</v>
      </c>
      <c r="AU698" s="37">
        <v>0</v>
      </c>
      <c r="AV698" s="37">
        <v>0</v>
      </c>
      <c r="AW698" s="37">
        <v>0</v>
      </c>
      <c r="AX698" s="40">
        <f t="shared" si="208"/>
        <v>0</v>
      </c>
    </row>
    <row r="699" spans="2:50" ht="12">
      <c r="B699" s="24" t="s">
        <v>86</v>
      </c>
      <c r="C699" s="36">
        <v>0</v>
      </c>
      <c r="D699" s="37">
        <v>0</v>
      </c>
      <c r="E699" s="37">
        <v>0</v>
      </c>
      <c r="F699" s="37">
        <v>0</v>
      </c>
      <c r="G699" s="37">
        <v>0</v>
      </c>
      <c r="H699" s="37">
        <v>0</v>
      </c>
      <c r="I699" s="37">
        <v>0</v>
      </c>
      <c r="J699" s="37">
        <v>0</v>
      </c>
      <c r="K699" s="37">
        <v>0</v>
      </c>
      <c r="L699" s="37">
        <v>0</v>
      </c>
      <c r="M699" s="37">
        <v>114</v>
      </c>
      <c r="N699" s="37">
        <v>0</v>
      </c>
      <c r="O699" s="38">
        <v>324</v>
      </c>
      <c r="P699" s="37">
        <v>0</v>
      </c>
      <c r="Q699" s="37">
        <v>0</v>
      </c>
      <c r="R699" s="37">
        <v>0</v>
      </c>
      <c r="S699" s="37">
        <v>0</v>
      </c>
      <c r="T699" s="37">
        <v>0</v>
      </c>
      <c r="U699" s="37">
        <v>0</v>
      </c>
      <c r="V699" s="37">
        <v>0</v>
      </c>
      <c r="W699" s="37">
        <v>0</v>
      </c>
      <c r="X699" s="37">
        <v>0</v>
      </c>
      <c r="Y699" s="37">
        <v>57</v>
      </c>
      <c r="Z699" s="39">
        <v>0</v>
      </c>
      <c r="AA699" s="37">
        <v>0</v>
      </c>
      <c r="AB699" s="37">
        <v>0</v>
      </c>
      <c r="AC699" s="37">
        <v>57</v>
      </c>
      <c r="AD699" s="37">
        <v>0</v>
      </c>
      <c r="AE699" s="37">
        <v>0</v>
      </c>
      <c r="AF699" s="37">
        <v>0</v>
      </c>
      <c r="AG699" s="37">
        <v>0</v>
      </c>
      <c r="AH699" s="37">
        <v>0</v>
      </c>
      <c r="AI699" s="37">
        <v>0</v>
      </c>
      <c r="AJ699" s="37">
        <v>0</v>
      </c>
      <c r="AK699" s="37">
        <v>0</v>
      </c>
      <c r="AL699" s="39">
        <v>0</v>
      </c>
      <c r="AM699" s="37">
        <v>0</v>
      </c>
      <c r="AN699" s="37">
        <v>0</v>
      </c>
      <c r="AO699" s="37">
        <v>0</v>
      </c>
      <c r="AP699" s="37">
        <v>0</v>
      </c>
      <c r="AQ699" s="37">
        <v>0</v>
      </c>
      <c r="AR699" s="37">
        <v>0</v>
      </c>
      <c r="AS699" s="37">
        <v>0</v>
      </c>
      <c r="AT699" s="37">
        <v>0</v>
      </c>
      <c r="AU699" s="37">
        <v>0</v>
      </c>
      <c r="AV699" s="37">
        <v>0</v>
      </c>
      <c r="AW699" s="37">
        <v>0</v>
      </c>
      <c r="AX699" s="40">
        <f t="shared" si="208"/>
        <v>552</v>
      </c>
    </row>
    <row r="700" spans="2:50" ht="12">
      <c r="B700" s="24" t="s">
        <v>87</v>
      </c>
      <c r="C700" s="36">
        <v>55.2975</v>
      </c>
      <c r="D700" s="37">
        <v>0</v>
      </c>
      <c r="E700" s="37">
        <v>0</v>
      </c>
      <c r="F700" s="37">
        <v>0</v>
      </c>
      <c r="G700" s="37">
        <v>0</v>
      </c>
      <c r="H700" s="37">
        <v>0</v>
      </c>
      <c r="I700" s="37">
        <v>0</v>
      </c>
      <c r="J700" s="37">
        <v>0</v>
      </c>
      <c r="K700" s="37">
        <v>0</v>
      </c>
      <c r="L700" s="37">
        <v>0</v>
      </c>
      <c r="M700" s="37">
        <v>13.7558</v>
      </c>
      <c r="N700" s="37">
        <v>149.7127</v>
      </c>
      <c r="O700" s="38">
        <v>0</v>
      </c>
      <c r="P700" s="37">
        <v>447.2613</v>
      </c>
      <c r="Q700" s="37">
        <v>0</v>
      </c>
      <c r="R700" s="37">
        <v>0</v>
      </c>
      <c r="S700" s="37">
        <v>0</v>
      </c>
      <c r="T700" s="37">
        <v>0</v>
      </c>
      <c r="U700" s="37">
        <v>0</v>
      </c>
      <c r="V700" s="37">
        <v>0</v>
      </c>
      <c r="W700" s="37">
        <v>0</v>
      </c>
      <c r="X700" s="37">
        <v>30.9504</v>
      </c>
      <c r="Y700" s="37">
        <v>0</v>
      </c>
      <c r="Z700" s="39">
        <v>0</v>
      </c>
      <c r="AA700" s="37">
        <v>0</v>
      </c>
      <c r="AB700" s="37">
        <v>0</v>
      </c>
      <c r="AC700" s="37">
        <v>0</v>
      </c>
      <c r="AD700" s="37">
        <v>0</v>
      </c>
      <c r="AE700" s="37">
        <v>0</v>
      </c>
      <c r="AF700" s="37">
        <v>0</v>
      </c>
      <c r="AG700" s="37">
        <v>0</v>
      </c>
      <c r="AH700" s="37">
        <v>0</v>
      </c>
      <c r="AI700" s="37">
        <v>0</v>
      </c>
      <c r="AJ700" s="37">
        <v>0</v>
      </c>
      <c r="AK700" s="37">
        <v>0</v>
      </c>
      <c r="AL700" s="39">
        <v>0</v>
      </c>
      <c r="AM700" s="37">
        <v>0</v>
      </c>
      <c r="AN700" s="37">
        <v>0</v>
      </c>
      <c r="AO700" s="37">
        <v>0</v>
      </c>
      <c r="AP700" s="37">
        <v>0</v>
      </c>
      <c r="AQ700" s="37">
        <v>0</v>
      </c>
      <c r="AR700" s="37">
        <v>0</v>
      </c>
      <c r="AS700" s="37">
        <v>0</v>
      </c>
      <c r="AT700" s="37">
        <v>0</v>
      </c>
      <c r="AU700" s="37">
        <v>0</v>
      </c>
      <c r="AV700" s="37">
        <v>0</v>
      </c>
      <c r="AW700" s="37">
        <v>145.8546</v>
      </c>
      <c r="AX700" s="40">
        <f t="shared" si="208"/>
        <v>842.8322999999999</v>
      </c>
    </row>
    <row r="701" spans="2:50" ht="12">
      <c r="B701" s="24" t="s">
        <v>88</v>
      </c>
      <c r="C701" s="36">
        <v>19.6656</v>
      </c>
      <c r="D701" s="37">
        <v>0</v>
      </c>
      <c r="E701" s="37">
        <v>0</v>
      </c>
      <c r="F701" s="37">
        <v>110.0348</v>
      </c>
      <c r="G701" s="37">
        <v>0</v>
      </c>
      <c r="H701" s="37">
        <v>0</v>
      </c>
      <c r="I701" s="37">
        <v>0</v>
      </c>
      <c r="J701" s="37">
        <v>101.9268</v>
      </c>
      <c r="K701" s="37">
        <v>91.3338</v>
      </c>
      <c r="L701" s="37">
        <v>19</v>
      </c>
      <c r="M701" s="37">
        <v>286.5984</v>
      </c>
      <c r="N701" s="37">
        <v>26.4839</v>
      </c>
      <c r="O701" s="38">
        <v>895</v>
      </c>
      <c r="P701" s="37">
        <v>107.4282</v>
      </c>
      <c r="Q701" s="37">
        <v>0</v>
      </c>
      <c r="R701" s="37">
        <v>0</v>
      </c>
      <c r="S701" s="37">
        <v>26.4839</v>
      </c>
      <c r="T701" s="37">
        <v>0</v>
      </c>
      <c r="U701" s="37">
        <v>0</v>
      </c>
      <c r="V701" s="37">
        <v>0</v>
      </c>
      <c r="W701" s="37">
        <v>0</v>
      </c>
      <c r="X701" s="37">
        <v>0</v>
      </c>
      <c r="Y701" s="37">
        <v>698.5828</v>
      </c>
      <c r="Z701" s="39">
        <v>74.1549</v>
      </c>
      <c r="AA701" s="37">
        <v>0</v>
      </c>
      <c r="AB701" s="37">
        <v>0</v>
      </c>
      <c r="AC701" s="37">
        <v>141.361</v>
      </c>
      <c r="AD701" s="37">
        <v>0</v>
      </c>
      <c r="AE701" s="37">
        <v>0</v>
      </c>
      <c r="AF701" s="37">
        <v>0</v>
      </c>
      <c r="AG701" s="37">
        <v>0</v>
      </c>
      <c r="AH701" s="37">
        <v>0</v>
      </c>
      <c r="AI701" s="37">
        <v>0</v>
      </c>
      <c r="AJ701" s="37">
        <v>0</v>
      </c>
      <c r="AK701" s="37">
        <v>0</v>
      </c>
      <c r="AL701" s="39">
        <v>0</v>
      </c>
      <c r="AM701" s="37">
        <v>0</v>
      </c>
      <c r="AN701" s="37">
        <v>0</v>
      </c>
      <c r="AO701" s="37">
        <v>0</v>
      </c>
      <c r="AP701" s="37">
        <v>0</v>
      </c>
      <c r="AQ701" s="37">
        <v>0</v>
      </c>
      <c r="AR701" s="37">
        <v>0</v>
      </c>
      <c r="AS701" s="37">
        <v>0</v>
      </c>
      <c r="AT701" s="37">
        <v>0</v>
      </c>
      <c r="AU701" s="37">
        <v>0</v>
      </c>
      <c r="AV701" s="37">
        <v>0</v>
      </c>
      <c r="AW701" s="37">
        <v>0</v>
      </c>
      <c r="AX701" s="40">
        <f t="shared" si="208"/>
        <v>2598.0541</v>
      </c>
    </row>
    <row r="702" spans="2:50" ht="12">
      <c r="B702" s="24" t="s">
        <v>91</v>
      </c>
      <c r="C702" s="36">
        <v>2.0554</v>
      </c>
      <c r="D702" s="37">
        <v>0</v>
      </c>
      <c r="E702" s="37">
        <v>36.868</v>
      </c>
      <c r="F702" s="37">
        <v>0</v>
      </c>
      <c r="G702" s="37">
        <v>0</v>
      </c>
      <c r="H702" s="37">
        <v>0</v>
      </c>
      <c r="I702" s="37">
        <v>0</v>
      </c>
      <c r="J702" s="37">
        <v>19.602</v>
      </c>
      <c r="K702" s="37">
        <v>0</v>
      </c>
      <c r="L702" s="37">
        <v>0</v>
      </c>
      <c r="M702" s="37">
        <v>0</v>
      </c>
      <c r="N702" s="37">
        <v>0</v>
      </c>
      <c r="O702" s="38">
        <v>155.967</v>
      </c>
      <c r="P702" s="37">
        <v>0</v>
      </c>
      <c r="Q702" s="37">
        <v>0</v>
      </c>
      <c r="R702" s="37">
        <v>0</v>
      </c>
      <c r="S702" s="37">
        <v>0</v>
      </c>
      <c r="T702" s="37">
        <v>0</v>
      </c>
      <c r="U702" s="37">
        <v>0</v>
      </c>
      <c r="V702" s="37">
        <v>0</v>
      </c>
      <c r="W702" s="37">
        <v>0</v>
      </c>
      <c r="X702" s="37">
        <v>0</v>
      </c>
      <c r="Y702" s="37">
        <v>39.159</v>
      </c>
      <c r="Z702" s="39">
        <v>0</v>
      </c>
      <c r="AA702" s="37">
        <v>0</v>
      </c>
      <c r="AB702" s="37">
        <v>0</v>
      </c>
      <c r="AC702" s="37">
        <v>0</v>
      </c>
      <c r="AD702" s="37">
        <v>0</v>
      </c>
      <c r="AE702" s="37">
        <v>0</v>
      </c>
      <c r="AF702" s="37">
        <v>0</v>
      </c>
      <c r="AG702" s="37">
        <v>0</v>
      </c>
      <c r="AH702" s="37">
        <v>0</v>
      </c>
      <c r="AI702" s="37">
        <v>0</v>
      </c>
      <c r="AJ702" s="37">
        <v>0</v>
      </c>
      <c r="AK702" s="37">
        <v>0</v>
      </c>
      <c r="AL702" s="39">
        <v>0</v>
      </c>
      <c r="AM702" s="37">
        <v>0</v>
      </c>
      <c r="AN702" s="37">
        <v>0</v>
      </c>
      <c r="AO702" s="37">
        <v>0</v>
      </c>
      <c r="AP702" s="37">
        <v>0</v>
      </c>
      <c r="AQ702" s="37">
        <v>0</v>
      </c>
      <c r="AR702" s="37">
        <v>0</v>
      </c>
      <c r="AS702" s="37">
        <v>0</v>
      </c>
      <c r="AT702" s="37">
        <v>0</v>
      </c>
      <c r="AU702" s="37">
        <v>0</v>
      </c>
      <c r="AV702" s="37">
        <v>0</v>
      </c>
      <c r="AW702" s="37">
        <v>0</v>
      </c>
      <c r="AX702" s="40">
        <f t="shared" si="208"/>
        <v>253.65140000000002</v>
      </c>
    </row>
    <row r="703" spans="2:50" ht="12">
      <c r="B703" s="28" t="s">
        <v>89</v>
      </c>
      <c r="C703" s="56">
        <v>0</v>
      </c>
      <c r="D703" s="57">
        <v>0</v>
      </c>
      <c r="E703" s="57">
        <v>0.007</v>
      </c>
      <c r="F703" s="57">
        <v>0</v>
      </c>
      <c r="G703" s="57">
        <v>7.7535</v>
      </c>
      <c r="H703" s="57">
        <v>0</v>
      </c>
      <c r="I703" s="57">
        <v>0</v>
      </c>
      <c r="J703" s="57">
        <v>31.6566</v>
      </c>
      <c r="K703" s="57">
        <v>0</v>
      </c>
      <c r="L703" s="57">
        <v>0</v>
      </c>
      <c r="M703" s="57">
        <v>0.0209</v>
      </c>
      <c r="N703" s="57">
        <v>0</v>
      </c>
      <c r="O703" s="58">
        <v>0.1939</v>
      </c>
      <c r="P703" s="57">
        <v>0</v>
      </c>
      <c r="Q703" s="57">
        <v>0.1</v>
      </c>
      <c r="R703" s="57">
        <v>0</v>
      </c>
      <c r="S703" s="57">
        <v>0</v>
      </c>
      <c r="T703" s="57">
        <v>0</v>
      </c>
      <c r="U703" s="57">
        <v>0</v>
      </c>
      <c r="V703" s="57">
        <v>0.1202</v>
      </c>
      <c r="W703" s="57">
        <v>0.0202</v>
      </c>
      <c r="X703" s="57">
        <v>0.0202</v>
      </c>
      <c r="Y703" s="57">
        <v>0.0352</v>
      </c>
      <c r="Z703" s="59">
        <v>0.0202</v>
      </c>
      <c r="AA703" s="57">
        <v>0.0404</v>
      </c>
      <c r="AB703" s="57">
        <v>0.0404</v>
      </c>
      <c r="AC703" s="57">
        <v>0.1816</v>
      </c>
      <c r="AD703" s="57">
        <v>263.845</v>
      </c>
      <c r="AE703" s="57">
        <v>0.0404</v>
      </c>
      <c r="AF703" s="57">
        <v>0.0404</v>
      </c>
      <c r="AG703" s="57">
        <v>1.5</v>
      </c>
      <c r="AH703" s="57">
        <v>0</v>
      </c>
      <c r="AI703" s="57">
        <v>0</v>
      </c>
      <c r="AJ703" s="57">
        <v>0.04</v>
      </c>
      <c r="AK703" s="57">
        <v>0</v>
      </c>
      <c r="AL703" s="59">
        <v>0</v>
      </c>
      <c r="AM703" s="57">
        <v>0</v>
      </c>
      <c r="AN703" s="57">
        <v>0</v>
      </c>
      <c r="AO703" s="57">
        <v>0</v>
      </c>
      <c r="AP703" s="57">
        <v>89.718</v>
      </c>
      <c r="AQ703" s="57">
        <v>0</v>
      </c>
      <c r="AR703" s="57">
        <v>0</v>
      </c>
      <c r="AS703" s="57">
        <v>8.117</v>
      </c>
      <c r="AT703" s="57">
        <v>0</v>
      </c>
      <c r="AU703" s="57">
        <v>0</v>
      </c>
      <c r="AV703" s="57">
        <v>0</v>
      </c>
      <c r="AW703" s="57">
        <v>70.7957</v>
      </c>
      <c r="AX703" s="60">
        <f t="shared" si="208"/>
        <v>474.30680000000007</v>
      </c>
    </row>
    <row r="704" spans="2:50" ht="12">
      <c r="B704" s="28" t="s">
        <v>90</v>
      </c>
      <c r="C704" s="56">
        <f aca="true" t="shared" si="209" ref="C704:AW704">SUM(C657:C703)</f>
        <v>13715.779299999998</v>
      </c>
      <c r="D704" s="57">
        <f t="shared" si="209"/>
        <v>204.5511</v>
      </c>
      <c r="E704" s="57">
        <f t="shared" si="209"/>
        <v>727.9304</v>
      </c>
      <c r="F704" s="57">
        <f t="shared" si="209"/>
        <v>4987.0951</v>
      </c>
      <c r="G704" s="57">
        <f t="shared" si="209"/>
        <v>80.7677</v>
      </c>
      <c r="H704" s="57">
        <f t="shared" si="209"/>
        <v>121.9726</v>
      </c>
      <c r="I704" s="57">
        <f t="shared" si="209"/>
        <v>1178.4982</v>
      </c>
      <c r="J704" s="57">
        <f t="shared" si="209"/>
        <v>2293.3773</v>
      </c>
      <c r="K704" s="57">
        <f t="shared" si="209"/>
        <v>3382.0901999999996</v>
      </c>
      <c r="L704" s="57">
        <f t="shared" si="209"/>
        <v>1149.9055</v>
      </c>
      <c r="M704" s="57">
        <f t="shared" si="209"/>
        <v>6992.2905</v>
      </c>
      <c r="N704" s="57">
        <f t="shared" si="209"/>
        <v>7099.6185000000005</v>
      </c>
      <c r="O704" s="58">
        <f t="shared" si="209"/>
        <v>13766.1572</v>
      </c>
      <c r="P704" s="57">
        <f t="shared" si="209"/>
        <v>4592.6908</v>
      </c>
      <c r="Q704" s="57">
        <f t="shared" si="209"/>
        <v>0.1</v>
      </c>
      <c r="R704" s="57">
        <f t="shared" si="209"/>
        <v>0</v>
      </c>
      <c r="S704" s="57">
        <f t="shared" si="209"/>
        <v>485.4839</v>
      </c>
      <c r="T704" s="57">
        <f t="shared" si="209"/>
        <v>0</v>
      </c>
      <c r="U704" s="57">
        <f t="shared" si="209"/>
        <v>46.8949</v>
      </c>
      <c r="V704" s="57">
        <f t="shared" si="209"/>
        <v>250.2731</v>
      </c>
      <c r="W704" s="57">
        <f t="shared" si="209"/>
        <v>246.2252</v>
      </c>
      <c r="X704" s="57">
        <f t="shared" si="209"/>
        <v>623.9038</v>
      </c>
      <c r="Y704" s="57">
        <f t="shared" si="209"/>
        <v>4378.343999999999</v>
      </c>
      <c r="Z704" s="59">
        <f t="shared" si="209"/>
        <v>103.63510000000001</v>
      </c>
      <c r="AA704" s="57">
        <f t="shared" si="209"/>
        <v>4.851</v>
      </c>
      <c r="AB704" s="57">
        <f t="shared" si="209"/>
        <v>345.4745</v>
      </c>
      <c r="AC704" s="57">
        <f t="shared" si="209"/>
        <v>2898.5553</v>
      </c>
      <c r="AD704" s="57">
        <f t="shared" si="209"/>
        <v>1770.5372</v>
      </c>
      <c r="AE704" s="57">
        <f t="shared" si="209"/>
        <v>91.6316</v>
      </c>
      <c r="AF704" s="57">
        <f t="shared" si="209"/>
        <v>4.851</v>
      </c>
      <c r="AG704" s="57">
        <f t="shared" si="209"/>
        <v>20.3461</v>
      </c>
      <c r="AH704" s="57">
        <f t="shared" si="209"/>
        <v>4.6125</v>
      </c>
      <c r="AI704" s="57">
        <f t="shared" si="209"/>
        <v>1473.9883</v>
      </c>
      <c r="AJ704" s="57">
        <f t="shared" si="209"/>
        <v>1471.5654999999997</v>
      </c>
      <c r="AK704" s="57">
        <f t="shared" si="209"/>
        <v>1050.0577</v>
      </c>
      <c r="AL704" s="59">
        <f t="shared" si="209"/>
        <v>381.9401</v>
      </c>
      <c r="AM704" s="57">
        <f t="shared" si="209"/>
        <v>198.86960000000002</v>
      </c>
      <c r="AN704" s="57">
        <f t="shared" si="209"/>
        <v>516.9321</v>
      </c>
      <c r="AO704" s="57">
        <f t="shared" si="209"/>
        <v>98.3513</v>
      </c>
      <c r="AP704" s="57">
        <f t="shared" si="209"/>
        <v>5653.4105</v>
      </c>
      <c r="AQ704" s="57">
        <f t="shared" si="209"/>
        <v>423.9359</v>
      </c>
      <c r="AR704" s="57">
        <f t="shared" si="209"/>
        <v>197.928</v>
      </c>
      <c r="AS704" s="57">
        <f t="shared" si="209"/>
        <v>351.3157</v>
      </c>
      <c r="AT704" s="57">
        <f t="shared" si="209"/>
        <v>577.0021</v>
      </c>
      <c r="AU704" s="57">
        <f t="shared" si="209"/>
        <v>774.2991</v>
      </c>
      <c r="AV704" s="57">
        <f t="shared" si="209"/>
        <v>850.7831</v>
      </c>
      <c r="AW704" s="57">
        <f t="shared" si="209"/>
        <v>1990.0658</v>
      </c>
      <c r="AX704" s="60">
        <f t="shared" si="208"/>
        <v>87578.88840000001</v>
      </c>
    </row>
    <row r="706" spans="2:4" s="29" customFormat="1" ht="13.5" customHeight="1">
      <c r="B706" s="30" t="s">
        <v>99</v>
      </c>
      <c r="C706" s="61" t="s">
        <v>112</v>
      </c>
      <c r="D706" s="62"/>
    </row>
    <row r="707" spans="2:50" ht="12"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5" t="str">
        <f>$AX$5</f>
        <v>（３日間調査　単位：トン）</v>
      </c>
    </row>
    <row r="708" spans="2:50" ht="12">
      <c r="B708" s="6" t="s">
        <v>1</v>
      </c>
      <c r="C708" s="7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9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10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10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11"/>
    </row>
    <row r="709" spans="2:50" ht="12">
      <c r="B709" s="12"/>
      <c r="C709" s="13" t="s">
        <v>41</v>
      </c>
      <c r="D709" s="14" t="s">
        <v>42</v>
      </c>
      <c r="E709" s="14" t="s">
        <v>43</v>
      </c>
      <c r="F709" s="14" t="s">
        <v>44</v>
      </c>
      <c r="G709" s="14" t="s">
        <v>45</v>
      </c>
      <c r="H709" s="14" t="s">
        <v>46</v>
      </c>
      <c r="I709" s="14" t="s">
        <v>47</v>
      </c>
      <c r="J709" s="14" t="s">
        <v>94</v>
      </c>
      <c r="K709" s="14" t="s">
        <v>95</v>
      </c>
      <c r="L709" s="14" t="s">
        <v>96</v>
      </c>
      <c r="M709" s="14" t="s">
        <v>2</v>
      </c>
      <c r="N709" s="14" t="s">
        <v>3</v>
      </c>
      <c r="O709" s="15" t="s">
        <v>4</v>
      </c>
      <c r="P709" s="14" t="s">
        <v>5</v>
      </c>
      <c r="Q709" s="14" t="s">
        <v>6</v>
      </c>
      <c r="R709" s="14" t="s">
        <v>7</v>
      </c>
      <c r="S709" s="14" t="s">
        <v>8</v>
      </c>
      <c r="T709" s="14" t="s">
        <v>9</v>
      </c>
      <c r="U709" s="14" t="s">
        <v>10</v>
      </c>
      <c r="V709" s="14" t="s">
        <v>11</v>
      </c>
      <c r="W709" s="14" t="s">
        <v>12</v>
      </c>
      <c r="X709" s="14" t="s">
        <v>13</v>
      </c>
      <c r="Y709" s="14" t="s">
        <v>14</v>
      </c>
      <c r="Z709" s="16" t="s">
        <v>15</v>
      </c>
      <c r="AA709" s="14" t="s">
        <v>16</v>
      </c>
      <c r="AB709" s="14" t="s">
        <v>17</v>
      </c>
      <c r="AC709" s="14" t="s">
        <v>18</v>
      </c>
      <c r="AD709" s="14" t="s">
        <v>19</v>
      </c>
      <c r="AE709" s="14" t="s">
        <v>20</v>
      </c>
      <c r="AF709" s="14" t="s">
        <v>21</v>
      </c>
      <c r="AG709" s="14" t="s">
        <v>22</v>
      </c>
      <c r="AH709" s="14" t="s">
        <v>23</v>
      </c>
      <c r="AI709" s="14" t="s">
        <v>24</v>
      </c>
      <c r="AJ709" s="14" t="s">
        <v>25</v>
      </c>
      <c r="AK709" s="14" t="s">
        <v>26</v>
      </c>
      <c r="AL709" s="16" t="s">
        <v>27</v>
      </c>
      <c r="AM709" s="14" t="s">
        <v>28</v>
      </c>
      <c r="AN709" s="14" t="s">
        <v>29</v>
      </c>
      <c r="AO709" s="14" t="s">
        <v>30</v>
      </c>
      <c r="AP709" s="14" t="s">
        <v>31</v>
      </c>
      <c r="AQ709" s="14" t="s">
        <v>32</v>
      </c>
      <c r="AR709" s="14" t="s">
        <v>33</v>
      </c>
      <c r="AS709" s="14" t="s">
        <v>34</v>
      </c>
      <c r="AT709" s="14" t="s">
        <v>35</v>
      </c>
      <c r="AU709" s="14" t="s">
        <v>36</v>
      </c>
      <c r="AV709" s="14" t="s">
        <v>37</v>
      </c>
      <c r="AW709" s="14" t="s">
        <v>38</v>
      </c>
      <c r="AX709" s="17" t="s">
        <v>97</v>
      </c>
    </row>
    <row r="710" spans="2:50" ht="12">
      <c r="B710" s="18" t="s">
        <v>0</v>
      </c>
      <c r="C710" s="19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1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2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2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3"/>
    </row>
    <row r="711" spans="2:50" ht="12">
      <c r="B711" s="24" t="s">
        <v>39</v>
      </c>
      <c r="C711" s="36">
        <v>64593.1606</v>
      </c>
      <c r="D711" s="37">
        <v>23698</v>
      </c>
      <c r="E711" s="37">
        <v>6965.7709</v>
      </c>
      <c r="F711" s="37">
        <v>8430</v>
      </c>
      <c r="G711" s="37">
        <v>12750</v>
      </c>
      <c r="H711" s="37">
        <v>0</v>
      </c>
      <c r="I711" s="37">
        <v>0</v>
      </c>
      <c r="J711" s="37">
        <v>0</v>
      </c>
      <c r="K711" s="37">
        <v>0</v>
      </c>
      <c r="L711" s="37">
        <v>0</v>
      </c>
      <c r="M711" s="37">
        <v>0</v>
      </c>
      <c r="N711" s="37">
        <v>5500.1443</v>
      </c>
      <c r="O711" s="38">
        <v>8505</v>
      </c>
      <c r="P711" s="37">
        <v>11605.262</v>
      </c>
      <c r="Q711" s="37">
        <v>0</v>
      </c>
      <c r="R711" s="37">
        <v>0</v>
      </c>
      <c r="S711" s="37">
        <v>0</v>
      </c>
      <c r="T711" s="37">
        <v>0</v>
      </c>
      <c r="U711" s="37">
        <v>0</v>
      </c>
      <c r="V711" s="37">
        <v>0</v>
      </c>
      <c r="W711" s="37">
        <v>0</v>
      </c>
      <c r="X711" s="37">
        <v>0</v>
      </c>
      <c r="Y711" s="37">
        <v>20898.8851</v>
      </c>
      <c r="Z711" s="39">
        <v>0</v>
      </c>
      <c r="AA711" s="37">
        <v>0</v>
      </c>
      <c r="AB711" s="37">
        <v>0</v>
      </c>
      <c r="AC711" s="37">
        <v>10870.2889</v>
      </c>
      <c r="AD711" s="37">
        <v>1255.7756</v>
      </c>
      <c r="AE711" s="37">
        <v>0</v>
      </c>
      <c r="AF711" s="37">
        <v>0</v>
      </c>
      <c r="AG711" s="37">
        <v>0</v>
      </c>
      <c r="AH711" s="37">
        <v>0</v>
      </c>
      <c r="AI711" s="37">
        <v>0</v>
      </c>
      <c r="AJ711" s="37">
        <v>0</v>
      </c>
      <c r="AK711" s="37">
        <v>0</v>
      </c>
      <c r="AL711" s="39">
        <v>0</v>
      </c>
      <c r="AM711" s="37">
        <v>0</v>
      </c>
      <c r="AN711" s="37">
        <v>0</v>
      </c>
      <c r="AO711" s="37">
        <v>0</v>
      </c>
      <c r="AP711" s="37">
        <v>0</v>
      </c>
      <c r="AQ711" s="37">
        <v>0</v>
      </c>
      <c r="AR711" s="37">
        <v>0</v>
      </c>
      <c r="AS711" s="37">
        <v>0</v>
      </c>
      <c r="AT711" s="37">
        <v>0</v>
      </c>
      <c r="AU711" s="37">
        <v>0</v>
      </c>
      <c r="AV711" s="37">
        <v>0</v>
      </c>
      <c r="AW711" s="37">
        <v>0</v>
      </c>
      <c r="AX711" s="40">
        <f>SUM(C711:AW711)</f>
        <v>175072.28739999997</v>
      </c>
    </row>
    <row r="712" spans="2:50" ht="12">
      <c r="B712" s="24" t="s">
        <v>40</v>
      </c>
      <c r="C712" s="36">
        <v>19260</v>
      </c>
      <c r="D712" s="37">
        <v>0</v>
      </c>
      <c r="E712" s="37">
        <v>0</v>
      </c>
      <c r="F712" s="37">
        <v>0</v>
      </c>
      <c r="G712" s="37">
        <v>0</v>
      </c>
      <c r="H712" s="37">
        <v>0</v>
      </c>
      <c r="I712" s="37">
        <v>2250</v>
      </c>
      <c r="J712" s="37">
        <v>0</v>
      </c>
      <c r="K712" s="37">
        <v>0</v>
      </c>
      <c r="L712" s="37">
        <v>0</v>
      </c>
      <c r="M712" s="37">
        <v>0</v>
      </c>
      <c r="N712" s="37">
        <v>3120</v>
      </c>
      <c r="O712" s="38">
        <v>5340</v>
      </c>
      <c r="P712" s="37">
        <v>651.9909</v>
      </c>
      <c r="Q712" s="37">
        <v>0</v>
      </c>
      <c r="R712" s="37">
        <v>0</v>
      </c>
      <c r="S712" s="37">
        <v>0</v>
      </c>
      <c r="T712" s="37">
        <v>0</v>
      </c>
      <c r="U712" s="37">
        <v>0</v>
      </c>
      <c r="V712" s="37">
        <v>0</v>
      </c>
      <c r="W712" s="37">
        <v>0</v>
      </c>
      <c r="X712" s="37">
        <v>0</v>
      </c>
      <c r="Y712" s="37">
        <v>0</v>
      </c>
      <c r="Z712" s="39">
        <v>0</v>
      </c>
      <c r="AA712" s="37">
        <v>0</v>
      </c>
      <c r="AB712" s="37">
        <v>0</v>
      </c>
      <c r="AC712" s="37">
        <v>2381.3778</v>
      </c>
      <c r="AD712" s="37">
        <v>1003.188</v>
      </c>
      <c r="AE712" s="37">
        <v>0</v>
      </c>
      <c r="AF712" s="37">
        <v>0</v>
      </c>
      <c r="AG712" s="37">
        <v>0</v>
      </c>
      <c r="AH712" s="37">
        <v>0</v>
      </c>
      <c r="AI712" s="37">
        <v>0</v>
      </c>
      <c r="AJ712" s="37">
        <v>0</v>
      </c>
      <c r="AK712" s="37">
        <v>0</v>
      </c>
      <c r="AL712" s="39">
        <v>0</v>
      </c>
      <c r="AM712" s="37">
        <v>0</v>
      </c>
      <c r="AN712" s="37">
        <v>0</v>
      </c>
      <c r="AO712" s="37">
        <v>0</v>
      </c>
      <c r="AP712" s="37">
        <v>0</v>
      </c>
      <c r="AQ712" s="37">
        <v>0</v>
      </c>
      <c r="AR712" s="37">
        <v>0</v>
      </c>
      <c r="AS712" s="37">
        <v>0</v>
      </c>
      <c r="AT712" s="37">
        <v>0</v>
      </c>
      <c r="AU712" s="37">
        <v>0</v>
      </c>
      <c r="AV712" s="37">
        <v>0</v>
      </c>
      <c r="AW712" s="37">
        <v>0</v>
      </c>
      <c r="AX712" s="40">
        <f aca="true" t="shared" si="210" ref="AX712:AX758">SUM(C712:AW712)</f>
        <v>34006.5567</v>
      </c>
    </row>
    <row r="713" spans="2:50" ht="12">
      <c r="B713" s="24" t="s">
        <v>48</v>
      </c>
      <c r="C713" s="36">
        <v>0</v>
      </c>
      <c r="D713" s="37">
        <v>3596.0225</v>
      </c>
      <c r="E713" s="37">
        <v>2569.6</v>
      </c>
      <c r="F713" s="37">
        <v>6257.889</v>
      </c>
      <c r="G713" s="37">
        <v>0</v>
      </c>
      <c r="H713" s="37">
        <v>0</v>
      </c>
      <c r="I713" s="37">
        <v>0</v>
      </c>
      <c r="J713" s="37">
        <v>0</v>
      </c>
      <c r="K713" s="37">
        <v>0</v>
      </c>
      <c r="L713" s="37">
        <v>0</v>
      </c>
      <c r="M713" s="37">
        <v>0</v>
      </c>
      <c r="N713" s="37">
        <v>4570.5346</v>
      </c>
      <c r="O713" s="38">
        <v>0</v>
      </c>
      <c r="P713" s="37">
        <v>0</v>
      </c>
      <c r="Q713" s="37">
        <v>0</v>
      </c>
      <c r="R713" s="37">
        <v>0</v>
      </c>
      <c r="S713" s="37">
        <v>0</v>
      </c>
      <c r="T713" s="37">
        <v>0</v>
      </c>
      <c r="U713" s="37">
        <v>0</v>
      </c>
      <c r="V713" s="37">
        <v>0</v>
      </c>
      <c r="W713" s="37">
        <v>0</v>
      </c>
      <c r="X713" s="37">
        <v>0</v>
      </c>
      <c r="Y713" s="37">
        <v>850.5567</v>
      </c>
      <c r="Z713" s="39">
        <v>0</v>
      </c>
      <c r="AA713" s="37">
        <v>0</v>
      </c>
      <c r="AB713" s="37">
        <v>0</v>
      </c>
      <c r="AC713" s="37">
        <v>885.2519</v>
      </c>
      <c r="AD713" s="37">
        <v>0</v>
      </c>
      <c r="AE713" s="37">
        <v>0</v>
      </c>
      <c r="AF713" s="37">
        <v>0</v>
      </c>
      <c r="AG713" s="37">
        <v>0</v>
      </c>
      <c r="AH713" s="37">
        <v>0</v>
      </c>
      <c r="AI713" s="37">
        <v>0</v>
      </c>
      <c r="AJ713" s="37">
        <v>0</v>
      </c>
      <c r="AK713" s="37">
        <v>0</v>
      </c>
      <c r="AL713" s="39">
        <v>0</v>
      </c>
      <c r="AM713" s="37">
        <v>0</v>
      </c>
      <c r="AN713" s="37">
        <v>0</v>
      </c>
      <c r="AO713" s="37">
        <v>0</v>
      </c>
      <c r="AP713" s="37">
        <v>0</v>
      </c>
      <c r="AQ713" s="37">
        <v>0</v>
      </c>
      <c r="AR713" s="37">
        <v>0</v>
      </c>
      <c r="AS713" s="37">
        <v>0</v>
      </c>
      <c r="AT713" s="37">
        <v>0</v>
      </c>
      <c r="AU713" s="37">
        <v>0</v>
      </c>
      <c r="AV713" s="37">
        <v>0</v>
      </c>
      <c r="AW713" s="37">
        <v>0</v>
      </c>
      <c r="AX713" s="40">
        <f t="shared" si="210"/>
        <v>18729.8547</v>
      </c>
    </row>
    <row r="714" spans="2:50" ht="12">
      <c r="B714" s="24" t="s">
        <v>49</v>
      </c>
      <c r="C714" s="36">
        <v>0</v>
      </c>
      <c r="D714" s="37">
        <v>0</v>
      </c>
      <c r="E714" s="37">
        <v>3015.8912</v>
      </c>
      <c r="F714" s="37">
        <v>0</v>
      </c>
      <c r="G714" s="37">
        <v>0</v>
      </c>
      <c r="H714" s="37">
        <v>0</v>
      </c>
      <c r="I714" s="37">
        <v>1507.9456</v>
      </c>
      <c r="J714" s="37">
        <v>0</v>
      </c>
      <c r="K714" s="37">
        <v>0</v>
      </c>
      <c r="L714" s="37">
        <v>0</v>
      </c>
      <c r="M714" s="37">
        <v>0</v>
      </c>
      <c r="N714" s="37">
        <v>1433.0981</v>
      </c>
      <c r="O714" s="38">
        <v>1294.7721</v>
      </c>
      <c r="P714" s="37">
        <v>1334.4391</v>
      </c>
      <c r="Q714" s="37">
        <v>0</v>
      </c>
      <c r="R714" s="37">
        <v>0</v>
      </c>
      <c r="S714" s="37">
        <v>0</v>
      </c>
      <c r="T714" s="37">
        <v>0</v>
      </c>
      <c r="U714" s="37">
        <v>0</v>
      </c>
      <c r="V714" s="37">
        <v>0</v>
      </c>
      <c r="W714" s="37">
        <v>0</v>
      </c>
      <c r="X714" s="37">
        <v>0</v>
      </c>
      <c r="Y714" s="37">
        <v>0</v>
      </c>
      <c r="Z714" s="39">
        <v>0</v>
      </c>
      <c r="AA714" s="37">
        <v>0</v>
      </c>
      <c r="AB714" s="37">
        <v>0</v>
      </c>
      <c r="AC714" s="37">
        <v>939.8032</v>
      </c>
      <c r="AD714" s="37">
        <v>500.4147</v>
      </c>
      <c r="AE714" s="37">
        <v>0</v>
      </c>
      <c r="AF714" s="37">
        <v>0</v>
      </c>
      <c r="AG714" s="37">
        <v>0</v>
      </c>
      <c r="AH714" s="37">
        <v>0</v>
      </c>
      <c r="AI714" s="37">
        <v>0</v>
      </c>
      <c r="AJ714" s="37">
        <v>0</v>
      </c>
      <c r="AK714" s="37">
        <v>0</v>
      </c>
      <c r="AL714" s="39">
        <v>0</v>
      </c>
      <c r="AM714" s="37">
        <v>0</v>
      </c>
      <c r="AN714" s="37">
        <v>0</v>
      </c>
      <c r="AO714" s="37">
        <v>0</v>
      </c>
      <c r="AP714" s="37">
        <v>0</v>
      </c>
      <c r="AQ714" s="37">
        <v>0</v>
      </c>
      <c r="AR714" s="37">
        <v>0</v>
      </c>
      <c r="AS714" s="37">
        <v>0</v>
      </c>
      <c r="AT714" s="37">
        <v>0</v>
      </c>
      <c r="AU714" s="37">
        <v>0</v>
      </c>
      <c r="AV714" s="37">
        <v>0</v>
      </c>
      <c r="AW714" s="37">
        <v>0</v>
      </c>
      <c r="AX714" s="40">
        <f t="shared" si="210"/>
        <v>10026.364</v>
      </c>
    </row>
    <row r="715" spans="2:50" ht="12">
      <c r="B715" s="24" t="s">
        <v>50</v>
      </c>
      <c r="C715" s="36">
        <v>1576.9335</v>
      </c>
      <c r="D715" s="37">
        <v>0</v>
      </c>
      <c r="E715" s="37">
        <v>0</v>
      </c>
      <c r="F715" s="37">
        <v>0</v>
      </c>
      <c r="G715" s="37">
        <v>0</v>
      </c>
      <c r="H715" s="37">
        <v>0</v>
      </c>
      <c r="I715" s="37">
        <v>0</v>
      </c>
      <c r="J715" s="37">
        <v>0</v>
      </c>
      <c r="K715" s="37">
        <v>0</v>
      </c>
      <c r="L715" s="37">
        <v>0</v>
      </c>
      <c r="M715" s="37">
        <v>0</v>
      </c>
      <c r="N715" s="37">
        <v>0</v>
      </c>
      <c r="O715" s="38">
        <v>0</v>
      </c>
      <c r="P715" s="37">
        <v>0</v>
      </c>
      <c r="Q715" s="37">
        <v>0</v>
      </c>
      <c r="R715" s="37">
        <v>0</v>
      </c>
      <c r="S715" s="37">
        <v>0</v>
      </c>
      <c r="T715" s="37">
        <v>0</v>
      </c>
      <c r="U715" s="37">
        <v>0</v>
      </c>
      <c r="V715" s="37">
        <v>0</v>
      </c>
      <c r="W715" s="37">
        <v>0</v>
      </c>
      <c r="X715" s="37">
        <v>1432.2969</v>
      </c>
      <c r="Y715" s="37">
        <v>0</v>
      </c>
      <c r="Z715" s="39">
        <v>0</v>
      </c>
      <c r="AA715" s="37">
        <v>0</v>
      </c>
      <c r="AB715" s="37">
        <v>0</v>
      </c>
      <c r="AC715" s="37">
        <v>0</v>
      </c>
      <c r="AD715" s="37">
        <v>0</v>
      </c>
      <c r="AE715" s="37">
        <v>0</v>
      </c>
      <c r="AF715" s="37">
        <v>0</v>
      </c>
      <c r="AG715" s="37">
        <v>0</v>
      </c>
      <c r="AH715" s="37">
        <v>0</v>
      </c>
      <c r="AI715" s="37">
        <v>0</v>
      </c>
      <c r="AJ715" s="37">
        <v>0</v>
      </c>
      <c r="AK715" s="37">
        <v>0</v>
      </c>
      <c r="AL715" s="39">
        <v>0</v>
      </c>
      <c r="AM715" s="37">
        <v>0</v>
      </c>
      <c r="AN715" s="37">
        <v>0</v>
      </c>
      <c r="AO715" s="37">
        <v>0</v>
      </c>
      <c r="AP715" s="37">
        <v>0</v>
      </c>
      <c r="AQ715" s="37">
        <v>0</v>
      </c>
      <c r="AR715" s="37">
        <v>0</v>
      </c>
      <c r="AS715" s="37">
        <v>0</v>
      </c>
      <c r="AT715" s="37">
        <v>0</v>
      </c>
      <c r="AU715" s="37">
        <v>0</v>
      </c>
      <c r="AV715" s="37">
        <v>0</v>
      </c>
      <c r="AW715" s="37">
        <v>0</v>
      </c>
      <c r="AX715" s="40">
        <f t="shared" si="210"/>
        <v>3009.2304000000004</v>
      </c>
    </row>
    <row r="716" spans="2:50" ht="12">
      <c r="B716" s="24" t="s">
        <v>51</v>
      </c>
      <c r="C716" s="36">
        <v>0</v>
      </c>
      <c r="D716" s="37">
        <v>0</v>
      </c>
      <c r="E716" s="37">
        <v>0</v>
      </c>
      <c r="F716" s="37">
        <v>0</v>
      </c>
      <c r="G716" s="37">
        <v>0</v>
      </c>
      <c r="H716" s="37">
        <v>0</v>
      </c>
      <c r="I716" s="37">
        <v>0</v>
      </c>
      <c r="J716" s="37">
        <v>0</v>
      </c>
      <c r="K716" s="37">
        <v>0</v>
      </c>
      <c r="L716" s="37">
        <v>0</v>
      </c>
      <c r="M716" s="37">
        <v>0</v>
      </c>
      <c r="N716" s="37">
        <v>0</v>
      </c>
      <c r="O716" s="38">
        <v>0</v>
      </c>
      <c r="P716" s="37">
        <v>0</v>
      </c>
      <c r="Q716" s="37">
        <v>0</v>
      </c>
      <c r="R716" s="37">
        <v>0</v>
      </c>
      <c r="S716" s="37">
        <v>0</v>
      </c>
      <c r="T716" s="37">
        <v>0</v>
      </c>
      <c r="U716" s="37">
        <v>0</v>
      </c>
      <c r="V716" s="37">
        <v>0</v>
      </c>
      <c r="W716" s="37">
        <v>0</v>
      </c>
      <c r="X716" s="37">
        <v>0</v>
      </c>
      <c r="Y716" s="37">
        <v>0</v>
      </c>
      <c r="Z716" s="39">
        <v>0</v>
      </c>
      <c r="AA716" s="37">
        <v>0</v>
      </c>
      <c r="AB716" s="37">
        <v>0</v>
      </c>
      <c r="AC716" s="37">
        <v>0</v>
      </c>
      <c r="AD716" s="37">
        <v>0</v>
      </c>
      <c r="AE716" s="37">
        <v>0</v>
      </c>
      <c r="AF716" s="37">
        <v>0</v>
      </c>
      <c r="AG716" s="37">
        <v>0</v>
      </c>
      <c r="AH716" s="37">
        <v>0</v>
      </c>
      <c r="AI716" s="37">
        <v>0</v>
      </c>
      <c r="AJ716" s="37">
        <v>0</v>
      </c>
      <c r="AK716" s="37">
        <v>0</v>
      </c>
      <c r="AL716" s="39">
        <v>0</v>
      </c>
      <c r="AM716" s="37">
        <v>0</v>
      </c>
      <c r="AN716" s="37">
        <v>0</v>
      </c>
      <c r="AO716" s="37">
        <v>0</v>
      </c>
      <c r="AP716" s="37">
        <v>0</v>
      </c>
      <c r="AQ716" s="37">
        <v>0</v>
      </c>
      <c r="AR716" s="37">
        <v>0</v>
      </c>
      <c r="AS716" s="37">
        <v>0</v>
      </c>
      <c r="AT716" s="37">
        <v>0</v>
      </c>
      <c r="AU716" s="37">
        <v>0</v>
      </c>
      <c r="AV716" s="37">
        <v>0</v>
      </c>
      <c r="AW716" s="37">
        <v>0</v>
      </c>
      <c r="AX716" s="40">
        <f t="shared" si="210"/>
        <v>0</v>
      </c>
    </row>
    <row r="717" spans="2:50" ht="12">
      <c r="B717" s="24" t="s">
        <v>52</v>
      </c>
      <c r="C717" s="36">
        <v>0</v>
      </c>
      <c r="D717" s="37">
        <v>0</v>
      </c>
      <c r="E717" s="37">
        <v>0</v>
      </c>
      <c r="F717" s="37">
        <v>0</v>
      </c>
      <c r="G717" s="37">
        <v>0</v>
      </c>
      <c r="H717" s="37">
        <v>0</v>
      </c>
      <c r="I717" s="37">
        <v>0</v>
      </c>
      <c r="J717" s="37">
        <v>7126.8576</v>
      </c>
      <c r="K717" s="37">
        <v>0</v>
      </c>
      <c r="L717" s="37">
        <v>0</v>
      </c>
      <c r="M717" s="37">
        <v>0</v>
      </c>
      <c r="N717" s="37">
        <v>459.2507</v>
      </c>
      <c r="O717" s="38">
        <v>531.4695</v>
      </c>
      <c r="P717" s="37">
        <v>510.2785</v>
      </c>
      <c r="Q717" s="37">
        <v>0</v>
      </c>
      <c r="R717" s="37">
        <v>0</v>
      </c>
      <c r="S717" s="37">
        <v>0</v>
      </c>
      <c r="T717" s="37">
        <v>0</v>
      </c>
      <c r="U717" s="37">
        <v>0</v>
      </c>
      <c r="V717" s="37">
        <v>0</v>
      </c>
      <c r="W717" s="37">
        <v>0</v>
      </c>
      <c r="X717" s="37">
        <v>561.3064</v>
      </c>
      <c r="Y717" s="37">
        <v>0</v>
      </c>
      <c r="Z717" s="39">
        <v>0</v>
      </c>
      <c r="AA717" s="37">
        <v>0</v>
      </c>
      <c r="AB717" s="37">
        <v>0</v>
      </c>
      <c r="AC717" s="37">
        <v>0</v>
      </c>
      <c r="AD717" s="37">
        <v>0</v>
      </c>
      <c r="AE717" s="37">
        <v>0</v>
      </c>
      <c r="AF717" s="37">
        <v>0</v>
      </c>
      <c r="AG717" s="37">
        <v>0</v>
      </c>
      <c r="AH717" s="37">
        <v>0</v>
      </c>
      <c r="AI717" s="37">
        <v>0</v>
      </c>
      <c r="AJ717" s="37">
        <v>0</v>
      </c>
      <c r="AK717" s="37">
        <v>0</v>
      </c>
      <c r="AL717" s="39">
        <v>0</v>
      </c>
      <c r="AM717" s="37">
        <v>0</v>
      </c>
      <c r="AN717" s="37">
        <v>0</v>
      </c>
      <c r="AO717" s="37">
        <v>2442.1906</v>
      </c>
      <c r="AP717" s="37">
        <v>0</v>
      </c>
      <c r="AQ717" s="37">
        <v>0</v>
      </c>
      <c r="AR717" s="37">
        <v>0</v>
      </c>
      <c r="AS717" s="37">
        <v>0</v>
      </c>
      <c r="AT717" s="37">
        <v>0</v>
      </c>
      <c r="AU717" s="37">
        <v>0</v>
      </c>
      <c r="AV717" s="37">
        <v>0</v>
      </c>
      <c r="AW717" s="37">
        <v>0</v>
      </c>
      <c r="AX717" s="40">
        <f t="shared" si="210"/>
        <v>11631.353299999999</v>
      </c>
    </row>
    <row r="718" spans="2:50" ht="12">
      <c r="B718" s="24" t="s">
        <v>53</v>
      </c>
      <c r="C718" s="36">
        <v>15112.0163</v>
      </c>
      <c r="D718" s="37">
        <v>12722.0344</v>
      </c>
      <c r="E718" s="37">
        <v>0</v>
      </c>
      <c r="F718" s="37">
        <v>16856.7565</v>
      </c>
      <c r="G718" s="37">
        <v>0</v>
      </c>
      <c r="H718" s="37">
        <v>0</v>
      </c>
      <c r="I718" s="37">
        <v>0</v>
      </c>
      <c r="J718" s="37">
        <v>3017.8966</v>
      </c>
      <c r="K718" s="37">
        <v>0</v>
      </c>
      <c r="L718" s="37">
        <v>0</v>
      </c>
      <c r="M718" s="37">
        <v>0</v>
      </c>
      <c r="N718" s="37">
        <v>11367.0604</v>
      </c>
      <c r="O718" s="38">
        <v>5998.1732</v>
      </c>
      <c r="P718" s="37">
        <v>13714.981</v>
      </c>
      <c r="Q718" s="37">
        <v>0</v>
      </c>
      <c r="R718" s="37">
        <v>0</v>
      </c>
      <c r="S718" s="37">
        <v>0</v>
      </c>
      <c r="T718" s="37">
        <v>0</v>
      </c>
      <c r="U718" s="37">
        <v>0</v>
      </c>
      <c r="V718" s="37">
        <v>0</v>
      </c>
      <c r="W718" s="37">
        <v>0</v>
      </c>
      <c r="X718" s="37">
        <v>2362.2522</v>
      </c>
      <c r="Y718" s="37">
        <v>2024.7702</v>
      </c>
      <c r="Z718" s="39">
        <v>9637.8789</v>
      </c>
      <c r="AA718" s="37">
        <v>0</v>
      </c>
      <c r="AB718" s="37">
        <v>0</v>
      </c>
      <c r="AC718" s="37">
        <v>0</v>
      </c>
      <c r="AD718" s="37">
        <v>0</v>
      </c>
      <c r="AE718" s="37">
        <v>0</v>
      </c>
      <c r="AF718" s="37">
        <v>1355.6543</v>
      </c>
      <c r="AG718" s="37">
        <v>0</v>
      </c>
      <c r="AH718" s="37">
        <v>0</v>
      </c>
      <c r="AI718" s="37">
        <v>2024.7876</v>
      </c>
      <c r="AJ718" s="37">
        <v>674.9292</v>
      </c>
      <c r="AK718" s="37">
        <v>0</v>
      </c>
      <c r="AL718" s="39">
        <v>0</v>
      </c>
      <c r="AM718" s="37">
        <v>0</v>
      </c>
      <c r="AN718" s="37">
        <v>2699.7168</v>
      </c>
      <c r="AO718" s="37">
        <v>0</v>
      </c>
      <c r="AP718" s="37">
        <v>674.9292</v>
      </c>
      <c r="AQ718" s="37">
        <v>0</v>
      </c>
      <c r="AR718" s="37">
        <v>0</v>
      </c>
      <c r="AS718" s="37">
        <v>0</v>
      </c>
      <c r="AT718" s="37">
        <v>0</v>
      </c>
      <c r="AU718" s="37">
        <v>0</v>
      </c>
      <c r="AV718" s="37">
        <v>0</v>
      </c>
      <c r="AW718" s="37">
        <v>0</v>
      </c>
      <c r="AX718" s="40">
        <f t="shared" si="210"/>
        <v>100243.83679999998</v>
      </c>
    </row>
    <row r="719" spans="2:50" ht="12">
      <c r="B719" s="24" t="s">
        <v>54</v>
      </c>
      <c r="C719" s="36">
        <v>107.4446</v>
      </c>
      <c r="D719" s="37">
        <v>0</v>
      </c>
      <c r="E719" s="37">
        <v>0</v>
      </c>
      <c r="F719" s="37">
        <v>0</v>
      </c>
      <c r="G719" s="37">
        <v>0</v>
      </c>
      <c r="H719" s="37">
        <v>0</v>
      </c>
      <c r="I719" s="37">
        <v>0</v>
      </c>
      <c r="J719" s="37">
        <v>0</v>
      </c>
      <c r="K719" s="37">
        <v>0</v>
      </c>
      <c r="L719" s="37">
        <v>0</v>
      </c>
      <c r="M719" s="37">
        <v>0</v>
      </c>
      <c r="N719" s="37">
        <v>0</v>
      </c>
      <c r="O719" s="38">
        <v>0.24</v>
      </c>
      <c r="P719" s="37">
        <v>0</v>
      </c>
      <c r="Q719" s="37">
        <v>0</v>
      </c>
      <c r="R719" s="37">
        <v>0</v>
      </c>
      <c r="S719" s="37">
        <v>0</v>
      </c>
      <c r="T719" s="37">
        <v>0</v>
      </c>
      <c r="U719" s="37">
        <v>0</v>
      </c>
      <c r="V719" s="37">
        <v>0</v>
      </c>
      <c r="W719" s="37">
        <v>0</v>
      </c>
      <c r="X719" s="37">
        <v>0</v>
      </c>
      <c r="Y719" s="37">
        <v>0</v>
      </c>
      <c r="Z719" s="39">
        <v>0</v>
      </c>
      <c r="AA719" s="37">
        <v>0</v>
      </c>
      <c r="AB719" s="37">
        <v>0</v>
      </c>
      <c r="AC719" s="37">
        <v>0</v>
      </c>
      <c r="AD719" s="37">
        <v>0</v>
      </c>
      <c r="AE719" s="37">
        <v>0</v>
      </c>
      <c r="AF719" s="37">
        <v>0</v>
      </c>
      <c r="AG719" s="37">
        <v>0</v>
      </c>
      <c r="AH719" s="37">
        <v>0</v>
      </c>
      <c r="AI719" s="37">
        <v>0</v>
      </c>
      <c r="AJ719" s="37">
        <v>0</v>
      </c>
      <c r="AK719" s="37">
        <v>0</v>
      </c>
      <c r="AL719" s="39">
        <v>0</v>
      </c>
      <c r="AM719" s="37">
        <v>0</v>
      </c>
      <c r="AN719" s="37">
        <v>0</v>
      </c>
      <c r="AO719" s="37">
        <v>0</v>
      </c>
      <c r="AP719" s="37">
        <v>0</v>
      </c>
      <c r="AQ719" s="37">
        <v>0</v>
      </c>
      <c r="AR719" s="37">
        <v>0</v>
      </c>
      <c r="AS719" s="37">
        <v>0</v>
      </c>
      <c r="AT719" s="37">
        <v>0</v>
      </c>
      <c r="AU719" s="37">
        <v>0</v>
      </c>
      <c r="AV719" s="37">
        <v>0</v>
      </c>
      <c r="AW719" s="37">
        <v>0</v>
      </c>
      <c r="AX719" s="40">
        <f t="shared" si="210"/>
        <v>107.68459999999999</v>
      </c>
    </row>
    <row r="720" spans="2:50" ht="12">
      <c r="B720" s="25" t="s">
        <v>93</v>
      </c>
      <c r="C720" s="41">
        <v>301.968</v>
      </c>
      <c r="D720" s="42">
        <v>0</v>
      </c>
      <c r="E720" s="42">
        <v>0</v>
      </c>
      <c r="F720" s="42">
        <v>0</v>
      </c>
      <c r="G720" s="42">
        <v>0</v>
      </c>
      <c r="H720" s="42">
        <v>0</v>
      </c>
      <c r="I720" s="42">
        <v>0</v>
      </c>
      <c r="J720" s="42">
        <v>0</v>
      </c>
      <c r="K720" s="42">
        <v>0</v>
      </c>
      <c r="L720" s="42">
        <v>0</v>
      </c>
      <c r="M720" s="42">
        <v>0</v>
      </c>
      <c r="N720" s="42">
        <v>0</v>
      </c>
      <c r="O720" s="43">
        <v>0</v>
      </c>
      <c r="P720" s="42">
        <v>0</v>
      </c>
      <c r="Q720" s="42">
        <v>0</v>
      </c>
      <c r="R720" s="42">
        <v>0</v>
      </c>
      <c r="S720" s="42">
        <v>0</v>
      </c>
      <c r="T720" s="42">
        <v>0</v>
      </c>
      <c r="U720" s="42">
        <v>0</v>
      </c>
      <c r="V720" s="42">
        <v>0</v>
      </c>
      <c r="W720" s="42">
        <v>0</v>
      </c>
      <c r="X720" s="42">
        <v>0</v>
      </c>
      <c r="Y720" s="42">
        <v>0</v>
      </c>
      <c r="Z720" s="44">
        <v>0</v>
      </c>
      <c r="AA720" s="42">
        <v>0</v>
      </c>
      <c r="AB720" s="42">
        <v>0</v>
      </c>
      <c r="AC720" s="42">
        <v>0</v>
      </c>
      <c r="AD720" s="42">
        <v>0</v>
      </c>
      <c r="AE720" s="42">
        <v>0</v>
      </c>
      <c r="AF720" s="42">
        <v>0</v>
      </c>
      <c r="AG720" s="42">
        <v>0</v>
      </c>
      <c r="AH720" s="42">
        <v>0</v>
      </c>
      <c r="AI720" s="42">
        <v>0</v>
      </c>
      <c r="AJ720" s="42">
        <v>0</v>
      </c>
      <c r="AK720" s="42">
        <v>0</v>
      </c>
      <c r="AL720" s="44">
        <v>0</v>
      </c>
      <c r="AM720" s="42">
        <v>0</v>
      </c>
      <c r="AN720" s="42">
        <v>0</v>
      </c>
      <c r="AO720" s="42">
        <v>0</v>
      </c>
      <c r="AP720" s="42">
        <v>0</v>
      </c>
      <c r="AQ720" s="42">
        <v>0</v>
      </c>
      <c r="AR720" s="42">
        <v>0</v>
      </c>
      <c r="AS720" s="42">
        <v>0</v>
      </c>
      <c r="AT720" s="42">
        <v>0</v>
      </c>
      <c r="AU720" s="42">
        <v>0</v>
      </c>
      <c r="AV720" s="42">
        <v>0</v>
      </c>
      <c r="AW720" s="42">
        <v>0</v>
      </c>
      <c r="AX720" s="45">
        <f t="shared" si="210"/>
        <v>301.968</v>
      </c>
    </row>
    <row r="721" spans="2:50" ht="12">
      <c r="B721" s="24" t="s">
        <v>55</v>
      </c>
      <c r="C721" s="36">
        <v>265.5633</v>
      </c>
      <c r="D721" s="37">
        <v>26.3242</v>
      </c>
      <c r="E721" s="37">
        <v>52.3613</v>
      </c>
      <c r="F721" s="37">
        <v>52.3613</v>
      </c>
      <c r="G721" s="37">
        <v>26.3242</v>
      </c>
      <c r="H721" s="37">
        <v>26.3242</v>
      </c>
      <c r="I721" s="37">
        <v>52.3613</v>
      </c>
      <c r="J721" s="37">
        <v>0</v>
      </c>
      <c r="K721" s="37">
        <v>0</v>
      </c>
      <c r="L721" s="37">
        <v>0</v>
      </c>
      <c r="M721" s="37">
        <v>0</v>
      </c>
      <c r="N721" s="37">
        <v>0</v>
      </c>
      <c r="O721" s="38">
        <v>1.0467</v>
      </c>
      <c r="P721" s="37">
        <v>0</v>
      </c>
      <c r="Q721" s="37">
        <v>0</v>
      </c>
      <c r="R721" s="37">
        <v>105.1448</v>
      </c>
      <c r="S721" s="37">
        <v>105.1448</v>
      </c>
      <c r="T721" s="37">
        <v>105.1448</v>
      </c>
      <c r="U721" s="37">
        <v>0</v>
      </c>
      <c r="V721" s="37">
        <v>0</v>
      </c>
      <c r="W721" s="37">
        <v>105.1448</v>
      </c>
      <c r="X721" s="37">
        <v>419.4354</v>
      </c>
      <c r="Y721" s="37">
        <v>628.5813</v>
      </c>
      <c r="Z721" s="39">
        <v>209.1471</v>
      </c>
      <c r="AA721" s="37">
        <v>105.1448</v>
      </c>
      <c r="AB721" s="37">
        <v>209.1471</v>
      </c>
      <c r="AC721" s="37">
        <v>524.5802</v>
      </c>
      <c r="AD721" s="37">
        <v>419.4354</v>
      </c>
      <c r="AE721" s="37">
        <v>105.1448</v>
      </c>
      <c r="AF721" s="37">
        <v>0</v>
      </c>
      <c r="AG721" s="37">
        <v>0</v>
      </c>
      <c r="AH721" s="37">
        <v>21.6385</v>
      </c>
      <c r="AI721" s="37">
        <v>21.6385</v>
      </c>
      <c r="AJ721" s="37">
        <v>21.6385</v>
      </c>
      <c r="AK721" s="37">
        <v>21.6385</v>
      </c>
      <c r="AL721" s="39">
        <v>0</v>
      </c>
      <c r="AM721" s="37">
        <v>127.8638</v>
      </c>
      <c r="AN721" s="37">
        <v>0</v>
      </c>
      <c r="AO721" s="37">
        <v>0</v>
      </c>
      <c r="AP721" s="37">
        <v>270.5285</v>
      </c>
      <c r="AQ721" s="37">
        <v>67.8189</v>
      </c>
      <c r="AR721" s="37">
        <v>67.8189</v>
      </c>
      <c r="AS721" s="37">
        <v>67.8189</v>
      </c>
      <c r="AT721" s="37">
        <v>67.8189</v>
      </c>
      <c r="AU721" s="37">
        <v>0</v>
      </c>
      <c r="AV721" s="37">
        <v>134.8982</v>
      </c>
      <c r="AW721" s="37">
        <v>0</v>
      </c>
      <c r="AX721" s="40">
        <f t="shared" si="210"/>
        <v>4434.981900000001</v>
      </c>
    </row>
    <row r="722" spans="2:50" ht="12">
      <c r="B722" s="24" t="s">
        <v>56</v>
      </c>
      <c r="C722" s="36">
        <v>1459.3763</v>
      </c>
      <c r="D722" s="37">
        <v>0</v>
      </c>
      <c r="E722" s="37">
        <v>0</v>
      </c>
      <c r="F722" s="37">
        <v>3171.4787</v>
      </c>
      <c r="G722" s="37">
        <v>0</v>
      </c>
      <c r="H722" s="37">
        <v>0</v>
      </c>
      <c r="I722" s="37">
        <v>0</v>
      </c>
      <c r="J722" s="37">
        <v>0</v>
      </c>
      <c r="K722" s="37">
        <v>0</v>
      </c>
      <c r="L722" s="37">
        <v>0</v>
      </c>
      <c r="M722" s="37">
        <v>0</v>
      </c>
      <c r="N722" s="37">
        <v>13413.7854</v>
      </c>
      <c r="O722" s="38">
        <v>1872.6934</v>
      </c>
      <c r="P722" s="37">
        <v>15819.29</v>
      </c>
      <c r="Q722" s="37">
        <v>3500.3847</v>
      </c>
      <c r="R722" s="37">
        <v>0</v>
      </c>
      <c r="S722" s="37">
        <v>0</v>
      </c>
      <c r="T722" s="37">
        <v>0</v>
      </c>
      <c r="U722" s="37">
        <v>0</v>
      </c>
      <c r="V722" s="37">
        <v>0</v>
      </c>
      <c r="W722" s="37">
        <v>0</v>
      </c>
      <c r="X722" s="37">
        <v>0</v>
      </c>
      <c r="Y722" s="37">
        <v>6847.0448</v>
      </c>
      <c r="Z722" s="39">
        <v>0</v>
      </c>
      <c r="AA722" s="37">
        <v>0</v>
      </c>
      <c r="AB722" s="37">
        <v>0</v>
      </c>
      <c r="AC722" s="37">
        <v>2103.5349</v>
      </c>
      <c r="AD722" s="37">
        <v>2907.6273</v>
      </c>
      <c r="AE722" s="37">
        <v>0</v>
      </c>
      <c r="AF722" s="37">
        <v>0</v>
      </c>
      <c r="AG722" s="37">
        <v>0</v>
      </c>
      <c r="AH722" s="37">
        <v>0</v>
      </c>
      <c r="AI722" s="37">
        <v>1826.259</v>
      </c>
      <c r="AJ722" s="37">
        <v>1008.5625</v>
      </c>
      <c r="AK722" s="37">
        <v>12071.0375</v>
      </c>
      <c r="AL722" s="39">
        <v>0</v>
      </c>
      <c r="AM722" s="37">
        <v>477.2514</v>
      </c>
      <c r="AN722" s="37">
        <v>0</v>
      </c>
      <c r="AO722" s="37">
        <v>0</v>
      </c>
      <c r="AP722" s="37">
        <v>0</v>
      </c>
      <c r="AQ722" s="37">
        <v>0</v>
      </c>
      <c r="AR722" s="37">
        <v>0</v>
      </c>
      <c r="AS722" s="37">
        <v>0</v>
      </c>
      <c r="AT722" s="37">
        <v>0</v>
      </c>
      <c r="AU722" s="37">
        <v>0</v>
      </c>
      <c r="AV722" s="37">
        <v>0</v>
      </c>
      <c r="AW722" s="37">
        <v>0</v>
      </c>
      <c r="AX722" s="40">
        <f t="shared" si="210"/>
        <v>66478.3259</v>
      </c>
    </row>
    <row r="723" spans="2:50" ht="12">
      <c r="B723" s="24" t="s">
        <v>57</v>
      </c>
      <c r="C723" s="36">
        <v>0</v>
      </c>
      <c r="D723" s="37">
        <v>0</v>
      </c>
      <c r="E723" s="37">
        <v>0</v>
      </c>
      <c r="F723" s="37">
        <v>0</v>
      </c>
      <c r="G723" s="37">
        <v>0</v>
      </c>
      <c r="H723" s="37">
        <v>0</v>
      </c>
      <c r="I723" s="37">
        <v>0</v>
      </c>
      <c r="J723" s="37">
        <v>0</v>
      </c>
      <c r="K723" s="37">
        <v>0</v>
      </c>
      <c r="L723" s="37">
        <v>0</v>
      </c>
      <c r="M723" s="37">
        <v>0</v>
      </c>
      <c r="N723" s="37">
        <v>0</v>
      </c>
      <c r="O723" s="38">
        <v>28.1202</v>
      </c>
      <c r="P723" s="37">
        <v>24.7764</v>
      </c>
      <c r="Q723" s="37">
        <v>0</v>
      </c>
      <c r="R723" s="37">
        <v>0</v>
      </c>
      <c r="S723" s="37">
        <v>0</v>
      </c>
      <c r="T723" s="37">
        <v>0</v>
      </c>
      <c r="U723" s="37">
        <v>0</v>
      </c>
      <c r="V723" s="37">
        <v>0</v>
      </c>
      <c r="W723" s="37">
        <v>0</v>
      </c>
      <c r="X723" s="37">
        <v>0</v>
      </c>
      <c r="Y723" s="37">
        <v>0</v>
      </c>
      <c r="Z723" s="39">
        <v>0</v>
      </c>
      <c r="AA723" s="37">
        <v>0</v>
      </c>
      <c r="AB723" s="37">
        <v>0</v>
      </c>
      <c r="AC723" s="37">
        <v>8.2588</v>
      </c>
      <c r="AD723" s="37">
        <v>0</v>
      </c>
      <c r="AE723" s="37">
        <v>0</v>
      </c>
      <c r="AF723" s="37">
        <v>0</v>
      </c>
      <c r="AG723" s="37">
        <v>0</v>
      </c>
      <c r="AH723" s="37">
        <v>0</v>
      </c>
      <c r="AI723" s="37">
        <v>0</v>
      </c>
      <c r="AJ723" s="37">
        <v>0</v>
      </c>
      <c r="AK723" s="37">
        <v>0</v>
      </c>
      <c r="AL723" s="39">
        <v>0</v>
      </c>
      <c r="AM723" s="37">
        <v>0</v>
      </c>
      <c r="AN723" s="37">
        <v>0</v>
      </c>
      <c r="AO723" s="37">
        <v>0</v>
      </c>
      <c r="AP723" s="37">
        <v>0</v>
      </c>
      <c r="AQ723" s="37">
        <v>0</v>
      </c>
      <c r="AR723" s="37">
        <v>0</v>
      </c>
      <c r="AS723" s="37">
        <v>0</v>
      </c>
      <c r="AT723" s="37">
        <v>0</v>
      </c>
      <c r="AU723" s="37">
        <v>0</v>
      </c>
      <c r="AV723" s="37">
        <v>0</v>
      </c>
      <c r="AW723" s="37">
        <v>0</v>
      </c>
      <c r="AX723" s="40">
        <f t="shared" si="210"/>
        <v>61.1554</v>
      </c>
    </row>
    <row r="724" spans="2:50" ht="12">
      <c r="B724" s="24" t="s">
        <v>58</v>
      </c>
      <c r="C724" s="36">
        <v>9521.2834</v>
      </c>
      <c r="D724" s="37">
        <v>1853.0078</v>
      </c>
      <c r="E724" s="37">
        <v>0</v>
      </c>
      <c r="F724" s="37">
        <v>6571.8557</v>
      </c>
      <c r="G724" s="37">
        <v>0</v>
      </c>
      <c r="H724" s="37">
        <v>0</v>
      </c>
      <c r="I724" s="37">
        <v>0</v>
      </c>
      <c r="J724" s="37">
        <v>1694.8453</v>
      </c>
      <c r="K724" s="37">
        <v>0</v>
      </c>
      <c r="L724" s="37">
        <v>0</v>
      </c>
      <c r="M724" s="37">
        <v>6959.7381</v>
      </c>
      <c r="N724" s="37">
        <v>62528.4776</v>
      </c>
      <c r="O724" s="38">
        <v>22949.3603</v>
      </c>
      <c r="P724" s="37">
        <v>48711.6469</v>
      </c>
      <c r="Q724" s="37">
        <v>0</v>
      </c>
      <c r="R724" s="37">
        <v>2306.0355</v>
      </c>
      <c r="S724" s="37">
        <v>0</v>
      </c>
      <c r="T724" s="37">
        <v>0</v>
      </c>
      <c r="U724" s="37">
        <v>0</v>
      </c>
      <c r="V724" s="37">
        <v>0</v>
      </c>
      <c r="W724" s="37">
        <v>0</v>
      </c>
      <c r="X724" s="37">
        <v>48793.8211</v>
      </c>
      <c r="Y724" s="37">
        <v>14953.5113</v>
      </c>
      <c r="Z724" s="39">
        <v>12093.7481</v>
      </c>
      <c r="AA724" s="37">
        <v>9.2249</v>
      </c>
      <c r="AB724" s="37">
        <v>92.2491</v>
      </c>
      <c r="AC724" s="37">
        <v>1986.7544</v>
      </c>
      <c r="AD724" s="37">
        <v>1878.1548</v>
      </c>
      <c r="AE724" s="37">
        <v>18.4498</v>
      </c>
      <c r="AF724" s="37">
        <v>12074.9062</v>
      </c>
      <c r="AG724" s="37">
        <v>0</v>
      </c>
      <c r="AH724" s="37">
        <v>0</v>
      </c>
      <c r="AI724" s="37">
        <v>13156.0515</v>
      </c>
      <c r="AJ724" s="37">
        <v>0</v>
      </c>
      <c r="AK724" s="37">
        <v>1647.0965</v>
      </c>
      <c r="AL724" s="39">
        <v>0</v>
      </c>
      <c r="AM724" s="37">
        <v>0</v>
      </c>
      <c r="AN724" s="37">
        <v>1385.0428</v>
      </c>
      <c r="AO724" s="37">
        <v>0</v>
      </c>
      <c r="AP724" s="37">
        <v>0</v>
      </c>
      <c r="AQ724" s="37">
        <v>0</v>
      </c>
      <c r="AR724" s="37">
        <v>0</v>
      </c>
      <c r="AS724" s="37">
        <v>0</v>
      </c>
      <c r="AT724" s="37">
        <v>0</v>
      </c>
      <c r="AU724" s="37">
        <v>0</v>
      </c>
      <c r="AV724" s="37">
        <v>0</v>
      </c>
      <c r="AW724" s="37">
        <v>0</v>
      </c>
      <c r="AX724" s="40">
        <f t="shared" si="210"/>
        <v>271185.26109999995</v>
      </c>
    </row>
    <row r="725" spans="2:50" ht="12">
      <c r="B725" s="24" t="s">
        <v>59</v>
      </c>
      <c r="C725" s="36">
        <v>0</v>
      </c>
      <c r="D725" s="37">
        <v>0</v>
      </c>
      <c r="E725" s="37">
        <v>0</v>
      </c>
      <c r="F725" s="37">
        <v>0</v>
      </c>
      <c r="G725" s="37">
        <v>0</v>
      </c>
      <c r="H725" s="37">
        <v>0</v>
      </c>
      <c r="I725" s="37">
        <v>0</v>
      </c>
      <c r="J725" s="37">
        <v>0</v>
      </c>
      <c r="K725" s="37">
        <v>0</v>
      </c>
      <c r="L725" s="37">
        <v>0</v>
      </c>
      <c r="M725" s="37">
        <v>0</v>
      </c>
      <c r="N725" s="37">
        <v>0</v>
      </c>
      <c r="O725" s="38">
        <v>0</v>
      </c>
      <c r="P725" s="37">
        <v>2208.1404</v>
      </c>
      <c r="Q725" s="37">
        <v>0</v>
      </c>
      <c r="R725" s="37">
        <v>0</v>
      </c>
      <c r="S725" s="37">
        <v>0</v>
      </c>
      <c r="T725" s="37">
        <v>0</v>
      </c>
      <c r="U725" s="37">
        <v>0</v>
      </c>
      <c r="V725" s="37">
        <v>0</v>
      </c>
      <c r="W725" s="37">
        <v>0</v>
      </c>
      <c r="X725" s="37">
        <v>0</v>
      </c>
      <c r="Y725" s="37">
        <v>0</v>
      </c>
      <c r="Z725" s="39">
        <v>0</v>
      </c>
      <c r="AA725" s="37">
        <v>0</v>
      </c>
      <c r="AB725" s="37">
        <v>0</v>
      </c>
      <c r="AC725" s="37">
        <v>0</v>
      </c>
      <c r="AD725" s="37">
        <v>0</v>
      </c>
      <c r="AE725" s="37">
        <v>0</v>
      </c>
      <c r="AF725" s="37">
        <v>0</v>
      </c>
      <c r="AG725" s="37">
        <v>0</v>
      </c>
      <c r="AH725" s="37">
        <v>0</v>
      </c>
      <c r="AI725" s="37">
        <v>0</v>
      </c>
      <c r="AJ725" s="37">
        <v>0</v>
      </c>
      <c r="AK725" s="37">
        <v>0</v>
      </c>
      <c r="AL725" s="39">
        <v>0</v>
      </c>
      <c r="AM725" s="37">
        <v>0</v>
      </c>
      <c r="AN725" s="37">
        <v>0</v>
      </c>
      <c r="AO725" s="37">
        <v>0</v>
      </c>
      <c r="AP725" s="37">
        <v>0</v>
      </c>
      <c r="AQ725" s="37">
        <v>0</v>
      </c>
      <c r="AR725" s="37">
        <v>0</v>
      </c>
      <c r="AS725" s="37">
        <v>0</v>
      </c>
      <c r="AT725" s="37">
        <v>0</v>
      </c>
      <c r="AU725" s="37">
        <v>0</v>
      </c>
      <c r="AV725" s="37">
        <v>0</v>
      </c>
      <c r="AW725" s="37">
        <v>0</v>
      </c>
      <c r="AX725" s="40">
        <f t="shared" si="210"/>
        <v>2208.1404</v>
      </c>
    </row>
    <row r="726" spans="2:50" ht="12">
      <c r="B726" s="24" t="s">
        <v>60</v>
      </c>
      <c r="C726" s="36">
        <v>0</v>
      </c>
      <c r="D726" s="37">
        <v>0</v>
      </c>
      <c r="E726" s="37">
        <v>0</v>
      </c>
      <c r="F726" s="37">
        <v>0</v>
      </c>
      <c r="G726" s="37">
        <v>0</v>
      </c>
      <c r="H726" s="37">
        <v>0</v>
      </c>
      <c r="I726" s="37">
        <v>0</v>
      </c>
      <c r="J726" s="37">
        <v>0</v>
      </c>
      <c r="K726" s="37">
        <v>0</v>
      </c>
      <c r="L726" s="37">
        <v>0</v>
      </c>
      <c r="M726" s="37">
        <v>0</v>
      </c>
      <c r="N726" s="37">
        <v>0</v>
      </c>
      <c r="O726" s="38">
        <v>0</v>
      </c>
      <c r="P726" s="37">
        <v>0</v>
      </c>
      <c r="Q726" s="37">
        <v>0</v>
      </c>
      <c r="R726" s="37">
        <v>0</v>
      </c>
      <c r="S726" s="37">
        <v>0</v>
      </c>
      <c r="T726" s="37">
        <v>0</v>
      </c>
      <c r="U726" s="37">
        <v>0</v>
      </c>
      <c r="V726" s="37">
        <v>0</v>
      </c>
      <c r="W726" s="37">
        <v>0</v>
      </c>
      <c r="X726" s="37">
        <v>0</v>
      </c>
      <c r="Y726" s="37">
        <v>0</v>
      </c>
      <c r="Z726" s="39">
        <v>0</v>
      </c>
      <c r="AA726" s="37">
        <v>0</v>
      </c>
      <c r="AB726" s="37">
        <v>0</v>
      </c>
      <c r="AC726" s="37">
        <v>0</v>
      </c>
      <c r="AD726" s="37">
        <v>0</v>
      </c>
      <c r="AE726" s="37">
        <v>0</v>
      </c>
      <c r="AF726" s="37">
        <v>0</v>
      </c>
      <c r="AG726" s="37">
        <v>0</v>
      </c>
      <c r="AH726" s="37">
        <v>0</v>
      </c>
      <c r="AI726" s="37">
        <v>0</v>
      </c>
      <c r="AJ726" s="37">
        <v>0</v>
      </c>
      <c r="AK726" s="37">
        <v>0</v>
      </c>
      <c r="AL726" s="39">
        <v>0</v>
      </c>
      <c r="AM726" s="37">
        <v>0</v>
      </c>
      <c r="AN726" s="37">
        <v>0</v>
      </c>
      <c r="AO726" s="37">
        <v>0</v>
      </c>
      <c r="AP726" s="37">
        <v>0</v>
      </c>
      <c r="AQ726" s="37">
        <v>0</v>
      </c>
      <c r="AR726" s="37">
        <v>0</v>
      </c>
      <c r="AS726" s="37">
        <v>0</v>
      </c>
      <c r="AT726" s="37">
        <v>0</v>
      </c>
      <c r="AU726" s="37">
        <v>0</v>
      </c>
      <c r="AV726" s="37">
        <v>0</v>
      </c>
      <c r="AW726" s="37">
        <v>0</v>
      </c>
      <c r="AX726" s="40">
        <f t="shared" si="210"/>
        <v>0</v>
      </c>
    </row>
    <row r="727" spans="2:50" ht="12">
      <c r="B727" s="24" t="s">
        <v>61</v>
      </c>
      <c r="C727" s="36">
        <v>0</v>
      </c>
      <c r="D727" s="37">
        <v>0</v>
      </c>
      <c r="E727" s="37">
        <v>0</v>
      </c>
      <c r="F727" s="37">
        <v>0</v>
      </c>
      <c r="G727" s="37">
        <v>0</v>
      </c>
      <c r="H727" s="37">
        <v>0</v>
      </c>
      <c r="I727" s="37">
        <v>0</v>
      </c>
      <c r="J727" s="37">
        <v>0</v>
      </c>
      <c r="K727" s="37">
        <v>0</v>
      </c>
      <c r="L727" s="37">
        <v>0</v>
      </c>
      <c r="M727" s="37">
        <v>0</v>
      </c>
      <c r="N727" s="37">
        <v>0</v>
      </c>
      <c r="O727" s="38">
        <v>0</v>
      </c>
      <c r="P727" s="37">
        <v>0</v>
      </c>
      <c r="Q727" s="37">
        <v>0</v>
      </c>
      <c r="R727" s="37">
        <v>0</v>
      </c>
      <c r="S727" s="37">
        <v>0</v>
      </c>
      <c r="T727" s="37">
        <v>0</v>
      </c>
      <c r="U727" s="37">
        <v>0</v>
      </c>
      <c r="V727" s="37">
        <v>0</v>
      </c>
      <c r="W727" s="37">
        <v>0</v>
      </c>
      <c r="X727" s="37">
        <v>0</v>
      </c>
      <c r="Y727" s="37">
        <v>0</v>
      </c>
      <c r="Z727" s="39">
        <v>0</v>
      </c>
      <c r="AA727" s="37">
        <v>0</v>
      </c>
      <c r="AB727" s="37">
        <v>0</v>
      </c>
      <c r="AC727" s="37">
        <v>0</v>
      </c>
      <c r="AD727" s="37">
        <v>0</v>
      </c>
      <c r="AE727" s="37">
        <v>0</v>
      </c>
      <c r="AF727" s="37">
        <v>0</v>
      </c>
      <c r="AG727" s="37">
        <v>0</v>
      </c>
      <c r="AH727" s="37">
        <v>0</v>
      </c>
      <c r="AI727" s="37">
        <v>0</v>
      </c>
      <c r="AJ727" s="37">
        <v>0</v>
      </c>
      <c r="AK727" s="37">
        <v>0</v>
      </c>
      <c r="AL727" s="39">
        <v>0</v>
      </c>
      <c r="AM727" s="37">
        <v>0</v>
      </c>
      <c r="AN727" s="37">
        <v>0</v>
      </c>
      <c r="AO727" s="37">
        <v>0</v>
      </c>
      <c r="AP727" s="37">
        <v>0</v>
      </c>
      <c r="AQ727" s="37">
        <v>0</v>
      </c>
      <c r="AR727" s="37">
        <v>0</v>
      </c>
      <c r="AS727" s="37">
        <v>0</v>
      </c>
      <c r="AT727" s="37">
        <v>0</v>
      </c>
      <c r="AU727" s="37">
        <v>0</v>
      </c>
      <c r="AV727" s="37">
        <v>0</v>
      </c>
      <c r="AW727" s="37">
        <v>0</v>
      </c>
      <c r="AX727" s="40">
        <f t="shared" si="210"/>
        <v>0</v>
      </c>
    </row>
    <row r="728" spans="2:50" ht="12">
      <c r="B728" s="24" t="s">
        <v>62</v>
      </c>
      <c r="C728" s="36">
        <v>0</v>
      </c>
      <c r="D728" s="37">
        <v>0</v>
      </c>
      <c r="E728" s="37">
        <v>0</v>
      </c>
      <c r="F728" s="37">
        <v>0</v>
      </c>
      <c r="G728" s="37">
        <v>0</v>
      </c>
      <c r="H728" s="37">
        <v>0</v>
      </c>
      <c r="I728" s="37">
        <v>0</v>
      </c>
      <c r="J728" s="37">
        <v>0</v>
      </c>
      <c r="K728" s="37">
        <v>0</v>
      </c>
      <c r="L728" s="37">
        <v>0</v>
      </c>
      <c r="M728" s="37">
        <v>0</v>
      </c>
      <c r="N728" s="37">
        <v>0</v>
      </c>
      <c r="O728" s="38">
        <v>0</v>
      </c>
      <c r="P728" s="37">
        <v>0</v>
      </c>
      <c r="Q728" s="37">
        <v>0</v>
      </c>
      <c r="R728" s="37">
        <v>0</v>
      </c>
      <c r="S728" s="37">
        <v>0</v>
      </c>
      <c r="T728" s="37">
        <v>0</v>
      </c>
      <c r="U728" s="37">
        <v>0</v>
      </c>
      <c r="V728" s="37">
        <v>0</v>
      </c>
      <c r="W728" s="37">
        <v>0</v>
      </c>
      <c r="X728" s="37">
        <v>0</v>
      </c>
      <c r="Y728" s="37">
        <v>0</v>
      </c>
      <c r="Z728" s="39">
        <v>0</v>
      </c>
      <c r="AA728" s="37">
        <v>0</v>
      </c>
      <c r="AB728" s="37">
        <v>0</v>
      </c>
      <c r="AC728" s="37">
        <v>0</v>
      </c>
      <c r="AD728" s="37">
        <v>0</v>
      </c>
      <c r="AE728" s="37">
        <v>0</v>
      </c>
      <c r="AF728" s="37">
        <v>0</v>
      </c>
      <c r="AG728" s="37">
        <v>0</v>
      </c>
      <c r="AH728" s="37">
        <v>0</v>
      </c>
      <c r="AI728" s="37">
        <v>0</v>
      </c>
      <c r="AJ728" s="37">
        <v>0</v>
      </c>
      <c r="AK728" s="37">
        <v>0</v>
      </c>
      <c r="AL728" s="39">
        <v>0</v>
      </c>
      <c r="AM728" s="37">
        <v>0</v>
      </c>
      <c r="AN728" s="37">
        <v>0</v>
      </c>
      <c r="AO728" s="37">
        <v>0</v>
      </c>
      <c r="AP728" s="37">
        <v>0</v>
      </c>
      <c r="AQ728" s="37">
        <v>0</v>
      </c>
      <c r="AR728" s="37">
        <v>0</v>
      </c>
      <c r="AS728" s="37">
        <v>0</v>
      </c>
      <c r="AT728" s="37">
        <v>0</v>
      </c>
      <c r="AU728" s="37">
        <v>0</v>
      </c>
      <c r="AV728" s="37">
        <v>0</v>
      </c>
      <c r="AW728" s="37">
        <v>0</v>
      </c>
      <c r="AX728" s="40">
        <f t="shared" si="210"/>
        <v>0</v>
      </c>
    </row>
    <row r="729" spans="2:50" ht="12">
      <c r="B729" s="24" t="s">
        <v>63</v>
      </c>
      <c r="C729" s="36">
        <v>0</v>
      </c>
      <c r="D729" s="37">
        <v>0</v>
      </c>
      <c r="E729" s="37">
        <v>0</v>
      </c>
      <c r="F729" s="37">
        <v>0</v>
      </c>
      <c r="G729" s="37">
        <v>0</v>
      </c>
      <c r="H729" s="37">
        <v>0</v>
      </c>
      <c r="I729" s="37">
        <v>0</v>
      </c>
      <c r="J729" s="37">
        <v>0</v>
      </c>
      <c r="K729" s="37">
        <v>0</v>
      </c>
      <c r="L729" s="37">
        <v>0</v>
      </c>
      <c r="M729" s="37">
        <v>0</v>
      </c>
      <c r="N729" s="37">
        <v>0</v>
      </c>
      <c r="O729" s="38">
        <v>0</v>
      </c>
      <c r="P729" s="37">
        <v>0</v>
      </c>
      <c r="Q729" s="37">
        <v>0</v>
      </c>
      <c r="R729" s="37">
        <v>0</v>
      </c>
      <c r="S729" s="37">
        <v>0</v>
      </c>
      <c r="T729" s="37">
        <v>0</v>
      </c>
      <c r="U729" s="37">
        <v>0</v>
      </c>
      <c r="V729" s="37">
        <v>0</v>
      </c>
      <c r="W729" s="37">
        <v>0</v>
      </c>
      <c r="X729" s="37">
        <v>0</v>
      </c>
      <c r="Y729" s="37">
        <v>0</v>
      </c>
      <c r="Z729" s="39">
        <v>0</v>
      </c>
      <c r="AA729" s="37">
        <v>0</v>
      </c>
      <c r="AB729" s="37">
        <v>0</v>
      </c>
      <c r="AC729" s="37">
        <v>0</v>
      </c>
      <c r="AD729" s="37">
        <v>0</v>
      </c>
      <c r="AE729" s="37">
        <v>0</v>
      </c>
      <c r="AF729" s="37">
        <v>0</v>
      </c>
      <c r="AG729" s="37">
        <v>0</v>
      </c>
      <c r="AH729" s="37">
        <v>0</v>
      </c>
      <c r="AI729" s="37">
        <v>0</v>
      </c>
      <c r="AJ729" s="37">
        <v>0</v>
      </c>
      <c r="AK729" s="37">
        <v>0</v>
      </c>
      <c r="AL729" s="39">
        <v>0</v>
      </c>
      <c r="AM729" s="37">
        <v>0</v>
      </c>
      <c r="AN729" s="37">
        <v>0</v>
      </c>
      <c r="AO729" s="37">
        <v>0</v>
      </c>
      <c r="AP729" s="37">
        <v>0</v>
      </c>
      <c r="AQ729" s="37">
        <v>0</v>
      </c>
      <c r="AR729" s="37">
        <v>0</v>
      </c>
      <c r="AS729" s="37">
        <v>0</v>
      </c>
      <c r="AT729" s="37">
        <v>0</v>
      </c>
      <c r="AU729" s="37">
        <v>0</v>
      </c>
      <c r="AV729" s="37">
        <v>0</v>
      </c>
      <c r="AW729" s="37">
        <v>0</v>
      </c>
      <c r="AX729" s="40">
        <f t="shared" si="210"/>
        <v>0</v>
      </c>
    </row>
    <row r="730" spans="2:50" ht="12">
      <c r="B730" s="24" t="s">
        <v>64</v>
      </c>
      <c r="C730" s="36">
        <v>0</v>
      </c>
      <c r="D730" s="37">
        <v>0</v>
      </c>
      <c r="E730" s="37">
        <v>0</v>
      </c>
      <c r="F730" s="37">
        <v>0</v>
      </c>
      <c r="G730" s="37">
        <v>0</v>
      </c>
      <c r="H730" s="37">
        <v>0</v>
      </c>
      <c r="I730" s="37">
        <v>0</v>
      </c>
      <c r="J730" s="37">
        <v>0</v>
      </c>
      <c r="K730" s="37">
        <v>0</v>
      </c>
      <c r="L730" s="37">
        <v>0</v>
      </c>
      <c r="M730" s="37">
        <v>0</v>
      </c>
      <c r="N730" s="37">
        <v>0</v>
      </c>
      <c r="O730" s="38">
        <v>0</v>
      </c>
      <c r="P730" s="37">
        <v>0</v>
      </c>
      <c r="Q730" s="37">
        <v>0</v>
      </c>
      <c r="R730" s="37">
        <v>0</v>
      </c>
      <c r="S730" s="37">
        <v>0</v>
      </c>
      <c r="T730" s="37">
        <v>0</v>
      </c>
      <c r="U730" s="37">
        <v>0</v>
      </c>
      <c r="V730" s="37">
        <v>0</v>
      </c>
      <c r="W730" s="37">
        <v>0</v>
      </c>
      <c r="X730" s="37">
        <v>0</v>
      </c>
      <c r="Y730" s="37">
        <v>0</v>
      </c>
      <c r="Z730" s="39">
        <v>0</v>
      </c>
      <c r="AA730" s="37">
        <v>0</v>
      </c>
      <c r="AB730" s="37">
        <v>0</v>
      </c>
      <c r="AC730" s="37">
        <v>0</v>
      </c>
      <c r="AD730" s="37">
        <v>0</v>
      </c>
      <c r="AE730" s="37">
        <v>0</v>
      </c>
      <c r="AF730" s="37">
        <v>0</v>
      </c>
      <c r="AG730" s="37">
        <v>0</v>
      </c>
      <c r="AH730" s="37">
        <v>0</v>
      </c>
      <c r="AI730" s="37">
        <v>0</v>
      </c>
      <c r="AJ730" s="37">
        <v>0</v>
      </c>
      <c r="AK730" s="37">
        <v>0</v>
      </c>
      <c r="AL730" s="39">
        <v>0</v>
      </c>
      <c r="AM730" s="37">
        <v>0</v>
      </c>
      <c r="AN730" s="37">
        <v>0</v>
      </c>
      <c r="AO730" s="37">
        <v>0</v>
      </c>
      <c r="AP730" s="37">
        <v>0</v>
      </c>
      <c r="AQ730" s="37">
        <v>0</v>
      </c>
      <c r="AR730" s="37">
        <v>0</v>
      </c>
      <c r="AS730" s="37">
        <v>0</v>
      </c>
      <c r="AT730" s="37">
        <v>0</v>
      </c>
      <c r="AU730" s="37">
        <v>0</v>
      </c>
      <c r="AV730" s="37">
        <v>0</v>
      </c>
      <c r="AW730" s="37">
        <v>0</v>
      </c>
      <c r="AX730" s="40">
        <f t="shared" si="210"/>
        <v>0</v>
      </c>
    </row>
    <row r="731" spans="2:50" ht="12">
      <c r="B731" s="26" t="s">
        <v>65</v>
      </c>
      <c r="C731" s="46">
        <v>0</v>
      </c>
      <c r="D731" s="47">
        <v>0</v>
      </c>
      <c r="E731" s="47">
        <v>0</v>
      </c>
      <c r="F731" s="47">
        <v>0</v>
      </c>
      <c r="G731" s="47">
        <v>0</v>
      </c>
      <c r="H731" s="47">
        <v>0</v>
      </c>
      <c r="I731" s="47">
        <v>0</v>
      </c>
      <c r="J731" s="47">
        <v>0</v>
      </c>
      <c r="K731" s="47">
        <v>0</v>
      </c>
      <c r="L731" s="47">
        <v>0</v>
      </c>
      <c r="M731" s="47">
        <v>0</v>
      </c>
      <c r="N731" s="47">
        <v>0</v>
      </c>
      <c r="O731" s="48">
        <v>0</v>
      </c>
      <c r="P731" s="47">
        <v>0</v>
      </c>
      <c r="Q731" s="47">
        <v>0</v>
      </c>
      <c r="R731" s="47">
        <v>0</v>
      </c>
      <c r="S731" s="47">
        <v>0</v>
      </c>
      <c r="T731" s="47">
        <v>0</v>
      </c>
      <c r="U731" s="47">
        <v>0</v>
      </c>
      <c r="V731" s="47">
        <v>0</v>
      </c>
      <c r="W731" s="47">
        <v>0</v>
      </c>
      <c r="X731" s="47">
        <v>0</v>
      </c>
      <c r="Y731" s="47">
        <v>0</v>
      </c>
      <c r="Z731" s="49">
        <v>0</v>
      </c>
      <c r="AA731" s="47">
        <v>0</v>
      </c>
      <c r="AB731" s="47">
        <v>0</v>
      </c>
      <c r="AC731" s="47">
        <v>0</v>
      </c>
      <c r="AD731" s="47">
        <v>0</v>
      </c>
      <c r="AE731" s="47">
        <v>0</v>
      </c>
      <c r="AF731" s="47">
        <v>0</v>
      </c>
      <c r="AG731" s="47">
        <v>0</v>
      </c>
      <c r="AH731" s="47">
        <v>0</v>
      </c>
      <c r="AI731" s="47">
        <v>0</v>
      </c>
      <c r="AJ731" s="47">
        <v>0</v>
      </c>
      <c r="AK731" s="47">
        <v>0</v>
      </c>
      <c r="AL731" s="49">
        <v>0</v>
      </c>
      <c r="AM731" s="47">
        <v>0</v>
      </c>
      <c r="AN731" s="47">
        <v>0</v>
      </c>
      <c r="AO731" s="47">
        <v>0</v>
      </c>
      <c r="AP731" s="47">
        <v>0</v>
      </c>
      <c r="AQ731" s="47">
        <v>0</v>
      </c>
      <c r="AR731" s="47">
        <v>0</v>
      </c>
      <c r="AS731" s="47">
        <v>0</v>
      </c>
      <c r="AT731" s="47">
        <v>0</v>
      </c>
      <c r="AU731" s="47">
        <v>0</v>
      </c>
      <c r="AV731" s="47">
        <v>0</v>
      </c>
      <c r="AW731" s="47">
        <v>0</v>
      </c>
      <c r="AX731" s="50">
        <f t="shared" si="210"/>
        <v>0</v>
      </c>
    </row>
    <row r="732" spans="2:50" ht="12">
      <c r="B732" s="24" t="s">
        <v>66</v>
      </c>
      <c r="C732" s="36">
        <v>0</v>
      </c>
      <c r="D732" s="37">
        <v>0</v>
      </c>
      <c r="E732" s="37">
        <v>0</v>
      </c>
      <c r="F732" s="37">
        <v>0</v>
      </c>
      <c r="G732" s="37">
        <v>0</v>
      </c>
      <c r="H732" s="37">
        <v>0</v>
      </c>
      <c r="I732" s="37">
        <v>0</v>
      </c>
      <c r="J732" s="37">
        <v>0</v>
      </c>
      <c r="K732" s="37">
        <v>0</v>
      </c>
      <c r="L732" s="37">
        <v>0</v>
      </c>
      <c r="M732" s="37">
        <v>0</v>
      </c>
      <c r="N732" s="37">
        <v>0</v>
      </c>
      <c r="O732" s="38">
        <v>0</v>
      </c>
      <c r="P732" s="37">
        <v>0</v>
      </c>
      <c r="Q732" s="37">
        <v>0</v>
      </c>
      <c r="R732" s="37">
        <v>0</v>
      </c>
      <c r="S732" s="37">
        <v>0</v>
      </c>
      <c r="T732" s="37">
        <v>0</v>
      </c>
      <c r="U732" s="37">
        <v>0</v>
      </c>
      <c r="V732" s="37">
        <v>0</v>
      </c>
      <c r="W732" s="37">
        <v>0</v>
      </c>
      <c r="X732" s="37">
        <v>0</v>
      </c>
      <c r="Y732" s="37">
        <v>0</v>
      </c>
      <c r="Z732" s="39">
        <v>0</v>
      </c>
      <c r="AA732" s="37">
        <v>0</v>
      </c>
      <c r="AB732" s="37">
        <v>0</v>
      </c>
      <c r="AC732" s="37">
        <v>0</v>
      </c>
      <c r="AD732" s="37">
        <v>0</v>
      </c>
      <c r="AE732" s="37">
        <v>0</v>
      </c>
      <c r="AF732" s="37">
        <v>0</v>
      </c>
      <c r="AG732" s="37">
        <v>0</v>
      </c>
      <c r="AH732" s="37">
        <v>0</v>
      </c>
      <c r="AI732" s="37">
        <v>0</v>
      </c>
      <c r="AJ732" s="37">
        <v>0</v>
      </c>
      <c r="AK732" s="37">
        <v>0</v>
      </c>
      <c r="AL732" s="39">
        <v>0</v>
      </c>
      <c r="AM732" s="37">
        <v>0</v>
      </c>
      <c r="AN732" s="37">
        <v>0</v>
      </c>
      <c r="AO732" s="37">
        <v>0</v>
      </c>
      <c r="AP732" s="37">
        <v>0</v>
      </c>
      <c r="AQ732" s="37">
        <v>0</v>
      </c>
      <c r="AR732" s="37">
        <v>0</v>
      </c>
      <c r="AS732" s="37">
        <v>0</v>
      </c>
      <c r="AT732" s="37">
        <v>0</v>
      </c>
      <c r="AU732" s="37">
        <v>0</v>
      </c>
      <c r="AV732" s="37">
        <v>0</v>
      </c>
      <c r="AW732" s="37">
        <v>0</v>
      </c>
      <c r="AX732" s="40">
        <f t="shared" si="210"/>
        <v>0</v>
      </c>
    </row>
    <row r="733" spans="2:50" ht="12">
      <c r="B733" s="24" t="s">
        <v>67</v>
      </c>
      <c r="C733" s="36">
        <v>0</v>
      </c>
      <c r="D733" s="37">
        <v>0</v>
      </c>
      <c r="E733" s="37">
        <v>0</v>
      </c>
      <c r="F733" s="37">
        <v>0</v>
      </c>
      <c r="G733" s="37">
        <v>0</v>
      </c>
      <c r="H733" s="37">
        <v>0</v>
      </c>
      <c r="I733" s="37">
        <v>109.1098</v>
      </c>
      <c r="J733" s="37">
        <v>0</v>
      </c>
      <c r="K733" s="37">
        <v>0</v>
      </c>
      <c r="L733" s="37">
        <v>0</v>
      </c>
      <c r="M733" s="37">
        <v>0</v>
      </c>
      <c r="N733" s="37">
        <v>5669.6363</v>
      </c>
      <c r="O733" s="38">
        <v>548.508</v>
      </c>
      <c r="P733" s="37">
        <v>2153.9597</v>
      </c>
      <c r="Q733" s="37">
        <v>0</v>
      </c>
      <c r="R733" s="37">
        <v>0</v>
      </c>
      <c r="S733" s="37">
        <v>0</v>
      </c>
      <c r="T733" s="37">
        <v>0</v>
      </c>
      <c r="U733" s="37">
        <v>0</v>
      </c>
      <c r="V733" s="37">
        <v>0</v>
      </c>
      <c r="W733" s="37">
        <v>0</v>
      </c>
      <c r="X733" s="37">
        <v>0</v>
      </c>
      <c r="Y733" s="37">
        <v>23215.49</v>
      </c>
      <c r="Z733" s="39">
        <v>470</v>
      </c>
      <c r="AA733" s="37">
        <v>0</v>
      </c>
      <c r="AB733" s="37">
        <v>0</v>
      </c>
      <c r="AC733" s="37">
        <v>2729.7156</v>
      </c>
      <c r="AD733" s="37">
        <v>30827.3236</v>
      </c>
      <c r="AE733" s="37">
        <v>0</v>
      </c>
      <c r="AF733" s="37">
        <v>0</v>
      </c>
      <c r="AG733" s="37">
        <v>0</v>
      </c>
      <c r="AH733" s="37">
        <v>0</v>
      </c>
      <c r="AI733" s="37">
        <v>0</v>
      </c>
      <c r="AJ733" s="37">
        <v>4670.3643</v>
      </c>
      <c r="AK733" s="37">
        <v>4893.5716</v>
      </c>
      <c r="AL733" s="39">
        <v>0</v>
      </c>
      <c r="AM733" s="37">
        <v>0</v>
      </c>
      <c r="AN733" s="37">
        <v>1563.3226</v>
      </c>
      <c r="AO733" s="37">
        <v>0</v>
      </c>
      <c r="AP733" s="37">
        <v>2705.3806</v>
      </c>
      <c r="AQ733" s="37">
        <v>261.8107</v>
      </c>
      <c r="AR733" s="37">
        <v>0</v>
      </c>
      <c r="AS733" s="37">
        <v>0</v>
      </c>
      <c r="AT733" s="37">
        <v>80.6303</v>
      </c>
      <c r="AU733" s="37">
        <v>0</v>
      </c>
      <c r="AV733" s="37">
        <v>841.2358</v>
      </c>
      <c r="AW733" s="37">
        <v>2480.1388</v>
      </c>
      <c r="AX733" s="40">
        <f t="shared" si="210"/>
        <v>83220.1977</v>
      </c>
    </row>
    <row r="734" spans="2:50" ht="12">
      <c r="B734" s="24" t="s">
        <v>68</v>
      </c>
      <c r="C734" s="36">
        <v>0</v>
      </c>
      <c r="D734" s="37">
        <v>0</v>
      </c>
      <c r="E734" s="37">
        <v>0</v>
      </c>
      <c r="F734" s="37">
        <v>12811.3002</v>
      </c>
      <c r="G734" s="37">
        <v>0</v>
      </c>
      <c r="H734" s="37">
        <v>0</v>
      </c>
      <c r="I734" s="37">
        <v>2785.0653</v>
      </c>
      <c r="J734" s="37">
        <v>1981.0724</v>
      </c>
      <c r="K734" s="37">
        <v>0</v>
      </c>
      <c r="L734" s="37">
        <v>0</v>
      </c>
      <c r="M734" s="37">
        <v>0</v>
      </c>
      <c r="N734" s="37">
        <v>1147.2549</v>
      </c>
      <c r="O734" s="38">
        <v>422.8349</v>
      </c>
      <c r="P734" s="37">
        <v>19885.4633</v>
      </c>
      <c r="Q734" s="37">
        <v>0</v>
      </c>
      <c r="R734" s="37">
        <v>0</v>
      </c>
      <c r="S734" s="37">
        <v>0</v>
      </c>
      <c r="T734" s="37">
        <v>0</v>
      </c>
      <c r="U734" s="37">
        <v>0</v>
      </c>
      <c r="V734" s="37">
        <v>0</v>
      </c>
      <c r="W734" s="37">
        <v>0</v>
      </c>
      <c r="X734" s="37">
        <v>922.8838</v>
      </c>
      <c r="Y734" s="37">
        <v>88864.3979</v>
      </c>
      <c r="Z734" s="39">
        <v>5702.4661</v>
      </c>
      <c r="AA734" s="37">
        <v>0</v>
      </c>
      <c r="AB734" s="37">
        <v>0</v>
      </c>
      <c r="AC734" s="37">
        <v>367.2774</v>
      </c>
      <c r="AD734" s="37">
        <v>19424.3694</v>
      </c>
      <c r="AE734" s="37">
        <v>0</v>
      </c>
      <c r="AF734" s="37">
        <v>0</v>
      </c>
      <c r="AG734" s="37">
        <v>0</v>
      </c>
      <c r="AH734" s="37">
        <v>0</v>
      </c>
      <c r="AI734" s="37">
        <v>0</v>
      </c>
      <c r="AJ734" s="37">
        <v>1563.3147</v>
      </c>
      <c r="AK734" s="37">
        <v>2434.8871</v>
      </c>
      <c r="AL734" s="39">
        <v>0</v>
      </c>
      <c r="AM734" s="37">
        <v>5063.755</v>
      </c>
      <c r="AN734" s="37">
        <v>0</v>
      </c>
      <c r="AO734" s="37">
        <v>0</v>
      </c>
      <c r="AP734" s="37">
        <v>0</v>
      </c>
      <c r="AQ734" s="37">
        <v>0</v>
      </c>
      <c r="AR734" s="37">
        <v>0</v>
      </c>
      <c r="AS734" s="37">
        <v>0</v>
      </c>
      <c r="AT734" s="37">
        <v>0</v>
      </c>
      <c r="AU734" s="37">
        <v>0</v>
      </c>
      <c r="AV734" s="37">
        <v>0</v>
      </c>
      <c r="AW734" s="37">
        <v>0</v>
      </c>
      <c r="AX734" s="40">
        <f t="shared" si="210"/>
        <v>163376.34239999996</v>
      </c>
    </row>
    <row r="735" spans="2:50" ht="12">
      <c r="B735" s="24" t="s">
        <v>69</v>
      </c>
      <c r="C735" s="36">
        <v>0</v>
      </c>
      <c r="D735" s="37">
        <v>0</v>
      </c>
      <c r="E735" s="37">
        <v>0</v>
      </c>
      <c r="F735" s="37">
        <v>0</v>
      </c>
      <c r="G735" s="37">
        <v>0</v>
      </c>
      <c r="H735" s="37">
        <v>0</v>
      </c>
      <c r="I735" s="37">
        <v>0</v>
      </c>
      <c r="J735" s="37">
        <v>0</v>
      </c>
      <c r="K735" s="37">
        <v>0</v>
      </c>
      <c r="L735" s="37">
        <v>0</v>
      </c>
      <c r="M735" s="37">
        <v>0</v>
      </c>
      <c r="N735" s="37">
        <v>0</v>
      </c>
      <c r="O735" s="38">
        <v>0</v>
      </c>
      <c r="P735" s="37">
        <v>0</v>
      </c>
      <c r="Q735" s="37">
        <v>0</v>
      </c>
      <c r="R735" s="37">
        <v>0</v>
      </c>
      <c r="S735" s="37">
        <v>0</v>
      </c>
      <c r="T735" s="37">
        <v>0</v>
      </c>
      <c r="U735" s="37">
        <v>0</v>
      </c>
      <c r="V735" s="37">
        <v>0</v>
      </c>
      <c r="W735" s="37">
        <v>0</v>
      </c>
      <c r="X735" s="37">
        <v>0</v>
      </c>
      <c r="Y735" s="37">
        <v>0</v>
      </c>
      <c r="Z735" s="39">
        <v>0</v>
      </c>
      <c r="AA735" s="37">
        <v>0</v>
      </c>
      <c r="AB735" s="37">
        <v>0</v>
      </c>
      <c r="AC735" s="37">
        <v>0</v>
      </c>
      <c r="AD735" s="37">
        <v>0</v>
      </c>
      <c r="AE735" s="37">
        <v>0</v>
      </c>
      <c r="AF735" s="37">
        <v>0</v>
      </c>
      <c r="AG735" s="37">
        <v>0</v>
      </c>
      <c r="AH735" s="37">
        <v>0</v>
      </c>
      <c r="AI735" s="37">
        <v>0</v>
      </c>
      <c r="AJ735" s="37">
        <v>43.9288</v>
      </c>
      <c r="AK735" s="37">
        <v>112.6382</v>
      </c>
      <c r="AL735" s="39">
        <v>11.2639</v>
      </c>
      <c r="AM735" s="37">
        <v>21.4012</v>
      </c>
      <c r="AN735" s="37">
        <v>18.0221</v>
      </c>
      <c r="AO735" s="37">
        <v>19.1485</v>
      </c>
      <c r="AP735" s="37">
        <v>51.8136</v>
      </c>
      <c r="AQ735" s="37">
        <v>23.654</v>
      </c>
      <c r="AR735" s="37">
        <v>25.9068</v>
      </c>
      <c r="AS735" s="37">
        <v>34.9178</v>
      </c>
      <c r="AT735" s="37">
        <v>48.4344</v>
      </c>
      <c r="AU735" s="37">
        <v>41.6761</v>
      </c>
      <c r="AV735" s="37">
        <v>48.4344</v>
      </c>
      <c r="AW735" s="37">
        <v>0</v>
      </c>
      <c r="AX735" s="40">
        <f t="shared" si="210"/>
        <v>501.23979999999995</v>
      </c>
    </row>
    <row r="736" spans="2:50" ht="12">
      <c r="B736" s="24" t="s">
        <v>70</v>
      </c>
      <c r="C736" s="36">
        <v>0</v>
      </c>
      <c r="D736" s="37">
        <v>0</v>
      </c>
      <c r="E736" s="37">
        <v>0</v>
      </c>
      <c r="F736" s="37">
        <v>0</v>
      </c>
      <c r="G736" s="37">
        <v>0</v>
      </c>
      <c r="H736" s="37">
        <v>0</v>
      </c>
      <c r="I736" s="37">
        <v>0</v>
      </c>
      <c r="J736" s="37">
        <v>0</v>
      </c>
      <c r="K736" s="37">
        <v>0</v>
      </c>
      <c r="L736" s="37">
        <v>0</v>
      </c>
      <c r="M736" s="37">
        <v>0</v>
      </c>
      <c r="N736" s="37">
        <v>0</v>
      </c>
      <c r="O736" s="38">
        <v>0</v>
      </c>
      <c r="P736" s="37">
        <v>0</v>
      </c>
      <c r="Q736" s="37">
        <v>0</v>
      </c>
      <c r="R736" s="37">
        <v>0</v>
      </c>
      <c r="S736" s="37">
        <v>0</v>
      </c>
      <c r="T736" s="37">
        <v>0</v>
      </c>
      <c r="U736" s="37">
        <v>0</v>
      </c>
      <c r="V736" s="37">
        <v>0</v>
      </c>
      <c r="W736" s="37">
        <v>0</v>
      </c>
      <c r="X736" s="37">
        <v>0</v>
      </c>
      <c r="Y736" s="37">
        <v>0</v>
      </c>
      <c r="Z736" s="39">
        <v>0</v>
      </c>
      <c r="AA736" s="37">
        <v>0</v>
      </c>
      <c r="AB736" s="37">
        <v>0</v>
      </c>
      <c r="AC736" s="37">
        <v>0</v>
      </c>
      <c r="AD736" s="37">
        <v>0</v>
      </c>
      <c r="AE736" s="37">
        <v>0</v>
      </c>
      <c r="AF736" s="37">
        <v>0</v>
      </c>
      <c r="AG736" s="37">
        <v>0</v>
      </c>
      <c r="AH736" s="37">
        <v>0</v>
      </c>
      <c r="AI736" s="37">
        <v>0</v>
      </c>
      <c r="AJ736" s="37">
        <v>0</v>
      </c>
      <c r="AK736" s="37">
        <v>13.9799</v>
      </c>
      <c r="AL736" s="39">
        <v>0</v>
      </c>
      <c r="AM736" s="37">
        <v>2.5418</v>
      </c>
      <c r="AN736" s="37">
        <v>0</v>
      </c>
      <c r="AO736" s="37">
        <v>0</v>
      </c>
      <c r="AP736" s="37">
        <v>1.2709</v>
      </c>
      <c r="AQ736" s="37">
        <v>1.2709</v>
      </c>
      <c r="AR736" s="37">
        <v>1.2709</v>
      </c>
      <c r="AS736" s="37">
        <v>0</v>
      </c>
      <c r="AT736" s="37">
        <v>6.3545</v>
      </c>
      <c r="AU736" s="37">
        <v>0</v>
      </c>
      <c r="AV736" s="37">
        <v>3.8127</v>
      </c>
      <c r="AW736" s="37">
        <v>0</v>
      </c>
      <c r="AX736" s="40">
        <f t="shared" si="210"/>
        <v>30.501600000000003</v>
      </c>
    </row>
    <row r="737" spans="2:50" ht="12">
      <c r="B737" s="24" t="s">
        <v>71</v>
      </c>
      <c r="C737" s="36">
        <v>896.1509</v>
      </c>
      <c r="D737" s="37">
        <v>0</v>
      </c>
      <c r="E737" s="37">
        <v>847.8011</v>
      </c>
      <c r="F737" s="37">
        <v>2469.2459</v>
      </c>
      <c r="G737" s="37">
        <v>0</v>
      </c>
      <c r="H737" s="37">
        <v>0</v>
      </c>
      <c r="I737" s="37">
        <v>625.06</v>
      </c>
      <c r="J737" s="37">
        <v>45425.9959</v>
      </c>
      <c r="K737" s="37">
        <v>341.8232</v>
      </c>
      <c r="L737" s="37">
        <v>1232.6891</v>
      </c>
      <c r="M737" s="37">
        <v>410.8011</v>
      </c>
      <c r="N737" s="37">
        <v>13212.4902</v>
      </c>
      <c r="O737" s="38">
        <v>81.7224</v>
      </c>
      <c r="P737" s="37">
        <v>5467.2283</v>
      </c>
      <c r="Q737" s="37">
        <v>54.8176</v>
      </c>
      <c r="R737" s="37">
        <v>0</v>
      </c>
      <c r="S737" s="37">
        <v>0</v>
      </c>
      <c r="T737" s="37">
        <v>0</v>
      </c>
      <c r="U737" s="37">
        <v>0</v>
      </c>
      <c r="V737" s="37">
        <v>453.9219</v>
      </c>
      <c r="W737" s="37">
        <v>733.3815</v>
      </c>
      <c r="X737" s="37">
        <v>1108.7566</v>
      </c>
      <c r="Y737" s="37">
        <v>13543.2595</v>
      </c>
      <c r="Z737" s="39">
        <v>0</v>
      </c>
      <c r="AA737" s="37">
        <v>0</v>
      </c>
      <c r="AB737" s="37">
        <v>0</v>
      </c>
      <c r="AC737" s="37">
        <v>25822.5113</v>
      </c>
      <c r="AD737" s="37">
        <v>7238.5277</v>
      </c>
      <c r="AE737" s="37">
        <v>0</v>
      </c>
      <c r="AF737" s="37">
        <v>89672.8739</v>
      </c>
      <c r="AG737" s="37">
        <v>0</v>
      </c>
      <c r="AH737" s="37">
        <v>0</v>
      </c>
      <c r="AI737" s="37">
        <v>53041.2962</v>
      </c>
      <c r="AJ737" s="37">
        <v>13096.664</v>
      </c>
      <c r="AK737" s="37">
        <v>7993.5721</v>
      </c>
      <c r="AL737" s="39">
        <v>471.0503</v>
      </c>
      <c r="AM737" s="37">
        <v>3349.2212</v>
      </c>
      <c r="AN737" s="37">
        <v>1084.0775</v>
      </c>
      <c r="AO737" s="37">
        <v>0.9796</v>
      </c>
      <c r="AP737" s="37">
        <v>6720.1168</v>
      </c>
      <c r="AQ737" s="37">
        <v>16.7425</v>
      </c>
      <c r="AR737" s="37">
        <v>413.9447</v>
      </c>
      <c r="AS737" s="37">
        <v>751.5288</v>
      </c>
      <c r="AT737" s="37">
        <v>842.2713</v>
      </c>
      <c r="AU737" s="37">
        <v>4021.5691</v>
      </c>
      <c r="AV737" s="37">
        <v>722.9585</v>
      </c>
      <c r="AW737" s="37">
        <v>0</v>
      </c>
      <c r="AX737" s="40">
        <f t="shared" si="210"/>
        <v>302165.05070000014</v>
      </c>
    </row>
    <row r="738" spans="2:50" ht="12">
      <c r="B738" s="24" t="s">
        <v>72</v>
      </c>
      <c r="C738" s="36">
        <v>0</v>
      </c>
      <c r="D738" s="37">
        <v>0</v>
      </c>
      <c r="E738" s="37">
        <v>0</v>
      </c>
      <c r="F738" s="37">
        <v>0</v>
      </c>
      <c r="G738" s="37">
        <v>0</v>
      </c>
      <c r="H738" s="37">
        <v>0</v>
      </c>
      <c r="I738" s="37">
        <v>0</v>
      </c>
      <c r="J738" s="37">
        <v>0</v>
      </c>
      <c r="K738" s="37">
        <v>868.6021</v>
      </c>
      <c r="L738" s="37">
        <v>0</v>
      </c>
      <c r="M738" s="37">
        <v>155.8756</v>
      </c>
      <c r="N738" s="37">
        <v>12683.848</v>
      </c>
      <c r="O738" s="38">
        <v>0</v>
      </c>
      <c r="P738" s="37">
        <v>9044.6182</v>
      </c>
      <c r="Q738" s="37">
        <v>0</v>
      </c>
      <c r="R738" s="37">
        <v>0</v>
      </c>
      <c r="S738" s="37">
        <v>0</v>
      </c>
      <c r="T738" s="37">
        <v>0</v>
      </c>
      <c r="U738" s="37">
        <v>0</v>
      </c>
      <c r="V738" s="37">
        <v>0</v>
      </c>
      <c r="W738" s="37">
        <v>0</v>
      </c>
      <c r="X738" s="37">
        <v>656.1648</v>
      </c>
      <c r="Y738" s="37">
        <v>8936.9674</v>
      </c>
      <c r="Z738" s="39">
        <v>0</v>
      </c>
      <c r="AA738" s="37">
        <v>0</v>
      </c>
      <c r="AB738" s="37">
        <v>0</v>
      </c>
      <c r="AC738" s="37">
        <v>29168.8913</v>
      </c>
      <c r="AD738" s="37">
        <v>77320.8103</v>
      </c>
      <c r="AE738" s="37">
        <v>0</v>
      </c>
      <c r="AF738" s="37">
        <v>2887.5331</v>
      </c>
      <c r="AG738" s="37">
        <v>0</v>
      </c>
      <c r="AH738" s="37">
        <v>0</v>
      </c>
      <c r="AI738" s="37">
        <v>2736.6947</v>
      </c>
      <c r="AJ738" s="37">
        <v>15128.3717</v>
      </c>
      <c r="AK738" s="37">
        <v>3836.6924</v>
      </c>
      <c r="AL738" s="39">
        <v>0</v>
      </c>
      <c r="AM738" s="37">
        <v>8225.3136</v>
      </c>
      <c r="AN738" s="37">
        <v>3804.3385</v>
      </c>
      <c r="AO738" s="37">
        <v>0</v>
      </c>
      <c r="AP738" s="37">
        <v>18963.9161</v>
      </c>
      <c r="AQ738" s="37">
        <v>0</v>
      </c>
      <c r="AR738" s="37">
        <v>3800.0626</v>
      </c>
      <c r="AS738" s="37">
        <v>0</v>
      </c>
      <c r="AT738" s="37">
        <v>387.6525</v>
      </c>
      <c r="AU738" s="37">
        <v>0</v>
      </c>
      <c r="AV738" s="37">
        <v>2138.5982</v>
      </c>
      <c r="AW738" s="37">
        <v>0</v>
      </c>
      <c r="AX738" s="40">
        <f t="shared" si="210"/>
        <v>200744.95109999998</v>
      </c>
    </row>
    <row r="739" spans="2:50" ht="12">
      <c r="B739" s="24" t="s">
        <v>73</v>
      </c>
      <c r="C739" s="36">
        <v>0</v>
      </c>
      <c r="D739" s="37">
        <v>0</v>
      </c>
      <c r="E739" s="37">
        <v>0</v>
      </c>
      <c r="F739" s="37">
        <v>0</v>
      </c>
      <c r="G739" s="37">
        <v>0</v>
      </c>
      <c r="H739" s="37">
        <v>0</v>
      </c>
      <c r="I739" s="37">
        <v>0</v>
      </c>
      <c r="J739" s="37">
        <v>0</v>
      </c>
      <c r="K739" s="37">
        <v>0</v>
      </c>
      <c r="L739" s="37">
        <v>0</v>
      </c>
      <c r="M739" s="37">
        <v>0</v>
      </c>
      <c r="N739" s="37">
        <v>0</v>
      </c>
      <c r="O739" s="38">
        <v>0</v>
      </c>
      <c r="P739" s="37">
        <v>0</v>
      </c>
      <c r="Q739" s="37">
        <v>0</v>
      </c>
      <c r="R739" s="37">
        <v>0</v>
      </c>
      <c r="S739" s="37">
        <v>0</v>
      </c>
      <c r="T739" s="37">
        <v>0</v>
      </c>
      <c r="U739" s="37">
        <v>0</v>
      </c>
      <c r="V739" s="37">
        <v>0</v>
      </c>
      <c r="W739" s="37">
        <v>0</v>
      </c>
      <c r="X739" s="37">
        <v>0</v>
      </c>
      <c r="Y739" s="37">
        <v>0</v>
      </c>
      <c r="Z739" s="39">
        <v>0</v>
      </c>
      <c r="AA739" s="37">
        <v>0</v>
      </c>
      <c r="AB739" s="37">
        <v>0</v>
      </c>
      <c r="AC739" s="37">
        <v>0</v>
      </c>
      <c r="AD739" s="37">
        <v>0</v>
      </c>
      <c r="AE739" s="37">
        <v>0</v>
      </c>
      <c r="AF739" s="37">
        <v>0</v>
      </c>
      <c r="AG739" s="37">
        <v>0</v>
      </c>
      <c r="AH739" s="37">
        <v>0</v>
      </c>
      <c r="AI739" s="37">
        <v>0</v>
      </c>
      <c r="AJ739" s="37">
        <v>0</v>
      </c>
      <c r="AK739" s="37">
        <v>0</v>
      </c>
      <c r="AL739" s="39">
        <v>0</v>
      </c>
      <c r="AM739" s="37">
        <v>0</v>
      </c>
      <c r="AN739" s="37">
        <v>0</v>
      </c>
      <c r="AO739" s="37">
        <v>0</v>
      </c>
      <c r="AP739" s="37">
        <v>0</v>
      </c>
      <c r="AQ739" s="37">
        <v>0</v>
      </c>
      <c r="AR739" s="37">
        <v>0</v>
      </c>
      <c r="AS739" s="37">
        <v>0</v>
      </c>
      <c r="AT739" s="37">
        <v>0</v>
      </c>
      <c r="AU739" s="37">
        <v>0</v>
      </c>
      <c r="AV739" s="37">
        <v>0</v>
      </c>
      <c r="AW739" s="37">
        <v>0</v>
      </c>
      <c r="AX739" s="40">
        <f t="shared" si="210"/>
        <v>0</v>
      </c>
    </row>
    <row r="740" spans="2:50" ht="12">
      <c r="B740" s="27" t="s">
        <v>92</v>
      </c>
      <c r="C740" s="51">
        <v>2102.7101</v>
      </c>
      <c r="D740" s="52">
        <v>0</v>
      </c>
      <c r="E740" s="52">
        <v>0</v>
      </c>
      <c r="F740" s="52">
        <v>193.5249</v>
      </c>
      <c r="G740" s="52">
        <v>0</v>
      </c>
      <c r="H740" s="52">
        <v>0</v>
      </c>
      <c r="I740" s="52">
        <v>0</v>
      </c>
      <c r="J740" s="52">
        <v>405.9617</v>
      </c>
      <c r="K740" s="52">
        <v>0</v>
      </c>
      <c r="L740" s="52">
        <v>0</v>
      </c>
      <c r="M740" s="52">
        <v>0</v>
      </c>
      <c r="N740" s="52">
        <v>957.8595</v>
      </c>
      <c r="O740" s="53">
        <v>2667.9535</v>
      </c>
      <c r="P740" s="52">
        <v>2109.1319</v>
      </c>
      <c r="Q740" s="52">
        <v>0</v>
      </c>
      <c r="R740" s="52">
        <v>352.0163</v>
      </c>
      <c r="S740" s="52">
        <v>0</v>
      </c>
      <c r="T740" s="52">
        <v>0</v>
      </c>
      <c r="U740" s="52">
        <v>0</v>
      </c>
      <c r="V740" s="52">
        <v>0</v>
      </c>
      <c r="W740" s="52">
        <v>0</v>
      </c>
      <c r="X740" s="52">
        <v>717.1077</v>
      </c>
      <c r="Y740" s="52">
        <v>2263.4766</v>
      </c>
      <c r="Z740" s="54">
        <v>896.6274</v>
      </c>
      <c r="AA740" s="52">
        <v>0</v>
      </c>
      <c r="AB740" s="52">
        <v>0</v>
      </c>
      <c r="AC740" s="52">
        <v>837.8833</v>
      </c>
      <c r="AD740" s="52">
        <v>2554.0384</v>
      </c>
      <c r="AE740" s="52">
        <v>0</v>
      </c>
      <c r="AF740" s="52">
        <v>0</v>
      </c>
      <c r="AG740" s="52">
        <v>0</v>
      </c>
      <c r="AH740" s="52">
        <v>0</v>
      </c>
      <c r="AI740" s="52">
        <v>2807.5236</v>
      </c>
      <c r="AJ740" s="52">
        <v>448.8199</v>
      </c>
      <c r="AK740" s="52">
        <v>559.1841</v>
      </c>
      <c r="AL740" s="54">
        <v>632.2957</v>
      </c>
      <c r="AM740" s="52">
        <v>2773.7324</v>
      </c>
      <c r="AN740" s="52">
        <v>593.7021</v>
      </c>
      <c r="AO740" s="52">
        <v>513.9969</v>
      </c>
      <c r="AP740" s="52">
        <v>2108.583</v>
      </c>
      <c r="AQ740" s="52">
        <v>0</v>
      </c>
      <c r="AR740" s="52">
        <v>72.0962</v>
      </c>
      <c r="AS740" s="52">
        <v>0</v>
      </c>
      <c r="AT740" s="52">
        <v>260.6557</v>
      </c>
      <c r="AU740" s="52">
        <v>503.4136</v>
      </c>
      <c r="AV740" s="52">
        <v>803.1524</v>
      </c>
      <c r="AW740" s="52">
        <v>357.4107</v>
      </c>
      <c r="AX740" s="55">
        <f t="shared" si="210"/>
        <v>28492.85759999999</v>
      </c>
    </row>
    <row r="741" spans="2:50" ht="12">
      <c r="B741" s="24" t="s">
        <v>74</v>
      </c>
      <c r="C741" s="36">
        <v>0</v>
      </c>
      <c r="D741" s="37">
        <v>0</v>
      </c>
      <c r="E741" s="37">
        <v>0</v>
      </c>
      <c r="F741" s="37">
        <v>0</v>
      </c>
      <c r="G741" s="37">
        <v>0</v>
      </c>
      <c r="H741" s="37">
        <v>0</v>
      </c>
      <c r="I741" s="37">
        <v>0</v>
      </c>
      <c r="J741" s="37">
        <v>0</v>
      </c>
      <c r="K741" s="37">
        <v>0</v>
      </c>
      <c r="L741" s="37">
        <v>0</v>
      </c>
      <c r="M741" s="37">
        <v>0</v>
      </c>
      <c r="N741" s="37">
        <v>0</v>
      </c>
      <c r="O741" s="38">
        <v>0</v>
      </c>
      <c r="P741" s="37">
        <v>0</v>
      </c>
      <c r="Q741" s="37">
        <v>0</v>
      </c>
      <c r="R741" s="37">
        <v>0</v>
      </c>
      <c r="S741" s="37">
        <v>0</v>
      </c>
      <c r="T741" s="37">
        <v>0</v>
      </c>
      <c r="U741" s="37">
        <v>0</v>
      </c>
      <c r="V741" s="37">
        <v>0</v>
      </c>
      <c r="W741" s="37">
        <v>0</v>
      </c>
      <c r="X741" s="37">
        <v>0</v>
      </c>
      <c r="Y741" s="37">
        <v>0</v>
      </c>
      <c r="Z741" s="39">
        <v>0</v>
      </c>
      <c r="AA741" s="37">
        <v>0</v>
      </c>
      <c r="AB741" s="37">
        <v>0</v>
      </c>
      <c r="AC741" s="37">
        <v>0</v>
      </c>
      <c r="AD741" s="37">
        <v>0</v>
      </c>
      <c r="AE741" s="37">
        <v>0</v>
      </c>
      <c r="AF741" s="37">
        <v>0</v>
      </c>
      <c r="AG741" s="37">
        <v>0</v>
      </c>
      <c r="AH741" s="37">
        <v>0</v>
      </c>
      <c r="AI741" s="37">
        <v>0</v>
      </c>
      <c r="AJ741" s="37">
        <v>0</v>
      </c>
      <c r="AK741" s="37">
        <v>0</v>
      </c>
      <c r="AL741" s="39">
        <v>0</v>
      </c>
      <c r="AM741" s="37">
        <v>0</v>
      </c>
      <c r="AN741" s="37">
        <v>0</v>
      </c>
      <c r="AO741" s="37">
        <v>0</v>
      </c>
      <c r="AP741" s="37">
        <v>0</v>
      </c>
      <c r="AQ741" s="37">
        <v>0</v>
      </c>
      <c r="AR741" s="37">
        <v>0</v>
      </c>
      <c r="AS741" s="37">
        <v>0</v>
      </c>
      <c r="AT741" s="37">
        <v>0</v>
      </c>
      <c r="AU741" s="37">
        <v>0</v>
      </c>
      <c r="AV741" s="37">
        <v>0</v>
      </c>
      <c r="AW741" s="37">
        <v>0</v>
      </c>
      <c r="AX741" s="40">
        <f t="shared" si="210"/>
        <v>0</v>
      </c>
    </row>
    <row r="742" spans="2:50" ht="12">
      <c r="B742" s="24" t="s">
        <v>75</v>
      </c>
      <c r="C742" s="36">
        <v>0</v>
      </c>
      <c r="D742" s="37">
        <v>0</v>
      </c>
      <c r="E742" s="37">
        <v>0</v>
      </c>
      <c r="F742" s="37">
        <v>0</v>
      </c>
      <c r="G742" s="37">
        <v>0</v>
      </c>
      <c r="H742" s="37">
        <v>0</v>
      </c>
      <c r="I742" s="37">
        <v>0</v>
      </c>
      <c r="J742" s="37">
        <v>0</v>
      </c>
      <c r="K742" s="37">
        <v>0</v>
      </c>
      <c r="L742" s="37">
        <v>0</v>
      </c>
      <c r="M742" s="37">
        <v>0</v>
      </c>
      <c r="N742" s="37">
        <v>0</v>
      </c>
      <c r="O742" s="38">
        <v>0</v>
      </c>
      <c r="P742" s="37">
        <v>0</v>
      </c>
      <c r="Q742" s="37">
        <v>0</v>
      </c>
      <c r="R742" s="37">
        <v>0</v>
      </c>
      <c r="S742" s="37">
        <v>0</v>
      </c>
      <c r="T742" s="37">
        <v>0</v>
      </c>
      <c r="U742" s="37">
        <v>0</v>
      </c>
      <c r="V742" s="37">
        <v>0</v>
      </c>
      <c r="W742" s="37">
        <v>0</v>
      </c>
      <c r="X742" s="37">
        <v>0</v>
      </c>
      <c r="Y742" s="37">
        <v>0</v>
      </c>
      <c r="Z742" s="39">
        <v>0</v>
      </c>
      <c r="AA742" s="37">
        <v>0</v>
      </c>
      <c r="AB742" s="37">
        <v>0</v>
      </c>
      <c r="AC742" s="37">
        <v>0</v>
      </c>
      <c r="AD742" s="37">
        <v>506.1135</v>
      </c>
      <c r="AE742" s="37">
        <v>0</v>
      </c>
      <c r="AF742" s="37">
        <v>0</v>
      </c>
      <c r="AG742" s="37">
        <v>0</v>
      </c>
      <c r="AH742" s="37">
        <v>0</v>
      </c>
      <c r="AI742" s="37">
        <v>0</v>
      </c>
      <c r="AJ742" s="37">
        <v>0</v>
      </c>
      <c r="AK742" s="37">
        <v>0</v>
      </c>
      <c r="AL742" s="39">
        <v>0</v>
      </c>
      <c r="AM742" s="37">
        <v>0</v>
      </c>
      <c r="AN742" s="37">
        <v>0</v>
      </c>
      <c r="AO742" s="37">
        <v>0</v>
      </c>
      <c r="AP742" s="37">
        <v>637.703</v>
      </c>
      <c r="AQ742" s="37">
        <v>0</v>
      </c>
      <c r="AR742" s="37">
        <v>0</v>
      </c>
      <c r="AS742" s="37">
        <v>0</v>
      </c>
      <c r="AT742" s="37">
        <v>0</v>
      </c>
      <c r="AU742" s="37">
        <v>0</v>
      </c>
      <c r="AV742" s="37">
        <v>0</v>
      </c>
      <c r="AW742" s="37">
        <v>0</v>
      </c>
      <c r="AX742" s="40">
        <f t="shared" si="210"/>
        <v>1143.8165</v>
      </c>
    </row>
    <row r="743" spans="2:50" ht="12">
      <c r="B743" s="24" t="s">
        <v>76</v>
      </c>
      <c r="C743" s="36">
        <v>0</v>
      </c>
      <c r="D743" s="37">
        <v>0</v>
      </c>
      <c r="E743" s="37">
        <v>4503.4684</v>
      </c>
      <c r="F743" s="37">
        <v>0</v>
      </c>
      <c r="G743" s="37">
        <v>0</v>
      </c>
      <c r="H743" s="37">
        <v>0</v>
      </c>
      <c r="I743" s="37">
        <v>0</v>
      </c>
      <c r="J743" s="37">
        <v>1693.37</v>
      </c>
      <c r="K743" s="37">
        <v>0</v>
      </c>
      <c r="L743" s="37">
        <v>0</v>
      </c>
      <c r="M743" s="37">
        <v>0</v>
      </c>
      <c r="N743" s="37">
        <v>4320.742</v>
      </c>
      <c r="O743" s="38">
        <v>21461.6998</v>
      </c>
      <c r="P743" s="37">
        <v>4064.6446</v>
      </c>
      <c r="Q743" s="37">
        <v>2194.3479</v>
      </c>
      <c r="R743" s="37">
        <v>1062.5299</v>
      </c>
      <c r="S743" s="37">
        <v>0</v>
      </c>
      <c r="T743" s="37">
        <v>405.4277</v>
      </c>
      <c r="U743" s="37">
        <v>0</v>
      </c>
      <c r="V743" s="37">
        <v>0</v>
      </c>
      <c r="W743" s="37">
        <v>0</v>
      </c>
      <c r="X743" s="37">
        <v>0</v>
      </c>
      <c r="Y743" s="37">
        <v>0</v>
      </c>
      <c r="Z743" s="39">
        <v>2234.1242</v>
      </c>
      <c r="AA743" s="37">
        <v>0</v>
      </c>
      <c r="AB743" s="37">
        <v>0</v>
      </c>
      <c r="AC743" s="37">
        <v>3489.5487</v>
      </c>
      <c r="AD743" s="37">
        <v>13279.5108</v>
      </c>
      <c r="AE743" s="37">
        <v>0</v>
      </c>
      <c r="AF743" s="37">
        <v>5134.0724</v>
      </c>
      <c r="AG743" s="37">
        <v>0</v>
      </c>
      <c r="AH743" s="37">
        <v>0</v>
      </c>
      <c r="AI743" s="37">
        <v>33009.944</v>
      </c>
      <c r="AJ743" s="37">
        <v>6625.6263</v>
      </c>
      <c r="AK743" s="37">
        <v>9087.3113</v>
      </c>
      <c r="AL743" s="39">
        <v>351.2856</v>
      </c>
      <c r="AM743" s="37">
        <v>3138.5537</v>
      </c>
      <c r="AN743" s="37">
        <v>6665.8703</v>
      </c>
      <c r="AO743" s="37">
        <v>0</v>
      </c>
      <c r="AP743" s="37">
        <v>6151.5019</v>
      </c>
      <c r="AQ743" s="37">
        <v>0</v>
      </c>
      <c r="AR743" s="37">
        <v>1347.1717</v>
      </c>
      <c r="AS743" s="37">
        <v>7960.3884</v>
      </c>
      <c r="AT743" s="37">
        <v>1037.1249</v>
      </c>
      <c r="AU743" s="37">
        <v>3036.0559</v>
      </c>
      <c r="AV743" s="37">
        <v>5658.2113</v>
      </c>
      <c r="AW743" s="37">
        <v>0</v>
      </c>
      <c r="AX743" s="40">
        <f t="shared" si="210"/>
        <v>147912.53170000002</v>
      </c>
    </row>
    <row r="744" spans="2:50" ht="12">
      <c r="B744" s="24" t="s">
        <v>77</v>
      </c>
      <c r="C744" s="36">
        <v>15008.5943</v>
      </c>
      <c r="D744" s="37">
        <v>0</v>
      </c>
      <c r="E744" s="37">
        <v>0</v>
      </c>
      <c r="F744" s="37">
        <v>1723.311</v>
      </c>
      <c r="G744" s="37">
        <v>0</v>
      </c>
      <c r="H744" s="37">
        <v>0</v>
      </c>
      <c r="I744" s="37">
        <v>0</v>
      </c>
      <c r="J744" s="37">
        <v>0</v>
      </c>
      <c r="K744" s="37">
        <v>0</v>
      </c>
      <c r="L744" s="37">
        <v>0</v>
      </c>
      <c r="M744" s="37">
        <v>0</v>
      </c>
      <c r="N744" s="37">
        <v>4958.0737</v>
      </c>
      <c r="O744" s="38">
        <v>0</v>
      </c>
      <c r="P744" s="37">
        <v>572.0914</v>
      </c>
      <c r="Q744" s="37">
        <v>0</v>
      </c>
      <c r="R744" s="37">
        <v>1269.094</v>
      </c>
      <c r="S744" s="37">
        <v>0</v>
      </c>
      <c r="T744" s="37">
        <v>0</v>
      </c>
      <c r="U744" s="37">
        <v>0</v>
      </c>
      <c r="V744" s="37">
        <v>0</v>
      </c>
      <c r="W744" s="37">
        <v>235.173</v>
      </c>
      <c r="X744" s="37">
        <v>0</v>
      </c>
      <c r="Y744" s="37">
        <v>15638.9316</v>
      </c>
      <c r="Z744" s="39">
        <v>2250</v>
      </c>
      <c r="AA744" s="37">
        <v>108.5609</v>
      </c>
      <c r="AB744" s="37">
        <v>0</v>
      </c>
      <c r="AC744" s="37">
        <v>27472.5474</v>
      </c>
      <c r="AD744" s="37">
        <v>6822.0417</v>
      </c>
      <c r="AE744" s="37">
        <v>54.3911</v>
      </c>
      <c r="AF744" s="37">
        <v>0</v>
      </c>
      <c r="AG744" s="37">
        <v>0</v>
      </c>
      <c r="AH744" s="37">
        <v>0</v>
      </c>
      <c r="AI744" s="37">
        <v>2376.3284</v>
      </c>
      <c r="AJ744" s="37">
        <v>24824.5763</v>
      </c>
      <c r="AK744" s="37">
        <v>11228.3451</v>
      </c>
      <c r="AL744" s="39">
        <v>2250</v>
      </c>
      <c r="AM744" s="37">
        <v>2165.6491</v>
      </c>
      <c r="AN744" s="37">
        <v>25482.2173</v>
      </c>
      <c r="AO744" s="37">
        <v>0</v>
      </c>
      <c r="AP744" s="37">
        <v>4872.9068</v>
      </c>
      <c r="AQ744" s="37">
        <v>0</v>
      </c>
      <c r="AR744" s="37">
        <v>5230.5169</v>
      </c>
      <c r="AS744" s="37">
        <v>2187.1778</v>
      </c>
      <c r="AT744" s="37">
        <v>0</v>
      </c>
      <c r="AU744" s="37">
        <v>0</v>
      </c>
      <c r="AV744" s="37">
        <v>0</v>
      </c>
      <c r="AW744" s="37">
        <v>0</v>
      </c>
      <c r="AX744" s="40">
        <f t="shared" si="210"/>
        <v>156730.52779999998</v>
      </c>
    </row>
    <row r="745" spans="2:50" ht="12">
      <c r="B745" s="24" t="s">
        <v>78</v>
      </c>
      <c r="C745" s="36">
        <v>5777.0305</v>
      </c>
      <c r="D745" s="37">
        <v>0</v>
      </c>
      <c r="E745" s="37">
        <v>0</v>
      </c>
      <c r="F745" s="37">
        <v>74.194</v>
      </c>
      <c r="G745" s="37">
        <v>5336.2882</v>
      </c>
      <c r="H745" s="37">
        <v>0</v>
      </c>
      <c r="I745" s="37">
        <v>48.1201</v>
      </c>
      <c r="J745" s="37">
        <v>0</v>
      </c>
      <c r="K745" s="37">
        <v>609.0213</v>
      </c>
      <c r="L745" s="37">
        <v>506.7422</v>
      </c>
      <c r="M745" s="37">
        <v>265.2662</v>
      </c>
      <c r="N745" s="37">
        <v>14822.4879</v>
      </c>
      <c r="O745" s="38">
        <v>17933.639</v>
      </c>
      <c r="P745" s="37">
        <v>5909.1649</v>
      </c>
      <c r="Q745" s="37">
        <v>12156.8336</v>
      </c>
      <c r="R745" s="37">
        <v>51.0777</v>
      </c>
      <c r="S745" s="37">
        <v>5182.1348</v>
      </c>
      <c r="T745" s="37">
        <v>3138.5806</v>
      </c>
      <c r="U745" s="37">
        <v>0</v>
      </c>
      <c r="V745" s="37">
        <v>0</v>
      </c>
      <c r="W745" s="37">
        <v>31.0219</v>
      </c>
      <c r="X745" s="37">
        <v>635.272</v>
      </c>
      <c r="Y745" s="37">
        <v>5078.6452</v>
      </c>
      <c r="Z745" s="39">
        <v>151.6626</v>
      </c>
      <c r="AA745" s="37">
        <v>0</v>
      </c>
      <c r="AB745" s="37">
        <v>16.0854</v>
      </c>
      <c r="AC745" s="37">
        <v>14730.1903</v>
      </c>
      <c r="AD745" s="37">
        <v>83502.424</v>
      </c>
      <c r="AE745" s="37">
        <v>0</v>
      </c>
      <c r="AF745" s="37">
        <v>1158.2878</v>
      </c>
      <c r="AG745" s="37">
        <v>7165.0656</v>
      </c>
      <c r="AH745" s="37">
        <v>802.8859</v>
      </c>
      <c r="AI745" s="37">
        <v>15240.2697</v>
      </c>
      <c r="AJ745" s="37">
        <v>26398.5074</v>
      </c>
      <c r="AK745" s="37">
        <v>65095.5644</v>
      </c>
      <c r="AL745" s="39">
        <v>0</v>
      </c>
      <c r="AM745" s="37">
        <v>556.0957</v>
      </c>
      <c r="AN745" s="37">
        <v>20016.812</v>
      </c>
      <c r="AO745" s="37">
        <v>1904</v>
      </c>
      <c r="AP745" s="37">
        <v>19053.2146</v>
      </c>
      <c r="AQ745" s="37">
        <v>4816.1669</v>
      </c>
      <c r="AR745" s="37">
        <v>3425.955</v>
      </c>
      <c r="AS745" s="37">
        <v>7549.936</v>
      </c>
      <c r="AT745" s="37">
        <v>3647.2968</v>
      </c>
      <c r="AU745" s="37">
        <v>0</v>
      </c>
      <c r="AV745" s="37">
        <v>13199.5218</v>
      </c>
      <c r="AW745" s="37">
        <v>6599.9351</v>
      </c>
      <c r="AX745" s="40">
        <f t="shared" si="210"/>
        <v>372585.3971</v>
      </c>
    </row>
    <row r="746" spans="2:50" ht="12">
      <c r="B746" s="24" t="s">
        <v>79</v>
      </c>
      <c r="C746" s="36">
        <v>1520.974</v>
      </c>
      <c r="D746" s="37">
        <v>0</v>
      </c>
      <c r="E746" s="37">
        <v>0</v>
      </c>
      <c r="F746" s="37">
        <v>0</v>
      </c>
      <c r="G746" s="37">
        <v>0</v>
      </c>
      <c r="H746" s="37">
        <v>0</v>
      </c>
      <c r="I746" s="37">
        <v>0</v>
      </c>
      <c r="J746" s="37">
        <v>0</v>
      </c>
      <c r="K746" s="37">
        <v>0</v>
      </c>
      <c r="L746" s="37">
        <v>0</v>
      </c>
      <c r="M746" s="37">
        <v>0</v>
      </c>
      <c r="N746" s="37">
        <v>0</v>
      </c>
      <c r="O746" s="38">
        <v>0</v>
      </c>
      <c r="P746" s="37">
        <v>0</v>
      </c>
      <c r="Q746" s="37">
        <v>0</v>
      </c>
      <c r="R746" s="37">
        <v>0</v>
      </c>
      <c r="S746" s="37">
        <v>0</v>
      </c>
      <c r="T746" s="37">
        <v>0</v>
      </c>
      <c r="U746" s="37">
        <v>0</v>
      </c>
      <c r="V746" s="37">
        <v>0</v>
      </c>
      <c r="W746" s="37">
        <v>0</v>
      </c>
      <c r="X746" s="37">
        <v>0</v>
      </c>
      <c r="Y746" s="37">
        <v>0</v>
      </c>
      <c r="Z746" s="39">
        <v>0</v>
      </c>
      <c r="AA746" s="37">
        <v>0</v>
      </c>
      <c r="AB746" s="37">
        <v>0</v>
      </c>
      <c r="AC746" s="37">
        <v>2853.2166</v>
      </c>
      <c r="AD746" s="37">
        <v>1500</v>
      </c>
      <c r="AE746" s="37">
        <v>0</v>
      </c>
      <c r="AF746" s="37">
        <v>0</v>
      </c>
      <c r="AG746" s="37">
        <v>0</v>
      </c>
      <c r="AH746" s="37">
        <v>0</v>
      </c>
      <c r="AI746" s="37">
        <v>0</v>
      </c>
      <c r="AJ746" s="37">
        <v>0</v>
      </c>
      <c r="AK746" s="37">
        <v>0</v>
      </c>
      <c r="AL746" s="39">
        <v>0</v>
      </c>
      <c r="AM746" s="37">
        <v>0</v>
      </c>
      <c r="AN746" s="37">
        <v>1500</v>
      </c>
      <c r="AO746" s="37">
        <v>0</v>
      </c>
      <c r="AP746" s="37">
        <v>3345.1729</v>
      </c>
      <c r="AQ746" s="37">
        <v>0</v>
      </c>
      <c r="AR746" s="37">
        <v>0</v>
      </c>
      <c r="AS746" s="37">
        <v>0</v>
      </c>
      <c r="AT746" s="37">
        <v>0</v>
      </c>
      <c r="AU746" s="37">
        <v>0</v>
      </c>
      <c r="AV746" s="37">
        <v>0</v>
      </c>
      <c r="AW746" s="37">
        <v>0</v>
      </c>
      <c r="AX746" s="40">
        <f t="shared" si="210"/>
        <v>10719.3635</v>
      </c>
    </row>
    <row r="747" spans="2:50" ht="12">
      <c r="B747" s="24" t="s">
        <v>80</v>
      </c>
      <c r="C747" s="36">
        <v>0</v>
      </c>
      <c r="D747" s="37">
        <v>0</v>
      </c>
      <c r="E747" s="37">
        <v>0</v>
      </c>
      <c r="F747" s="37">
        <v>0</v>
      </c>
      <c r="G747" s="37">
        <v>0</v>
      </c>
      <c r="H747" s="37">
        <v>0</v>
      </c>
      <c r="I747" s="37">
        <v>0</v>
      </c>
      <c r="J747" s="37">
        <v>0</v>
      </c>
      <c r="K747" s="37">
        <v>0</v>
      </c>
      <c r="L747" s="37">
        <v>0</v>
      </c>
      <c r="M747" s="37">
        <v>0</v>
      </c>
      <c r="N747" s="37">
        <v>5783.0308</v>
      </c>
      <c r="O747" s="38">
        <v>0</v>
      </c>
      <c r="P747" s="37">
        <v>0</v>
      </c>
      <c r="Q747" s="37">
        <v>0</v>
      </c>
      <c r="R747" s="37">
        <v>0</v>
      </c>
      <c r="S747" s="37">
        <v>0</v>
      </c>
      <c r="T747" s="37">
        <v>0</v>
      </c>
      <c r="U747" s="37">
        <v>0</v>
      </c>
      <c r="V747" s="37">
        <v>0</v>
      </c>
      <c r="W747" s="37">
        <v>0</v>
      </c>
      <c r="X747" s="37">
        <v>0</v>
      </c>
      <c r="Y747" s="37">
        <v>0</v>
      </c>
      <c r="Z747" s="39">
        <v>1528.4412</v>
      </c>
      <c r="AA747" s="37">
        <v>0</v>
      </c>
      <c r="AB747" s="37">
        <v>0</v>
      </c>
      <c r="AC747" s="37">
        <v>3340.7182</v>
      </c>
      <c r="AD747" s="37">
        <v>5616.0583</v>
      </c>
      <c r="AE747" s="37">
        <v>0</v>
      </c>
      <c r="AF747" s="37">
        <v>1788.5331</v>
      </c>
      <c r="AG747" s="37">
        <v>0</v>
      </c>
      <c r="AH747" s="37">
        <v>0</v>
      </c>
      <c r="AI747" s="37">
        <v>5800.1997</v>
      </c>
      <c r="AJ747" s="37">
        <v>19995.7993</v>
      </c>
      <c r="AK747" s="37">
        <v>1700.3655</v>
      </c>
      <c r="AL747" s="39">
        <v>0</v>
      </c>
      <c r="AM747" s="37">
        <v>4056.2579</v>
      </c>
      <c r="AN747" s="37">
        <v>1357.4224</v>
      </c>
      <c r="AO747" s="37">
        <v>0</v>
      </c>
      <c r="AP747" s="37">
        <v>6139.453</v>
      </c>
      <c r="AQ747" s="37">
        <v>0</v>
      </c>
      <c r="AR747" s="37">
        <v>0</v>
      </c>
      <c r="AS747" s="37">
        <v>0</v>
      </c>
      <c r="AT747" s="37">
        <v>0</v>
      </c>
      <c r="AU747" s="37">
        <v>0</v>
      </c>
      <c r="AV747" s="37">
        <v>0</v>
      </c>
      <c r="AW747" s="37">
        <v>0</v>
      </c>
      <c r="AX747" s="40">
        <f t="shared" si="210"/>
        <v>57106.2794</v>
      </c>
    </row>
    <row r="748" spans="2:50" ht="12">
      <c r="B748" s="24" t="s">
        <v>81</v>
      </c>
      <c r="C748" s="36">
        <v>0</v>
      </c>
      <c r="D748" s="37">
        <v>0</v>
      </c>
      <c r="E748" s="37">
        <v>15.9556</v>
      </c>
      <c r="F748" s="37">
        <v>97.9586</v>
      </c>
      <c r="G748" s="37">
        <v>0</v>
      </c>
      <c r="H748" s="37">
        <v>0</v>
      </c>
      <c r="I748" s="37">
        <v>0</v>
      </c>
      <c r="J748" s="37">
        <v>0</v>
      </c>
      <c r="K748" s="37">
        <v>36.3335</v>
      </c>
      <c r="L748" s="37">
        <v>11.0939</v>
      </c>
      <c r="M748" s="37">
        <v>0</v>
      </c>
      <c r="N748" s="37">
        <v>4158.6947</v>
      </c>
      <c r="O748" s="38">
        <v>6664.897</v>
      </c>
      <c r="P748" s="37">
        <v>1642.4236</v>
      </c>
      <c r="Q748" s="37">
        <v>27.6838</v>
      </c>
      <c r="R748" s="37">
        <v>48.755</v>
      </c>
      <c r="S748" s="37">
        <v>8.6629</v>
      </c>
      <c r="T748" s="37">
        <v>0</v>
      </c>
      <c r="U748" s="37">
        <v>0</v>
      </c>
      <c r="V748" s="37">
        <v>0</v>
      </c>
      <c r="W748" s="37">
        <v>234.9347</v>
      </c>
      <c r="X748" s="37">
        <v>467.2669</v>
      </c>
      <c r="Y748" s="37">
        <v>1474.4303</v>
      </c>
      <c r="Z748" s="39">
        <v>0</v>
      </c>
      <c r="AA748" s="37">
        <v>16.1028</v>
      </c>
      <c r="AB748" s="37">
        <v>0</v>
      </c>
      <c r="AC748" s="37">
        <v>4513.2613</v>
      </c>
      <c r="AD748" s="37">
        <v>1115.998</v>
      </c>
      <c r="AE748" s="37">
        <v>18.1429</v>
      </c>
      <c r="AF748" s="37">
        <v>0</v>
      </c>
      <c r="AG748" s="37">
        <v>0</v>
      </c>
      <c r="AH748" s="37">
        <v>0</v>
      </c>
      <c r="AI748" s="37">
        <v>3139.596</v>
      </c>
      <c r="AJ748" s="37">
        <v>0</v>
      </c>
      <c r="AK748" s="37">
        <v>0</v>
      </c>
      <c r="AL748" s="39">
        <v>0</v>
      </c>
      <c r="AM748" s="37">
        <v>0</v>
      </c>
      <c r="AN748" s="37">
        <v>17916.3657</v>
      </c>
      <c r="AO748" s="37">
        <v>0</v>
      </c>
      <c r="AP748" s="37">
        <v>2577.587</v>
      </c>
      <c r="AQ748" s="37">
        <v>0</v>
      </c>
      <c r="AR748" s="37">
        <v>0</v>
      </c>
      <c r="AS748" s="37">
        <v>0</v>
      </c>
      <c r="AT748" s="37">
        <v>0</v>
      </c>
      <c r="AU748" s="37">
        <v>0</v>
      </c>
      <c r="AV748" s="37">
        <v>0</v>
      </c>
      <c r="AW748" s="37">
        <v>142.2775</v>
      </c>
      <c r="AX748" s="40">
        <f t="shared" si="210"/>
        <v>44328.42169999999</v>
      </c>
    </row>
    <row r="749" spans="2:50" ht="12">
      <c r="B749" s="24" t="s">
        <v>82</v>
      </c>
      <c r="C749" s="36">
        <v>0</v>
      </c>
      <c r="D749" s="37">
        <v>0</v>
      </c>
      <c r="E749" s="37">
        <v>0</v>
      </c>
      <c r="F749" s="37">
        <v>0</v>
      </c>
      <c r="G749" s="37">
        <v>0</v>
      </c>
      <c r="H749" s="37">
        <v>0</v>
      </c>
      <c r="I749" s="37">
        <v>0</v>
      </c>
      <c r="J749" s="37">
        <v>1738.9075</v>
      </c>
      <c r="K749" s="37">
        <v>0</v>
      </c>
      <c r="L749" s="37">
        <v>0</v>
      </c>
      <c r="M749" s="37">
        <v>0</v>
      </c>
      <c r="N749" s="37">
        <v>33581.7408</v>
      </c>
      <c r="O749" s="38">
        <v>7569.9748</v>
      </c>
      <c r="P749" s="37">
        <v>13756.1123</v>
      </c>
      <c r="Q749" s="37">
        <v>0</v>
      </c>
      <c r="R749" s="37">
        <v>0</v>
      </c>
      <c r="S749" s="37">
        <v>0</v>
      </c>
      <c r="T749" s="37">
        <v>0</v>
      </c>
      <c r="U749" s="37">
        <v>0</v>
      </c>
      <c r="V749" s="37">
        <v>0</v>
      </c>
      <c r="W749" s="37">
        <v>0</v>
      </c>
      <c r="X749" s="37">
        <v>0</v>
      </c>
      <c r="Y749" s="37">
        <v>0</v>
      </c>
      <c r="Z749" s="39">
        <v>0</v>
      </c>
      <c r="AA749" s="37">
        <v>0</v>
      </c>
      <c r="AB749" s="37">
        <v>0</v>
      </c>
      <c r="AC749" s="37">
        <v>0</v>
      </c>
      <c r="AD749" s="37">
        <v>5720.6934</v>
      </c>
      <c r="AE749" s="37">
        <v>0</v>
      </c>
      <c r="AF749" s="37">
        <v>0</v>
      </c>
      <c r="AG749" s="37">
        <v>0</v>
      </c>
      <c r="AH749" s="37">
        <v>0</v>
      </c>
      <c r="AI749" s="37">
        <v>0</v>
      </c>
      <c r="AJ749" s="37">
        <v>0</v>
      </c>
      <c r="AK749" s="37">
        <v>0</v>
      </c>
      <c r="AL749" s="39">
        <v>0</v>
      </c>
      <c r="AM749" s="37">
        <v>1535.4045</v>
      </c>
      <c r="AN749" s="37">
        <v>0</v>
      </c>
      <c r="AO749" s="37">
        <v>21481.2351</v>
      </c>
      <c r="AP749" s="37">
        <v>0</v>
      </c>
      <c r="AQ749" s="37">
        <v>0</v>
      </c>
      <c r="AR749" s="37">
        <v>0</v>
      </c>
      <c r="AS749" s="37">
        <v>0</v>
      </c>
      <c r="AT749" s="37">
        <v>0</v>
      </c>
      <c r="AU749" s="37">
        <v>0</v>
      </c>
      <c r="AV749" s="37">
        <v>0</v>
      </c>
      <c r="AW749" s="37">
        <v>0</v>
      </c>
      <c r="AX749" s="40">
        <f t="shared" si="210"/>
        <v>85384.06839999999</v>
      </c>
    </row>
    <row r="750" spans="2:50" ht="12">
      <c r="B750" s="27" t="s">
        <v>83</v>
      </c>
      <c r="C750" s="51">
        <v>0</v>
      </c>
      <c r="D750" s="52">
        <v>0</v>
      </c>
      <c r="E750" s="52">
        <v>0</v>
      </c>
      <c r="F750" s="52">
        <v>0</v>
      </c>
      <c r="G750" s="52">
        <v>0</v>
      </c>
      <c r="H750" s="52">
        <v>0</v>
      </c>
      <c r="I750" s="52">
        <v>0</v>
      </c>
      <c r="J750" s="52">
        <v>0</v>
      </c>
      <c r="K750" s="52">
        <v>0</v>
      </c>
      <c r="L750" s="52">
        <v>0</v>
      </c>
      <c r="M750" s="52">
        <v>0</v>
      </c>
      <c r="N750" s="52">
        <v>28744.8807</v>
      </c>
      <c r="O750" s="53">
        <v>0</v>
      </c>
      <c r="P750" s="52">
        <v>12339.0794</v>
      </c>
      <c r="Q750" s="52">
        <v>6953.4203</v>
      </c>
      <c r="R750" s="52">
        <v>366.1776</v>
      </c>
      <c r="S750" s="52">
        <v>0</v>
      </c>
      <c r="T750" s="52">
        <v>71.6348</v>
      </c>
      <c r="U750" s="52">
        <v>0</v>
      </c>
      <c r="V750" s="52">
        <v>0</v>
      </c>
      <c r="W750" s="52">
        <v>290.2574</v>
      </c>
      <c r="X750" s="52">
        <v>3555.3133</v>
      </c>
      <c r="Y750" s="52">
        <v>5371.8467</v>
      </c>
      <c r="Z750" s="54">
        <v>357.7164</v>
      </c>
      <c r="AA750" s="52">
        <v>3214.1646</v>
      </c>
      <c r="AB750" s="52">
        <v>0</v>
      </c>
      <c r="AC750" s="52">
        <v>9581.4131</v>
      </c>
      <c r="AD750" s="52">
        <v>18098.7687</v>
      </c>
      <c r="AE750" s="52">
        <v>88.4504</v>
      </c>
      <c r="AF750" s="52">
        <v>76.0239</v>
      </c>
      <c r="AG750" s="52">
        <v>21.6481</v>
      </c>
      <c r="AH750" s="52">
        <v>1993.4273</v>
      </c>
      <c r="AI750" s="52">
        <v>8641.1842</v>
      </c>
      <c r="AJ750" s="52">
        <v>29153.0838</v>
      </c>
      <c r="AK750" s="52">
        <v>4550.3664</v>
      </c>
      <c r="AL750" s="54">
        <v>2084.4271</v>
      </c>
      <c r="AM750" s="52">
        <v>2370.633</v>
      </c>
      <c r="AN750" s="52">
        <v>6525.2193</v>
      </c>
      <c r="AO750" s="52">
        <v>195.4648</v>
      </c>
      <c r="AP750" s="52">
        <v>22284.0373</v>
      </c>
      <c r="AQ750" s="52">
        <v>0</v>
      </c>
      <c r="AR750" s="52">
        <v>2996.6897</v>
      </c>
      <c r="AS750" s="52">
        <v>5392.2078</v>
      </c>
      <c r="AT750" s="52">
        <v>7479.4474</v>
      </c>
      <c r="AU750" s="52">
        <v>0</v>
      </c>
      <c r="AV750" s="52">
        <v>6918.0573</v>
      </c>
      <c r="AW750" s="52">
        <v>0</v>
      </c>
      <c r="AX750" s="55">
        <f t="shared" si="210"/>
        <v>189715.04080000002</v>
      </c>
    </row>
    <row r="751" spans="2:50" ht="12">
      <c r="B751" s="24" t="s">
        <v>84</v>
      </c>
      <c r="C751" s="36">
        <v>0</v>
      </c>
      <c r="D751" s="37">
        <v>0</v>
      </c>
      <c r="E751" s="37">
        <v>0</v>
      </c>
      <c r="F751" s="37">
        <v>0</v>
      </c>
      <c r="G751" s="37">
        <v>0</v>
      </c>
      <c r="H751" s="37">
        <v>0</v>
      </c>
      <c r="I751" s="37">
        <v>0</v>
      </c>
      <c r="J751" s="37">
        <v>0</v>
      </c>
      <c r="K751" s="37">
        <v>0</v>
      </c>
      <c r="L751" s="37">
        <v>0</v>
      </c>
      <c r="M751" s="37">
        <v>0</v>
      </c>
      <c r="N751" s="37">
        <v>0</v>
      </c>
      <c r="O751" s="38">
        <v>0</v>
      </c>
      <c r="P751" s="37">
        <v>0</v>
      </c>
      <c r="Q751" s="37">
        <v>0</v>
      </c>
      <c r="R751" s="37">
        <v>0</v>
      </c>
      <c r="S751" s="37">
        <v>0</v>
      </c>
      <c r="T751" s="37">
        <v>0</v>
      </c>
      <c r="U751" s="37">
        <v>0</v>
      </c>
      <c r="V751" s="37">
        <v>0</v>
      </c>
      <c r="W751" s="37">
        <v>0</v>
      </c>
      <c r="X751" s="37">
        <v>0</v>
      </c>
      <c r="Y751" s="37">
        <v>0</v>
      </c>
      <c r="Z751" s="39">
        <v>0</v>
      </c>
      <c r="AA751" s="37">
        <v>0</v>
      </c>
      <c r="AB751" s="37">
        <v>0</v>
      </c>
      <c r="AC751" s="37">
        <v>0</v>
      </c>
      <c r="AD751" s="37">
        <v>0</v>
      </c>
      <c r="AE751" s="37">
        <v>0</v>
      </c>
      <c r="AF751" s="37">
        <v>0</v>
      </c>
      <c r="AG751" s="37">
        <v>0</v>
      </c>
      <c r="AH751" s="37">
        <v>0</v>
      </c>
      <c r="AI751" s="37">
        <v>0</v>
      </c>
      <c r="AJ751" s="37">
        <v>0</v>
      </c>
      <c r="AK751" s="37">
        <v>0</v>
      </c>
      <c r="AL751" s="39">
        <v>0</v>
      </c>
      <c r="AM751" s="37">
        <v>0</v>
      </c>
      <c r="AN751" s="37">
        <v>0</v>
      </c>
      <c r="AO751" s="37">
        <v>0</v>
      </c>
      <c r="AP751" s="37">
        <v>0</v>
      </c>
      <c r="AQ751" s="37">
        <v>46.9091</v>
      </c>
      <c r="AR751" s="37">
        <v>120.1331</v>
      </c>
      <c r="AS751" s="37">
        <v>0</v>
      </c>
      <c r="AT751" s="37">
        <v>0</v>
      </c>
      <c r="AU751" s="37">
        <v>0</v>
      </c>
      <c r="AV751" s="37">
        <v>0</v>
      </c>
      <c r="AW751" s="37">
        <v>0</v>
      </c>
      <c r="AX751" s="40">
        <f t="shared" si="210"/>
        <v>167.0422</v>
      </c>
    </row>
    <row r="752" spans="2:50" ht="12">
      <c r="B752" s="24" t="s">
        <v>85</v>
      </c>
      <c r="C752" s="36">
        <v>0</v>
      </c>
      <c r="D752" s="37">
        <v>0</v>
      </c>
      <c r="E752" s="37">
        <v>0</v>
      </c>
      <c r="F752" s="37">
        <v>0</v>
      </c>
      <c r="G752" s="37">
        <v>0</v>
      </c>
      <c r="H752" s="37">
        <v>0</v>
      </c>
      <c r="I752" s="37">
        <v>0</v>
      </c>
      <c r="J752" s="37">
        <v>0</v>
      </c>
      <c r="K752" s="37">
        <v>0</v>
      </c>
      <c r="L752" s="37">
        <v>0</v>
      </c>
      <c r="M752" s="37">
        <v>0</v>
      </c>
      <c r="N752" s="37">
        <v>0</v>
      </c>
      <c r="O752" s="38">
        <v>0</v>
      </c>
      <c r="P752" s="37">
        <v>0</v>
      </c>
      <c r="Q752" s="37">
        <v>0</v>
      </c>
      <c r="R752" s="37">
        <v>0</v>
      </c>
      <c r="S752" s="37">
        <v>0</v>
      </c>
      <c r="T752" s="37">
        <v>0</v>
      </c>
      <c r="U752" s="37">
        <v>0</v>
      </c>
      <c r="V752" s="37">
        <v>0</v>
      </c>
      <c r="W752" s="37">
        <v>0</v>
      </c>
      <c r="X752" s="37">
        <v>0</v>
      </c>
      <c r="Y752" s="37">
        <v>0</v>
      </c>
      <c r="Z752" s="39">
        <v>0</v>
      </c>
      <c r="AA752" s="37">
        <v>0</v>
      </c>
      <c r="AB752" s="37">
        <v>1691.7289</v>
      </c>
      <c r="AC752" s="37">
        <v>0</v>
      </c>
      <c r="AD752" s="37">
        <v>0</v>
      </c>
      <c r="AE752" s="37">
        <v>0</v>
      </c>
      <c r="AF752" s="37">
        <v>0</v>
      </c>
      <c r="AG752" s="37">
        <v>0</v>
      </c>
      <c r="AH752" s="37">
        <v>0</v>
      </c>
      <c r="AI752" s="37">
        <v>976.2829</v>
      </c>
      <c r="AJ752" s="37">
        <v>0</v>
      </c>
      <c r="AK752" s="37">
        <v>0</v>
      </c>
      <c r="AL752" s="39">
        <v>0</v>
      </c>
      <c r="AM752" s="37">
        <v>0</v>
      </c>
      <c r="AN752" s="37">
        <v>0</v>
      </c>
      <c r="AO752" s="37">
        <v>0</v>
      </c>
      <c r="AP752" s="37">
        <v>375.7592</v>
      </c>
      <c r="AQ752" s="37">
        <v>6071.3994</v>
      </c>
      <c r="AR752" s="37">
        <v>9267.9595</v>
      </c>
      <c r="AS752" s="37">
        <v>0</v>
      </c>
      <c r="AT752" s="37">
        <v>0</v>
      </c>
      <c r="AU752" s="37">
        <v>0</v>
      </c>
      <c r="AV752" s="37">
        <v>0</v>
      </c>
      <c r="AW752" s="37">
        <v>0</v>
      </c>
      <c r="AX752" s="40">
        <f t="shared" si="210"/>
        <v>18383.1299</v>
      </c>
    </row>
    <row r="753" spans="2:50" ht="12">
      <c r="B753" s="24" t="s">
        <v>86</v>
      </c>
      <c r="C753" s="36">
        <v>0</v>
      </c>
      <c r="D753" s="37">
        <v>0</v>
      </c>
      <c r="E753" s="37">
        <v>0</v>
      </c>
      <c r="F753" s="37">
        <v>0</v>
      </c>
      <c r="G753" s="37">
        <v>0</v>
      </c>
      <c r="H753" s="37">
        <v>0</v>
      </c>
      <c r="I753" s="37">
        <v>0</v>
      </c>
      <c r="J753" s="37">
        <v>0</v>
      </c>
      <c r="K753" s="37">
        <v>0</v>
      </c>
      <c r="L753" s="37">
        <v>0</v>
      </c>
      <c r="M753" s="37">
        <v>0</v>
      </c>
      <c r="N753" s="37">
        <v>0</v>
      </c>
      <c r="O753" s="38">
        <v>0</v>
      </c>
      <c r="P753" s="37">
        <v>0</v>
      </c>
      <c r="Q753" s="37">
        <v>0</v>
      </c>
      <c r="R753" s="37">
        <v>0</v>
      </c>
      <c r="S753" s="37">
        <v>0</v>
      </c>
      <c r="T753" s="37">
        <v>0</v>
      </c>
      <c r="U753" s="37">
        <v>0</v>
      </c>
      <c r="V753" s="37">
        <v>0</v>
      </c>
      <c r="W753" s="37">
        <v>0</v>
      </c>
      <c r="X753" s="37">
        <v>0</v>
      </c>
      <c r="Y753" s="37">
        <v>0</v>
      </c>
      <c r="Z753" s="39">
        <v>0</v>
      </c>
      <c r="AA753" s="37">
        <v>0</v>
      </c>
      <c r="AB753" s="37">
        <v>0</v>
      </c>
      <c r="AC753" s="37">
        <v>0</v>
      </c>
      <c r="AD753" s="37">
        <v>0</v>
      </c>
      <c r="AE753" s="37">
        <v>0</v>
      </c>
      <c r="AF753" s="37">
        <v>0</v>
      </c>
      <c r="AG753" s="37">
        <v>0</v>
      </c>
      <c r="AH753" s="37">
        <v>0</v>
      </c>
      <c r="AI753" s="37">
        <v>0</v>
      </c>
      <c r="AJ753" s="37">
        <v>0</v>
      </c>
      <c r="AK753" s="37">
        <v>0</v>
      </c>
      <c r="AL753" s="39">
        <v>0</v>
      </c>
      <c r="AM753" s="37">
        <v>0</v>
      </c>
      <c r="AN753" s="37">
        <v>2012.9978</v>
      </c>
      <c r="AO753" s="37">
        <v>0</v>
      </c>
      <c r="AP753" s="37">
        <v>0</v>
      </c>
      <c r="AQ753" s="37">
        <v>0</v>
      </c>
      <c r="AR753" s="37">
        <v>0</v>
      </c>
      <c r="AS753" s="37">
        <v>5532.0457</v>
      </c>
      <c r="AT753" s="37">
        <v>0</v>
      </c>
      <c r="AU753" s="37">
        <v>0</v>
      </c>
      <c r="AV753" s="37">
        <v>4272.0457</v>
      </c>
      <c r="AW753" s="37">
        <v>0</v>
      </c>
      <c r="AX753" s="40">
        <f t="shared" si="210"/>
        <v>11817.089199999999</v>
      </c>
    </row>
    <row r="754" spans="2:50" ht="12">
      <c r="B754" s="24" t="s">
        <v>87</v>
      </c>
      <c r="C754" s="36">
        <v>0</v>
      </c>
      <c r="D754" s="37">
        <v>0</v>
      </c>
      <c r="E754" s="37">
        <v>0</v>
      </c>
      <c r="F754" s="37">
        <v>0</v>
      </c>
      <c r="G754" s="37">
        <v>0</v>
      </c>
      <c r="H754" s="37">
        <v>0</v>
      </c>
      <c r="I754" s="37">
        <v>0</v>
      </c>
      <c r="J754" s="37">
        <v>1002.1563</v>
      </c>
      <c r="K754" s="37">
        <v>0</v>
      </c>
      <c r="L754" s="37">
        <v>0</v>
      </c>
      <c r="M754" s="37">
        <v>0</v>
      </c>
      <c r="N754" s="37">
        <v>4548.6196</v>
      </c>
      <c r="O754" s="38">
        <v>2177.1393</v>
      </c>
      <c r="P754" s="37">
        <v>1653.1353</v>
      </c>
      <c r="Q754" s="37">
        <v>3014.0152</v>
      </c>
      <c r="R754" s="37">
        <v>0</v>
      </c>
      <c r="S754" s="37">
        <v>0</v>
      </c>
      <c r="T754" s="37">
        <v>0</v>
      </c>
      <c r="U754" s="37">
        <v>0</v>
      </c>
      <c r="V754" s="37">
        <v>0</v>
      </c>
      <c r="W754" s="37">
        <v>0</v>
      </c>
      <c r="X754" s="37">
        <v>0</v>
      </c>
      <c r="Y754" s="37">
        <v>2412.7214</v>
      </c>
      <c r="Z754" s="39">
        <v>2157.5864</v>
      </c>
      <c r="AA754" s="37">
        <v>0</v>
      </c>
      <c r="AB754" s="37">
        <v>0</v>
      </c>
      <c r="AC754" s="37">
        <v>9325.7297</v>
      </c>
      <c r="AD754" s="37">
        <v>12686.4249</v>
      </c>
      <c r="AE754" s="37">
        <v>0</v>
      </c>
      <c r="AF754" s="37">
        <v>0</v>
      </c>
      <c r="AG754" s="37">
        <v>0</v>
      </c>
      <c r="AH754" s="37">
        <v>0</v>
      </c>
      <c r="AI754" s="37">
        <v>4812.6954</v>
      </c>
      <c r="AJ754" s="37">
        <v>10555.8938</v>
      </c>
      <c r="AK754" s="37">
        <v>11098.3447</v>
      </c>
      <c r="AL754" s="39">
        <v>0</v>
      </c>
      <c r="AM754" s="37">
        <v>13238.6285</v>
      </c>
      <c r="AN754" s="37">
        <v>17702.4516</v>
      </c>
      <c r="AO754" s="37">
        <v>2252.7456</v>
      </c>
      <c r="AP754" s="37">
        <v>24429.594</v>
      </c>
      <c r="AQ754" s="37">
        <v>2446.2771</v>
      </c>
      <c r="AR754" s="37">
        <v>6086.4797</v>
      </c>
      <c r="AS754" s="37">
        <v>3927</v>
      </c>
      <c r="AT754" s="37">
        <v>20234.6713</v>
      </c>
      <c r="AU754" s="37">
        <v>3614.7887</v>
      </c>
      <c r="AV754" s="37">
        <v>21837.4396</v>
      </c>
      <c r="AW754" s="37">
        <v>0</v>
      </c>
      <c r="AX754" s="40">
        <f t="shared" si="210"/>
        <v>181214.5381</v>
      </c>
    </row>
    <row r="755" spans="2:50" ht="12">
      <c r="B755" s="24" t="s">
        <v>88</v>
      </c>
      <c r="C755" s="36">
        <v>0</v>
      </c>
      <c r="D755" s="37">
        <v>0</v>
      </c>
      <c r="E755" s="37">
        <v>0</v>
      </c>
      <c r="F755" s="37">
        <v>0</v>
      </c>
      <c r="G755" s="37">
        <v>0</v>
      </c>
      <c r="H755" s="37">
        <v>0</v>
      </c>
      <c r="I755" s="37">
        <v>0</v>
      </c>
      <c r="J755" s="37">
        <v>0</v>
      </c>
      <c r="K755" s="37">
        <v>0</v>
      </c>
      <c r="L755" s="37">
        <v>0</v>
      </c>
      <c r="M755" s="37">
        <v>0</v>
      </c>
      <c r="N755" s="37">
        <v>534.6693</v>
      </c>
      <c r="O755" s="38">
        <v>0</v>
      </c>
      <c r="P755" s="37">
        <v>0</v>
      </c>
      <c r="Q755" s="37">
        <v>0</v>
      </c>
      <c r="R755" s="37">
        <v>0</v>
      </c>
      <c r="S755" s="37">
        <v>0</v>
      </c>
      <c r="T755" s="37">
        <v>0</v>
      </c>
      <c r="U755" s="37">
        <v>0</v>
      </c>
      <c r="V755" s="37">
        <v>0</v>
      </c>
      <c r="W755" s="37">
        <v>0</v>
      </c>
      <c r="X755" s="37">
        <v>169.7725</v>
      </c>
      <c r="Y755" s="37">
        <v>0</v>
      </c>
      <c r="Z755" s="39">
        <v>0</v>
      </c>
      <c r="AA755" s="37">
        <v>0</v>
      </c>
      <c r="AB755" s="37">
        <v>0</v>
      </c>
      <c r="AC755" s="37">
        <v>0</v>
      </c>
      <c r="AD755" s="37">
        <v>0</v>
      </c>
      <c r="AE755" s="37">
        <v>0</v>
      </c>
      <c r="AF755" s="37">
        <v>0</v>
      </c>
      <c r="AG755" s="37">
        <v>0</v>
      </c>
      <c r="AH755" s="37">
        <v>0</v>
      </c>
      <c r="AI755" s="37">
        <v>0</v>
      </c>
      <c r="AJ755" s="37">
        <v>0</v>
      </c>
      <c r="AK755" s="37">
        <v>0</v>
      </c>
      <c r="AL755" s="39">
        <v>0</v>
      </c>
      <c r="AM755" s="37">
        <v>0</v>
      </c>
      <c r="AN755" s="37">
        <v>0</v>
      </c>
      <c r="AO755" s="37">
        <v>0</v>
      </c>
      <c r="AP755" s="37">
        <v>0</v>
      </c>
      <c r="AQ755" s="37">
        <v>0</v>
      </c>
      <c r="AR755" s="37">
        <v>0</v>
      </c>
      <c r="AS755" s="37">
        <v>0</v>
      </c>
      <c r="AT755" s="37">
        <v>2714.4477</v>
      </c>
      <c r="AU755" s="37">
        <v>2418.384</v>
      </c>
      <c r="AV755" s="37">
        <v>0</v>
      </c>
      <c r="AW755" s="37">
        <v>0</v>
      </c>
      <c r="AX755" s="40">
        <f t="shared" si="210"/>
        <v>5837.2735</v>
      </c>
    </row>
    <row r="756" spans="2:50" ht="12">
      <c r="B756" s="24" t="s">
        <v>91</v>
      </c>
      <c r="C756" s="36">
        <v>0</v>
      </c>
      <c r="D756" s="37">
        <v>0</v>
      </c>
      <c r="E756" s="37">
        <v>0</v>
      </c>
      <c r="F756" s="37">
        <v>0</v>
      </c>
      <c r="G756" s="37">
        <v>0</v>
      </c>
      <c r="H756" s="37">
        <v>0</v>
      </c>
      <c r="I756" s="37">
        <v>0</v>
      </c>
      <c r="J756" s="37">
        <v>0</v>
      </c>
      <c r="K756" s="37">
        <v>0</v>
      </c>
      <c r="L756" s="37">
        <v>0</v>
      </c>
      <c r="M756" s="37">
        <v>0</v>
      </c>
      <c r="N756" s="37">
        <v>0</v>
      </c>
      <c r="O756" s="38">
        <v>0</v>
      </c>
      <c r="P756" s="37">
        <v>0</v>
      </c>
      <c r="Q756" s="37">
        <v>0</v>
      </c>
      <c r="R756" s="37">
        <v>0</v>
      </c>
      <c r="S756" s="37">
        <v>0</v>
      </c>
      <c r="T756" s="37">
        <v>0</v>
      </c>
      <c r="U756" s="37">
        <v>0</v>
      </c>
      <c r="V756" s="37">
        <v>0</v>
      </c>
      <c r="W756" s="37">
        <v>0</v>
      </c>
      <c r="X756" s="37">
        <v>0</v>
      </c>
      <c r="Y756" s="37">
        <v>0</v>
      </c>
      <c r="Z756" s="39">
        <v>0</v>
      </c>
      <c r="AA756" s="37">
        <v>0</v>
      </c>
      <c r="AB756" s="37">
        <v>0</v>
      </c>
      <c r="AC756" s="37">
        <v>0</v>
      </c>
      <c r="AD756" s="37">
        <v>0</v>
      </c>
      <c r="AE756" s="37">
        <v>0</v>
      </c>
      <c r="AF756" s="37">
        <v>0</v>
      </c>
      <c r="AG756" s="37">
        <v>0</v>
      </c>
      <c r="AH756" s="37">
        <v>0</v>
      </c>
      <c r="AI756" s="37">
        <v>0</v>
      </c>
      <c r="AJ756" s="37">
        <v>0</v>
      </c>
      <c r="AK756" s="37">
        <v>0</v>
      </c>
      <c r="AL756" s="39">
        <v>0</v>
      </c>
      <c r="AM756" s="37">
        <v>0</v>
      </c>
      <c r="AN756" s="37">
        <v>0</v>
      </c>
      <c r="AO756" s="37">
        <v>0</v>
      </c>
      <c r="AP756" s="37">
        <v>0</v>
      </c>
      <c r="AQ756" s="37">
        <v>0</v>
      </c>
      <c r="AR756" s="37">
        <v>0</v>
      </c>
      <c r="AS756" s="37">
        <v>0</v>
      </c>
      <c r="AT756" s="37">
        <v>878.9062</v>
      </c>
      <c r="AU756" s="37">
        <v>1647.9492</v>
      </c>
      <c r="AV756" s="37">
        <v>0</v>
      </c>
      <c r="AW756" s="37">
        <v>0</v>
      </c>
      <c r="AX756" s="40">
        <f t="shared" si="210"/>
        <v>2526.8554</v>
      </c>
    </row>
    <row r="757" spans="2:50" ht="12">
      <c r="B757" s="28" t="s">
        <v>89</v>
      </c>
      <c r="C757" s="56">
        <v>0</v>
      </c>
      <c r="D757" s="57">
        <v>0</v>
      </c>
      <c r="E757" s="57">
        <v>0</v>
      </c>
      <c r="F757" s="57">
        <v>0</v>
      </c>
      <c r="G757" s="57">
        <v>0</v>
      </c>
      <c r="H757" s="57">
        <v>0</v>
      </c>
      <c r="I757" s="57">
        <v>0</v>
      </c>
      <c r="J757" s="57">
        <v>0</v>
      </c>
      <c r="K757" s="57">
        <v>0</v>
      </c>
      <c r="L757" s="57">
        <v>0</v>
      </c>
      <c r="M757" s="57">
        <v>0</v>
      </c>
      <c r="N757" s="57">
        <v>0</v>
      </c>
      <c r="O757" s="58">
        <v>0</v>
      </c>
      <c r="P757" s="57">
        <v>0</v>
      </c>
      <c r="Q757" s="57">
        <v>0</v>
      </c>
      <c r="R757" s="57">
        <v>0</v>
      </c>
      <c r="S757" s="57">
        <v>0</v>
      </c>
      <c r="T757" s="57">
        <v>0</v>
      </c>
      <c r="U757" s="57">
        <v>0</v>
      </c>
      <c r="V757" s="57">
        <v>0</v>
      </c>
      <c r="W757" s="57">
        <v>0</v>
      </c>
      <c r="X757" s="57">
        <v>0</v>
      </c>
      <c r="Y757" s="57">
        <v>0</v>
      </c>
      <c r="Z757" s="59">
        <v>0</v>
      </c>
      <c r="AA757" s="57">
        <v>0</v>
      </c>
      <c r="AB757" s="57">
        <v>0</v>
      </c>
      <c r="AC757" s="57">
        <v>0</v>
      </c>
      <c r="AD757" s="57">
        <v>0</v>
      </c>
      <c r="AE757" s="57">
        <v>0</v>
      </c>
      <c r="AF757" s="57">
        <v>0</v>
      </c>
      <c r="AG757" s="57">
        <v>0</v>
      </c>
      <c r="AH757" s="57">
        <v>0</v>
      </c>
      <c r="AI757" s="57">
        <v>0</v>
      </c>
      <c r="AJ757" s="57">
        <v>0</v>
      </c>
      <c r="AK757" s="57">
        <v>0</v>
      </c>
      <c r="AL757" s="59">
        <v>0</v>
      </c>
      <c r="AM757" s="57">
        <v>0</v>
      </c>
      <c r="AN757" s="57">
        <v>0</v>
      </c>
      <c r="AO757" s="57">
        <v>0</v>
      </c>
      <c r="AP757" s="57">
        <v>0</v>
      </c>
      <c r="AQ757" s="57">
        <v>0</v>
      </c>
      <c r="AR757" s="57">
        <v>0</v>
      </c>
      <c r="AS757" s="57">
        <v>0</v>
      </c>
      <c r="AT757" s="57">
        <v>0</v>
      </c>
      <c r="AU757" s="57">
        <v>0</v>
      </c>
      <c r="AV757" s="57">
        <v>0</v>
      </c>
      <c r="AW757" s="57">
        <v>0</v>
      </c>
      <c r="AX757" s="60">
        <f t="shared" si="210"/>
        <v>0</v>
      </c>
    </row>
    <row r="758" spans="2:50" ht="12">
      <c r="B758" s="28" t="s">
        <v>90</v>
      </c>
      <c r="C758" s="56">
        <f aca="true" t="shared" si="211" ref="C758:AW758">SUM(C711:C757)</f>
        <v>137503.20579999997</v>
      </c>
      <c r="D758" s="57">
        <f t="shared" si="211"/>
        <v>41895.3889</v>
      </c>
      <c r="E758" s="57">
        <f t="shared" si="211"/>
        <v>17970.8485</v>
      </c>
      <c r="F758" s="57">
        <f t="shared" si="211"/>
        <v>58709.8758</v>
      </c>
      <c r="G758" s="57">
        <f t="shared" si="211"/>
        <v>18112.612399999998</v>
      </c>
      <c r="H758" s="57">
        <f t="shared" si="211"/>
        <v>26.3242</v>
      </c>
      <c r="I758" s="57">
        <f t="shared" si="211"/>
        <v>7377.6621</v>
      </c>
      <c r="J758" s="57">
        <f t="shared" si="211"/>
        <v>64087.06330000001</v>
      </c>
      <c r="K758" s="57">
        <f t="shared" si="211"/>
        <v>1855.7800999999997</v>
      </c>
      <c r="L758" s="57">
        <f t="shared" si="211"/>
        <v>1750.5252000000003</v>
      </c>
      <c r="M758" s="57">
        <f t="shared" si="211"/>
        <v>7791.681</v>
      </c>
      <c r="N758" s="57">
        <f t="shared" si="211"/>
        <v>237516.37950000004</v>
      </c>
      <c r="O758" s="58">
        <f t="shared" si="211"/>
        <v>106049.2441</v>
      </c>
      <c r="P758" s="57">
        <f t="shared" si="211"/>
        <v>173177.85810000004</v>
      </c>
      <c r="Q758" s="57">
        <f t="shared" si="211"/>
        <v>27901.5031</v>
      </c>
      <c r="R758" s="57">
        <f t="shared" si="211"/>
        <v>5560.8308</v>
      </c>
      <c r="S758" s="57">
        <f t="shared" si="211"/>
        <v>5295.9425</v>
      </c>
      <c r="T758" s="57">
        <f t="shared" si="211"/>
        <v>3720.7878999999994</v>
      </c>
      <c r="U758" s="57">
        <f t="shared" si="211"/>
        <v>0</v>
      </c>
      <c r="V758" s="57">
        <f t="shared" si="211"/>
        <v>453.9219</v>
      </c>
      <c r="W758" s="57">
        <f t="shared" si="211"/>
        <v>1629.9133</v>
      </c>
      <c r="X758" s="57">
        <f t="shared" si="211"/>
        <v>61801.649600000004</v>
      </c>
      <c r="Y758" s="57">
        <f t="shared" si="211"/>
        <v>213003.51599999997</v>
      </c>
      <c r="Z758" s="59">
        <f t="shared" si="211"/>
        <v>37689.398400000005</v>
      </c>
      <c r="AA758" s="57">
        <f t="shared" si="211"/>
        <v>3453.1980000000003</v>
      </c>
      <c r="AB758" s="57">
        <f t="shared" si="211"/>
        <v>2009.2105000000001</v>
      </c>
      <c r="AC758" s="57">
        <f t="shared" si="211"/>
        <v>153932.7543</v>
      </c>
      <c r="AD758" s="57">
        <f t="shared" si="211"/>
        <v>294177.6985</v>
      </c>
      <c r="AE758" s="57">
        <f t="shared" si="211"/>
        <v>284.579</v>
      </c>
      <c r="AF758" s="57">
        <f t="shared" si="211"/>
        <v>114147.88470000001</v>
      </c>
      <c r="AG758" s="57">
        <f t="shared" si="211"/>
        <v>7186.7137</v>
      </c>
      <c r="AH758" s="57">
        <f t="shared" si="211"/>
        <v>2817.9517</v>
      </c>
      <c r="AI758" s="57">
        <f t="shared" si="211"/>
        <v>149610.75139999998</v>
      </c>
      <c r="AJ758" s="57">
        <f t="shared" si="211"/>
        <v>154210.0805</v>
      </c>
      <c r="AK758" s="57">
        <f t="shared" si="211"/>
        <v>136344.5953</v>
      </c>
      <c r="AL758" s="59">
        <f t="shared" si="211"/>
        <v>5800.3225999999995</v>
      </c>
      <c r="AM758" s="57">
        <f t="shared" si="211"/>
        <v>47102.3028</v>
      </c>
      <c r="AN758" s="57">
        <f t="shared" si="211"/>
        <v>110327.57879999999</v>
      </c>
      <c r="AO758" s="57">
        <f t="shared" si="211"/>
        <v>28809.761100000003</v>
      </c>
      <c r="AP758" s="57">
        <f t="shared" si="211"/>
        <v>121363.46839999998</v>
      </c>
      <c r="AQ758" s="57">
        <f t="shared" si="211"/>
        <v>13752.0495</v>
      </c>
      <c r="AR758" s="57">
        <f t="shared" si="211"/>
        <v>32856.0057</v>
      </c>
      <c r="AS758" s="57">
        <f t="shared" si="211"/>
        <v>33403.021199999996</v>
      </c>
      <c r="AT758" s="57">
        <f t="shared" si="211"/>
        <v>37685.711899999995</v>
      </c>
      <c r="AU758" s="57">
        <f t="shared" si="211"/>
        <v>15283.836600000002</v>
      </c>
      <c r="AV758" s="57">
        <f t="shared" si="211"/>
        <v>56578.365900000004</v>
      </c>
      <c r="AW758" s="57">
        <f t="shared" si="211"/>
        <v>9579.7621</v>
      </c>
      <c r="AX758" s="60">
        <f t="shared" si="210"/>
        <v>2761599.5167000005</v>
      </c>
    </row>
    <row r="760" spans="2:4" s="29" customFormat="1" ht="13.5" customHeight="1">
      <c r="B760" s="30" t="s">
        <v>99</v>
      </c>
      <c r="C760" s="61" t="s">
        <v>113</v>
      </c>
      <c r="D760" s="62"/>
    </row>
    <row r="761" spans="2:50" ht="12"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5" t="str">
        <f>$AX$5</f>
        <v>（３日間調査　単位：トン）</v>
      </c>
    </row>
    <row r="762" spans="2:50" ht="12">
      <c r="B762" s="6" t="s">
        <v>1</v>
      </c>
      <c r="C762" s="7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9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10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10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11"/>
    </row>
    <row r="763" spans="2:50" ht="12">
      <c r="B763" s="12"/>
      <c r="C763" s="13" t="s">
        <v>41</v>
      </c>
      <c r="D763" s="14" t="s">
        <v>42</v>
      </c>
      <c r="E763" s="14" t="s">
        <v>43</v>
      </c>
      <c r="F763" s="14" t="s">
        <v>44</v>
      </c>
      <c r="G763" s="14" t="s">
        <v>45</v>
      </c>
      <c r="H763" s="14" t="s">
        <v>46</v>
      </c>
      <c r="I763" s="14" t="s">
        <v>47</v>
      </c>
      <c r="J763" s="14" t="s">
        <v>94</v>
      </c>
      <c r="K763" s="14" t="s">
        <v>95</v>
      </c>
      <c r="L763" s="14" t="s">
        <v>96</v>
      </c>
      <c r="M763" s="14" t="s">
        <v>2</v>
      </c>
      <c r="N763" s="14" t="s">
        <v>3</v>
      </c>
      <c r="O763" s="15" t="s">
        <v>4</v>
      </c>
      <c r="P763" s="14" t="s">
        <v>5</v>
      </c>
      <c r="Q763" s="14" t="s">
        <v>6</v>
      </c>
      <c r="R763" s="14" t="s">
        <v>7</v>
      </c>
      <c r="S763" s="14" t="s">
        <v>8</v>
      </c>
      <c r="T763" s="14" t="s">
        <v>9</v>
      </c>
      <c r="U763" s="14" t="s">
        <v>10</v>
      </c>
      <c r="V763" s="14" t="s">
        <v>11</v>
      </c>
      <c r="W763" s="14" t="s">
        <v>12</v>
      </c>
      <c r="X763" s="14" t="s">
        <v>13</v>
      </c>
      <c r="Y763" s="14" t="s">
        <v>14</v>
      </c>
      <c r="Z763" s="16" t="s">
        <v>15</v>
      </c>
      <c r="AA763" s="14" t="s">
        <v>16</v>
      </c>
      <c r="AB763" s="14" t="s">
        <v>17</v>
      </c>
      <c r="AC763" s="14" t="s">
        <v>18</v>
      </c>
      <c r="AD763" s="14" t="s">
        <v>19</v>
      </c>
      <c r="AE763" s="14" t="s">
        <v>20</v>
      </c>
      <c r="AF763" s="14" t="s">
        <v>21</v>
      </c>
      <c r="AG763" s="14" t="s">
        <v>22</v>
      </c>
      <c r="AH763" s="14" t="s">
        <v>23</v>
      </c>
      <c r="AI763" s="14" t="s">
        <v>24</v>
      </c>
      <c r="AJ763" s="14" t="s">
        <v>25</v>
      </c>
      <c r="AK763" s="14" t="s">
        <v>26</v>
      </c>
      <c r="AL763" s="16" t="s">
        <v>27</v>
      </c>
      <c r="AM763" s="14" t="s">
        <v>28</v>
      </c>
      <c r="AN763" s="14" t="s">
        <v>29</v>
      </c>
      <c r="AO763" s="14" t="s">
        <v>30</v>
      </c>
      <c r="AP763" s="14" t="s">
        <v>31</v>
      </c>
      <c r="AQ763" s="14" t="s">
        <v>32</v>
      </c>
      <c r="AR763" s="14" t="s">
        <v>33</v>
      </c>
      <c r="AS763" s="14" t="s">
        <v>34</v>
      </c>
      <c r="AT763" s="14" t="s">
        <v>35</v>
      </c>
      <c r="AU763" s="14" t="s">
        <v>36</v>
      </c>
      <c r="AV763" s="14" t="s">
        <v>37</v>
      </c>
      <c r="AW763" s="14" t="s">
        <v>38</v>
      </c>
      <c r="AX763" s="17" t="s">
        <v>97</v>
      </c>
    </row>
    <row r="764" spans="2:50" ht="12">
      <c r="B764" s="18" t="s">
        <v>0</v>
      </c>
      <c r="C764" s="19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1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2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2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3"/>
    </row>
    <row r="765" spans="2:50" ht="12">
      <c r="B765" s="24" t="s">
        <v>39</v>
      </c>
      <c r="C765" s="36">
        <f aca="true" t="shared" si="212" ref="C765:AX765">SUM(C603,C657,C711)</f>
        <v>64593.1606</v>
      </c>
      <c r="D765" s="37">
        <f t="shared" si="212"/>
        <v>23698</v>
      </c>
      <c r="E765" s="37">
        <f t="shared" si="212"/>
        <v>7023.823600000001</v>
      </c>
      <c r="F765" s="37">
        <f t="shared" si="212"/>
        <v>8723.1216</v>
      </c>
      <c r="G765" s="37">
        <f t="shared" si="212"/>
        <v>12750</v>
      </c>
      <c r="H765" s="37">
        <f t="shared" si="212"/>
        <v>0</v>
      </c>
      <c r="I765" s="37">
        <f t="shared" si="212"/>
        <v>85.4653</v>
      </c>
      <c r="J765" s="37">
        <f t="shared" si="212"/>
        <v>588.0881</v>
      </c>
      <c r="K765" s="37">
        <f t="shared" si="212"/>
        <v>2564.2618</v>
      </c>
      <c r="L765" s="37">
        <f t="shared" si="212"/>
        <v>181.9094</v>
      </c>
      <c r="M765" s="37">
        <f t="shared" si="212"/>
        <v>1113.6492</v>
      </c>
      <c r="N765" s="37">
        <f t="shared" si="212"/>
        <v>10356.5956</v>
      </c>
      <c r="O765" s="38">
        <f t="shared" si="212"/>
        <v>16609.8033</v>
      </c>
      <c r="P765" s="37">
        <f t="shared" si="212"/>
        <v>14626.6401</v>
      </c>
      <c r="Q765" s="37">
        <f t="shared" si="212"/>
        <v>0</v>
      </c>
      <c r="R765" s="37">
        <f t="shared" si="212"/>
        <v>0</v>
      </c>
      <c r="S765" s="37">
        <f t="shared" si="212"/>
        <v>459</v>
      </c>
      <c r="T765" s="37">
        <f t="shared" si="212"/>
        <v>0</v>
      </c>
      <c r="U765" s="37">
        <f t="shared" si="212"/>
        <v>0</v>
      </c>
      <c r="V765" s="37">
        <f t="shared" si="212"/>
        <v>250.1529</v>
      </c>
      <c r="W765" s="37">
        <f t="shared" si="212"/>
        <v>243.7997</v>
      </c>
      <c r="X765" s="37">
        <f t="shared" si="212"/>
        <v>592.9332</v>
      </c>
      <c r="Y765" s="37">
        <f t="shared" si="212"/>
        <v>23932.5339</v>
      </c>
      <c r="Z765" s="39">
        <f t="shared" si="212"/>
        <v>29.46</v>
      </c>
      <c r="AA765" s="37">
        <f t="shared" si="212"/>
        <v>0</v>
      </c>
      <c r="AB765" s="37">
        <f t="shared" si="212"/>
        <v>306.692</v>
      </c>
      <c r="AC765" s="37">
        <f t="shared" si="212"/>
        <v>11323.2629</v>
      </c>
      <c r="AD765" s="37">
        <f t="shared" si="212"/>
        <v>1989.7892</v>
      </c>
      <c r="AE765" s="37">
        <f t="shared" si="212"/>
        <v>78.8256</v>
      </c>
      <c r="AF765" s="37">
        <f t="shared" si="212"/>
        <v>0</v>
      </c>
      <c r="AG765" s="37">
        <f t="shared" si="212"/>
        <v>0</v>
      </c>
      <c r="AH765" s="37">
        <f t="shared" si="212"/>
        <v>0</v>
      </c>
      <c r="AI765" s="37">
        <f t="shared" si="212"/>
        <v>0</v>
      </c>
      <c r="AJ765" s="37">
        <f t="shared" si="212"/>
        <v>519.7681</v>
      </c>
      <c r="AK765" s="37">
        <f t="shared" si="212"/>
        <v>0</v>
      </c>
      <c r="AL765" s="39">
        <f t="shared" si="212"/>
        <v>143.5057</v>
      </c>
      <c r="AM765" s="37">
        <f t="shared" si="212"/>
        <v>35.6975</v>
      </c>
      <c r="AN765" s="37">
        <f t="shared" si="212"/>
        <v>134.0384</v>
      </c>
      <c r="AO765" s="37">
        <f t="shared" si="212"/>
        <v>0</v>
      </c>
      <c r="AP765" s="37">
        <f t="shared" si="212"/>
        <v>543.3739</v>
      </c>
      <c r="AQ765" s="37">
        <f t="shared" si="212"/>
        <v>61.9559</v>
      </c>
      <c r="AR765" s="37">
        <f t="shared" si="212"/>
        <v>0</v>
      </c>
      <c r="AS765" s="37">
        <f t="shared" si="212"/>
        <v>4.1706</v>
      </c>
      <c r="AT765" s="37">
        <f t="shared" si="212"/>
        <v>0</v>
      </c>
      <c r="AU765" s="37">
        <f t="shared" si="212"/>
        <v>8.3412</v>
      </c>
      <c r="AV765" s="37">
        <f t="shared" si="212"/>
        <v>61.9559</v>
      </c>
      <c r="AW765" s="37">
        <f t="shared" si="212"/>
        <v>248.1699</v>
      </c>
      <c r="AX765" s="40">
        <f t="shared" si="212"/>
        <v>203881.94509999998</v>
      </c>
    </row>
    <row r="766" spans="2:50" ht="12">
      <c r="B766" s="24" t="s">
        <v>40</v>
      </c>
      <c r="C766" s="36">
        <f aca="true" t="shared" si="213" ref="C766:AX766">SUM(C604,C658,C712)</f>
        <v>19260</v>
      </c>
      <c r="D766" s="37">
        <f t="shared" si="213"/>
        <v>0</v>
      </c>
      <c r="E766" s="37">
        <f t="shared" si="213"/>
        <v>0</v>
      </c>
      <c r="F766" s="37">
        <f t="shared" si="213"/>
        <v>0</v>
      </c>
      <c r="G766" s="37">
        <f t="shared" si="213"/>
        <v>0</v>
      </c>
      <c r="H766" s="37">
        <f t="shared" si="213"/>
        <v>0</v>
      </c>
      <c r="I766" s="37">
        <f t="shared" si="213"/>
        <v>2250</v>
      </c>
      <c r="J766" s="37">
        <f t="shared" si="213"/>
        <v>0</v>
      </c>
      <c r="K766" s="37">
        <f t="shared" si="213"/>
        <v>0</v>
      </c>
      <c r="L766" s="37">
        <f t="shared" si="213"/>
        <v>0</v>
      </c>
      <c r="M766" s="37">
        <f t="shared" si="213"/>
        <v>0</v>
      </c>
      <c r="N766" s="37">
        <f t="shared" si="213"/>
        <v>3120</v>
      </c>
      <c r="O766" s="38">
        <f t="shared" si="213"/>
        <v>5381.2575</v>
      </c>
      <c r="P766" s="37">
        <f t="shared" si="213"/>
        <v>682.024</v>
      </c>
      <c r="Q766" s="37">
        <f t="shared" si="213"/>
        <v>0</v>
      </c>
      <c r="R766" s="37">
        <f t="shared" si="213"/>
        <v>0</v>
      </c>
      <c r="S766" s="37">
        <f t="shared" si="213"/>
        <v>0</v>
      </c>
      <c r="T766" s="37">
        <f t="shared" si="213"/>
        <v>0</v>
      </c>
      <c r="U766" s="37">
        <f t="shared" si="213"/>
        <v>0</v>
      </c>
      <c r="V766" s="37">
        <f t="shared" si="213"/>
        <v>0</v>
      </c>
      <c r="W766" s="37">
        <f t="shared" si="213"/>
        <v>0</v>
      </c>
      <c r="X766" s="37">
        <f t="shared" si="213"/>
        <v>0</v>
      </c>
      <c r="Y766" s="37">
        <f t="shared" si="213"/>
        <v>0</v>
      </c>
      <c r="Z766" s="39">
        <f t="shared" si="213"/>
        <v>0</v>
      </c>
      <c r="AA766" s="37">
        <f t="shared" si="213"/>
        <v>0</v>
      </c>
      <c r="AB766" s="37">
        <f t="shared" si="213"/>
        <v>0</v>
      </c>
      <c r="AC766" s="37">
        <f t="shared" si="213"/>
        <v>2381.3778</v>
      </c>
      <c r="AD766" s="37">
        <f t="shared" si="213"/>
        <v>1003.188</v>
      </c>
      <c r="AE766" s="37">
        <f t="shared" si="213"/>
        <v>0</v>
      </c>
      <c r="AF766" s="37">
        <f t="shared" si="213"/>
        <v>0</v>
      </c>
      <c r="AG766" s="37">
        <f t="shared" si="213"/>
        <v>0</v>
      </c>
      <c r="AH766" s="37">
        <f t="shared" si="213"/>
        <v>0</v>
      </c>
      <c r="AI766" s="37">
        <f t="shared" si="213"/>
        <v>0</v>
      </c>
      <c r="AJ766" s="37">
        <f t="shared" si="213"/>
        <v>0</v>
      </c>
      <c r="AK766" s="37">
        <f t="shared" si="213"/>
        <v>0</v>
      </c>
      <c r="AL766" s="39">
        <f t="shared" si="213"/>
        <v>0</v>
      </c>
      <c r="AM766" s="37">
        <f t="shared" si="213"/>
        <v>0</v>
      </c>
      <c r="AN766" s="37">
        <f t="shared" si="213"/>
        <v>0</v>
      </c>
      <c r="AO766" s="37">
        <f t="shared" si="213"/>
        <v>0</v>
      </c>
      <c r="AP766" s="37">
        <f t="shared" si="213"/>
        <v>0</v>
      </c>
      <c r="AQ766" s="37">
        <f t="shared" si="213"/>
        <v>0</v>
      </c>
      <c r="AR766" s="37">
        <f t="shared" si="213"/>
        <v>0</v>
      </c>
      <c r="AS766" s="37">
        <f t="shared" si="213"/>
        <v>0</v>
      </c>
      <c r="AT766" s="37">
        <f t="shared" si="213"/>
        <v>0</v>
      </c>
      <c r="AU766" s="37">
        <f t="shared" si="213"/>
        <v>0</v>
      </c>
      <c r="AV766" s="37">
        <f t="shared" si="213"/>
        <v>0</v>
      </c>
      <c r="AW766" s="37">
        <f t="shared" si="213"/>
        <v>0</v>
      </c>
      <c r="AX766" s="40">
        <f t="shared" si="213"/>
        <v>34077.8473</v>
      </c>
    </row>
    <row r="767" spans="2:50" ht="12">
      <c r="B767" s="24" t="s">
        <v>48</v>
      </c>
      <c r="C767" s="36">
        <f aca="true" t="shared" si="214" ref="C767:AX767">SUM(C605,C659,C713)</f>
        <v>0</v>
      </c>
      <c r="D767" s="37">
        <f t="shared" si="214"/>
        <v>3596.0225</v>
      </c>
      <c r="E767" s="37">
        <f t="shared" si="214"/>
        <v>2569.6</v>
      </c>
      <c r="F767" s="37">
        <f t="shared" si="214"/>
        <v>6257.889</v>
      </c>
      <c r="G767" s="37">
        <f t="shared" si="214"/>
        <v>0</v>
      </c>
      <c r="H767" s="37">
        <f t="shared" si="214"/>
        <v>0</v>
      </c>
      <c r="I767" s="37">
        <f t="shared" si="214"/>
        <v>0</v>
      </c>
      <c r="J767" s="37">
        <f t="shared" si="214"/>
        <v>0</v>
      </c>
      <c r="K767" s="37">
        <f t="shared" si="214"/>
        <v>0</v>
      </c>
      <c r="L767" s="37">
        <f t="shared" si="214"/>
        <v>0</v>
      </c>
      <c r="M767" s="37">
        <f t="shared" si="214"/>
        <v>0</v>
      </c>
      <c r="N767" s="37">
        <f t="shared" si="214"/>
        <v>4570.5346</v>
      </c>
      <c r="O767" s="38">
        <f t="shared" si="214"/>
        <v>0</v>
      </c>
      <c r="P767" s="37">
        <f t="shared" si="214"/>
        <v>0</v>
      </c>
      <c r="Q767" s="37">
        <f t="shared" si="214"/>
        <v>0</v>
      </c>
      <c r="R767" s="37">
        <f t="shared" si="214"/>
        <v>0</v>
      </c>
      <c r="S767" s="37">
        <f t="shared" si="214"/>
        <v>0</v>
      </c>
      <c r="T767" s="37">
        <f t="shared" si="214"/>
        <v>0</v>
      </c>
      <c r="U767" s="37">
        <f t="shared" si="214"/>
        <v>0</v>
      </c>
      <c r="V767" s="37">
        <f t="shared" si="214"/>
        <v>0</v>
      </c>
      <c r="W767" s="37">
        <f t="shared" si="214"/>
        <v>0</v>
      </c>
      <c r="X767" s="37">
        <f t="shared" si="214"/>
        <v>0</v>
      </c>
      <c r="Y767" s="37">
        <f t="shared" si="214"/>
        <v>850.5567</v>
      </c>
      <c r="Z767" s="39">
        <f t="shared" si="214"/>
        <v>0</v>
      </c>
      <c r="AA767" s="37">
        <f t="shared" si="214"/>
        <v>0</v>
      </c>
      <c r="AB767" s="37">
        <f t="shared" si="214"/>
        <v>0</v>
      </c>
      <c r="AC767" s="37">
        <f t="shared" si="214"/>
        <v>885.2519</v>
      </c>
      <c r="AD767" s="37">
        <f t="shared" si="214"/>
        <v>0</v>
      </c>
      <c r="AE767" s="37">
        <f t="shared" si="214"/>
        <v>0</v>
      </c>
      <c r="AF767" s="37">
        <f t="shared" si="214"/>
        <v>0</v>
      </c>
      <c r="AG767" s="37">
        <f t="shared" si="214"/>
        <v>0</v>
      </c>
      <c r="AH767" s="37">
        <f t="shared" si="214"/>
        <v>0</v>
      </c>
      <c r="AI767" s="37">
        <f t="shared" si="214"/>
        <v>0</v>
      </c>
      <c r="AJ767" s="37">
        <f t="shared" si="214"/>
        <v>0</v>
      </c>
      <c r="AK767" s="37">
        <f t="shared" si="214"/>
        <v>0</v>
      </c>
      <c r="AL767" s="39">
        <f t="shared" si="214"/>
        <v>0</v>
      </c>
      <c r="AM767" s="37">
        <f t="shared" si="214"/>
        <v>0</v>
      </c>
      <c r="AN767" s="37">
        <f t="shared" si="214"/>
        <v>0</v>
      </c>
      <c r="AO767" s="37">
        <f t="shared" si="214"/>
        <v>0</v>
      </c>
      <c r="AP767" s="37">
        <f t="shared" si="214"/>
        <v>0</v>
      </c>
      <c r="AQ767" s="37">
        <f t="shared" si="214"/>
        <v>0</v>
      </c>
      <c r="AR767" s="37">
        <f t="shared" si="214"/>
        <v>0</v>
      </c>
      <c r="AS767" s="37">
        <f t="shared" si="214"/>
        <v>0</v>
      </c>
      <c r="AT767" s="37">
        <f t="shared" si="214"/>
        <v>0</v>
      </c>
      <c r="AU767" s="37">
        <f t="shared" si="214"/>
        <v>0</v>
      </c>
      <c r="AV767" s="37">
        <f t="shared" si="214"/>
        <v>0</v>
      </c>
      <c r="AW767" s="37">
        <f t="shared" si="214"/>
        <v>0</v>
      </c>
      <c r="AX767" s="40">
        <f t="shared" si="214"/>
        <v>18729.8547</v>
      </c>
    </row>
    <row r="768" spans="2:50" ht="12">
      <c r="B768" s="24" t="s">
        <v>49</v>
      </c>
      <c r="C768" s="36">
        <f aca="true" t="shared" si="215" ref="C768:AX768">SUM(C606,C660,C714)</f>
        <v>148.6521</v>
      </c>
      <c r="D768" s="37">
        <f t="shared" si="215"/>
        <v>0</v>
      </c>
      <c r="E768" s="37">
        <f t="shared" si="215"/>
        <v>3015.8912</v>
      </c>
      <c r="F768" s="37">
        <f t="shared" si="215"/>
        <v>0</v>
      </c>
      <c r="G768" s="37">
        <f t="shared" si="215"/>
        <v>0</v>
      </c>
      <c r="H768" s="37">
        <f t="shared" si="215"/>
        <v>0</v>
      </c>
      <c r="I768" s="37">
        <f t="shared" si="215"/>
        <v>1507.9456</v>
      </c>
      <c r="J768" s="37">
        <f t="shared" si="215"/>
        <v>0</v>
      </c>
      <c r="K768" s="37">
        <f t="shared" si="215"/>
        <v>0</v>
      </c>
      <c r="L768" s="37">
        <f t="shared" si="215"/>
        <v>0</v>
      </c>
      <c r="M768" s="37">
        <f t="shared" si="215"/>
        <v>0</v>
      </c>
      <c r="N768" s="37">
        <f t="shared" si="215"/>
        <v>1433.0981</v>
      </c>
      <c r="O768" s="38">
        <f t="shared" si="215"/>
        <v>1542.1377</v>
      </c>
      <c r="P768" s="37">
        <f t="shared" si="215"/>
        <v>1334.4391</v>
      </c>
      <c r="Q768" s="37">
        <f t="shared" si="215"/>
        <v>0</v>
      </c>
      <c r="R768" s="37">
        <f t="shared" si="215"/>
        <v>0</v>
      </c>
      <c r="S768" s="37">
        <f t="shared" si="215"/>
        <v>0</v>
      </c>
      <c r="T768" s="37">
        <f t="shared" si="215"/>
        <v>0</v>
      </c>
      <c r="U768" s="37">
        <f t="shared" si="215"/>
        <v>0</v>
      </c>
      <c r="V768" s="37">
        <f t="shared" si="215"/>
        <v>0</v>
      </c>
      <c r="W768" s="37">
        <f t="shared" si="215"/>
        <v>0</v>
      </c>
      <c r="X768" s="37">
        <f t="shared" si="215"/>
        <v>0</v>
      </c>
      <c r="Y768" s="37">
        <f t="shared" si="215"/>
        <v>121.5856</v>
      </c>
      <c r="Z768" s="39">
        <f t="shared" si="215"/>
        <v>0</v>
      </c>
      <c r="AA768" s="37">
        <f t="shared" si="215"/>
        <v>0</v>
      </c>
      <c r="AB768" s="37">
        <f t="shared" si="215"/>
        <v>31.5262</v>
      </c>
      <c r="AC768" s="37">
        <f t="shared" si="215"/>
        <v>1000.3773</v>
      </c>
      <c r="AD768" s="37">
        <f t="shared" si="215"/>
        <v>500.4147</v>
      </c>
      <c r="AE768" s="37">
        <f t="shared" si="215"/>
        <v>0</v>
      </c>
      <c r="AF768" s="37">
        <f t="shared" si="215"/>
        <v>0</v>
      </c>
      <c r="AG768" s="37">
        <f t="shared" si="215"/>
        <v>0</v>
      </c>
      <c r="AH768" s="37">
        <f t="shared" si="215"/>
        <v>0</v>
      </c>
      <c r="AI768" s="37">
        <f t="shared" si="215"/>
        <v>29.4032</v>
      </c>
      <c r="AJ768" s="37">
        <f t="shared" si="215"/>
        <v>30.7305</v>
      </c>
      <c r="AK768" s="37">
        <f t="shared" si="215"/>
        <v>0</v>
      </c>
      <c r="AL768" s="39">
        <f t="shared" si="215"/>
        <v>0</v>
      </c>
      <c r="AM768" s="37">
        <f t="shared" si="215"/>
        <v>0</v>
      </c>
      <c r="AN768" s="37">
        <f t="shared" si="215"/>
        <v>0</v>
      </c>
      <c r="AO768" s="37">
        <f t="shared" si="215"/>
        <v>0</v>
      </c>
      <c r="AP768" s="37">
        <f t="shared" si="215"/>
        <v>0</v>
      </c>
      <c r="AQ768" s="37">
        <f t="shared" si="215"/>
        <v>32.8019</v>
      </c>
      <c r="AR768" s="37">
        <f t="shared" si="215"/>
        <v>0</v>
      </c>
      <c r="AS768" s="37">
        <f t="shared" si="215"/>
        <v>0</v>
      </c>
      <c r="AT768" s="37">
        <f t="shared" si="215"/>
        <v>0</v>
      </c>
      <c r="AU768" s="37">
        <f t="shared" si="215"/>
        <v>0</v>
      </c>
      <c r="AV768" s="37">
        <f t="shared" si="215"/>
        <v>0</v>
      </c>
      <c r="AW768" s="37">
        <f t="shared" si="215"/>
        <v>0</v>
      </c>
      <c r="AX768" s="40">
        <f t="shared" si="215"/>
        <v>10729.0032</v>
      </c>
    </row>
    <row r="769" spans="2:50" ht="12">
      <c r="B769" s="24" t="s">
        <v>50</v>
      </c>
      <c r="C769" s="36">
        <f aca="true" t="shared" si="216" ref="C769:AX769">SUM(C607,C661,C715)</f>
        <v>1576.9335</v>
      </c>
      <c r="D769" s="37">
        <f t="shared" si="216"/>
        <v>0</v>
      </c>
      <c r="E769" s="37">
        <f t="shared" si="216"/>
        <v>0</v>
      </c>
      <c r="F769" s="37">
        <f t="shared" si="216"/>
        <v>0</v>
      </c>
      <c r="G769" s="37">
        <f t="shared" si="216"/>
        <v>0</v>
      </c>
      <c r="H769" s="37">
        <f t="shared" si="216"/>
        <v>0</v>
      </c>
      <c r="I769" s="37">
        <f t="shared" si="216"/>
        <v>0</v>
      </c>
      <c r="J769" s="37">
        <f t="shared" si="216"/>
        <v>0</v>
      </c>
      <c r="K769" s="37">
        <f t="shared" si="216"/>
        <v>0</v>
      </c>
      <c r="L769" s="37">
        <f t="shared" si="216"/>
        <v>0</v>
      </c>
      <c r="M769" s="37">
        <f t="shared" si="216"/>
        <v>0</v>
      </c>
      <c r="N769" s="37">
        <f t="shared" si="216"/>
        <v>0</v>
      </c>
      <c r="O769" s="38">
        <f t="shared" si="216"/>
        <v>0</v>
      </c>
      <c r="P769" s="37">
        <f t="shared" si="216"/>
        <v>0</v>
      </c>
      <c r="Q769" s="37">
        <f t="shared" si="216"/>
        <v>0</v>
      </c>
      <c r="R769" s="37">
        <f t="shared" si="216"/>
        <v>0</v>
      </c>
      <c r="S769" s="37">
        <f t="shared" si="216"/>
        <v>0</v>
      </c>
      <c r="T769" s="37">
        <f t="shared" si="216"/>
        <v>0</v>
      </c>
      <c r="U769" s="37">
        <f t="shared" si="216"/>
        <v>0</v>
      </c>
      <c r="V769" s="37">
        <f t="shared" si="216"/>
        <v>0</v>
      </c>
      <c r="W769" s="37">
        <f t="shared" si="216"/>
        <v>0</v>
      </c>
      <c r="X769" s="37">
        <f t="shared" si="216"/>
        <v>1432.2969</v>
      </c>
      <c r="Y769" s="37">
        <f t="shared" si="216"/>
        <v>0</v>
      </c>
      <c r="Z769" s="39">
        <f t="shared" si="216"/>
        <v>0</v>
      </c>
      <c r="AA769" s="37">
        <f t="shared" si="216"/>
        <v>0</v>
      </c>
      <c r="AB769" s="37">
        <f t="shared" si="216"/>
        <v>0</v>
      </c>
      <c r="AC769" s="37">
        <f t="shared" si="216"/>
        <v>0</v>
      </c>
      <c r="AD769" s="37">
        <f t="shared" si="216"/>
        <v>0</v>
      </c>
      <c r="AE769" s="37">
        <f t="shared" si="216"/>
        <v>0</v>
      </c>
      <c r="AF769" s="37">
        <f t="shared" si="216"/>
        <v>0</v>
      </c>
      <c r="AG769" s="37">
        <f t="shared" si="216"/>
        <v>0</v>
      </c>
      <c r="AH769" s="37">
        <f t="shared" si="216"/>
        <v>0</v>
      </c>
      <c r="AI769" s="37">
        <f t="shared" si="216"/>
        <v>0</v>
      </c>
      <c r="AJ769" s="37">
        <f t="shared" si="216"/>
        <v>0</v>
      </c>
      <c r="AK769" s="37">
        <f t="shared" si="216"/>
        <v>0</v>
      </c>
      <c r="AL769" s="39">
        <f t="shared" si="216"/>
        <v>0</v>
      </c>
      <c r="AM769" s="37">
        <f t="shared" si="216"/>
        <v>0</v>
      </c>
      <c r="AN769" s="37">
        <f t="shared" si="216"/>
        <v>0</v>
      </c>
      <c r="AO769" s="37">
        <f t="shared" si="216"/>
        <v>0</v>
      </c>
      <c r="AP769" s="37">
        <f t="shared" si="216"/>
        <v>0</v>
      </c>
      <c r="AQ769" s="37">
        <f t="shared" si="216"/>
        <v>0</v>
      </c>
      <c r="AR769" s="37">
        <f t="shared" si="216"/>
        <v>0</v>
      </c>
      <c r="AS769" s="37">
        <f t="shared" si="216"/>
        <v>0</v>
      </c>
      <c r="AT769" s="37">
        <f t="shared" si="216"/>
        <v>0</v>
      </c>
      <c r="AU769" s="37">
        <f t="shared" si="216"/>
        <v>0</v>
      </c>
      <c r="AV769" s="37">
        <f t="shared" si="216"/>
        <v>0</v>
      </c>
      <c r="AW769" s="37">
        <f t="shared" si="216"/>
        <v>0</v>
      </c>
      <c r="AX769" s="40">
        <f t="shared" si="216"/>
        <v>3009.2304000000004</v>
      </c>
    </row>
    <row r="770" spans="2:50" ht="12">
      <c r="B770" s="24" t="s">
        <v>51</v>
      </c>
      <c r="C770" s="36">
        <f aca="true" t="shared" si="217" ref="C770:AX770">SUM(C608,C662,C716)</f>
        <v>718.4814</v>
      </c>
      <c r="D770" s="37">
        <f t="shared" si="217"/>
        <v>0</v>
      </c>
      <c r="E770" s="37">
        <f t="shared" si="217"/>
        <v>0</v>
      </c>
      <c r="F770" s="37">
        <f t="shared" si="217"/>
        <v>0</v>
      </c>
      <c r="G770" s="37">
        <f t="shared" si="217"/>
        <v>0</v>
      </c>
      <c r="H770" s="37">
        <f t="shared" si="217"/>
        <v>0</v>
      </c>
      <c r="I770" s="37">
        <f t="shared" si="217"/>
        <v>0</v>
      </c>
      <c r="J770" s="37">
        <f t="shared" si="217"/>
        <v>0</v>
      </c>
      <c r="K770" s="37">
        <f t="shared" si="217"/>
        <v>0</v>
      </c>
      <c r="L770" s="37">
        <f t="shared" si="217"/>
        <v>0</v>
      </c>
      <c r="M770" s="37">
        <f t="shared" si="217"/>
        <v>0</v>
      </c>
      <c r="N770" s="37">
        <f t="shared" si="217"/>
        <v>0</v>
      </c>
      <c r="O770" s="38">
        <f t="shared" si="217"/>
        <v>0</v>
      </c>
      <c r="P770" s="37">
        <f t="shared" si="217"/>
        <v>0</v>
      </c>
      <c r="Q770" s="37">
        <f t="shared" si="217"/>
        <v>0</v>
      </c>
      <c r="R770" s="37">
        <f t="shared" si="217"/>
        <v>0</v>
      </c>
      <c r="S770" s="37">
        <f t="shared" si="217"/>
        <v>0</v>
      </c>
      <c r="T770" s="37">
        <f t="shared" si="217"/>
        <v>0</v>
      </c>
      <c r="U770" s="37">
        <f t="shared" si="217"/>
        <v>0</v>
      </c>
      <c r="V770" s="37">
        <f t="shared" si="217"/>
        <v>0</v>
      </c>
      <c r="W770" s="37">
        <f t="shared" si="217"/>
        <v>0</v>
      </c>
      <c r="X770" s="37">
        <f t="shared" si="217"/>
        <v>0</v>
      </c>
      <c r="Y770" s="37">
        <f t="shared" si="217"/>
        <v>148.155</v>
      </c>
      <c r="Z770" s="39">
        <f t="shared" si="217"/>
        <v>0</v>
      </c>
      <c r="AA770" s="37">
        <f t="shared" si="217"/>
        <v>0</v>
      </c>
      <c r="AB770" s="37">
        <f t="shared" si="217"/>
        <v>0</v>
      </c>
      <c r="AC770" s="37">
        <f t="shared" si="217"/>
        <v>0</v>
      </c>
      <c r="AD770" s="37">
        <f t="shared" si="217"/>
        <v>0</v>
      </c>
      <c r="AE770" s="37">
        <f t="shared" si="217"/>
        <v>0</v>
      </c>
      <c r="AF770" s="37">
        <f t="shared" si="217"/>
        <v>0</v>
      </c>
      <c r="AG770" s="37">
        <f t="shared" si="217"/>
        <v>0</v>
      </c>
      <c r="AH770" s="37">
        <f t="shared" si="217"/>
        <v>0</v>
      </c>
      <c r="AI770" s="37">
        <f t="shared" si="217"/>
        <v>0</v>
      </c>
      <c r="AJ770" s="37">
        <f t="shared" si="217"/>
        <v>0</v>
      </c>
      <c r="AK770" s="37">
        <f t="shared" si="217"/>
        <v>0</v>
      </c>
      <c r="AL770" s="39">
        <f t="shared" si="217"/>
        <v>0</v>
      </c>
      <c r="AM770" s="37">
        <f t="shared" si="217"/>
        <v>0</v>
      </c>
      <c r="AN770" s="37">
        <f t="shared" si="217"/>
        <v>0</v>
      </c>
      <c r="AO770" s="37">
        <f t="shared" si="217"/>
        <v>0</v>
      </c>
      <c r="AP770" s="37">
        <f t="shared" si="217"/>
        <v>0</v>
      </c>
      <c r="AQ770" s="37">
        <f t="shared" si="217"/>
        <v>0</v>
      </c>
      <c r="AR770" s="37">
        <f t="shared" si="217"/>
        <v>0</v>
      </c>
      <c r="AS770" s="37">
        <f t="shared" si="217"/>
        <v>0</v>
      </c>
      <c r="AT770" s="37">
        <f t="shared" si="217"/>
        <v>0</v>
      </c>
      <c r="AU770" s="37">
        <f t="shared" si="217"/>
        <v>0</v>
      </c>
      <c r="AV770" s="37">
        <f t="shared" si="217"/>
        <v>0</v>
      </c>
      <c r="AW770" s="37">
        <f t="shared" si="217"/>
        <v>0</v>
      </c>
      <c r="AX770" s="40">
        <f t="shared" si="217"/>
        <v>866.6364</v>
      </c>
    </row>
    <row r="771" spans="2:50" ht="12">
      <c r="B771" s="24" t="s">
        <v>52</v>
      </c>
      <c r="C771" s="36">
        <f aca="true" t="shared" si="218" ref="C771:AX771">SUM(C609,C663,C717)</f>
        <v>391.7269</v>
      </c>
      <c r="D771" s="37">
        <f t="shared" si="218"/>
        <v>0</v>
      </c>
      <c r="E771" s="37">
        <f t="shared" si="218"/>
        <v>0</v>
      </c>
      <c r="F771" s="37">
        <f t="shared" si="218"/>
        <v>0</v>
      </c>
      <c r="G771" s="37">
        <f t="shared" si="218"/>
        <v>0</v>
      </c>
      <c r="H771" s="37">
        <f t="shared" si="218"/>
        <v>0</v>
      </c>
      <c r="I771" s="37">
        <f t="shared" si="218"/>
        <v>0</v>
      </c>
      <c r="J771" s="37">
        <f t="shared" si="218"/>
        <v>7126.8576</v>
      </c>
      <c r="K771" s="37">
        <f t="shared" si="218"/>
        <v>0</v>
      </c>
      <c r="L771" s="37">
        <f t="shared" si="218"/>
        <v>0</v>
      </c>
      <c r="M771" s="37">
        <f t="shared" si="218"/>
        <v>0</v>
      </c>
      <c r="N771" s="37">
        <f t="shared" si="218"/>
        <v>459.2507</v>
      </c>
      <c r="O771" s="38">
        <f t="shared" si="218"/>
        <v>531.4695</v>
      </c>
      <c r="P771" s="37">
        <f t="shared" si="218"/>
        <v>510.2785</v>
      </c>
      <c r="Q771" s="37">
        <f t="shared" si="218"/>
        <v>0</v>
      </c>
      <c r="R771" s="37">
        <f t="shared" si="218"/>
        <v>0</v>
      </c>
      <c r="S771" s="37">
        <f t="shared" si="218"/>
        <v>0</v>
      </c>
      <c r="T771" s="37">
        <f t="shared" si="218"/>
        <v>0</v>
      </c>
      <c r="U771" s="37">
        <f t="shared" si="218"/>
        <v>0</v>
      </c>
      <c r="V771" s="37">
        <f t="shared" si="218"/>
        <v>0</v>
      </c>
      <c r="W771" s="37">
        <f t="shared" si="218"/>
        <v>0</v>
      </c>
      <c r="X771" s="37">
        <f t="shared" si="218"/>
        <v>561.3064</v>
      </c>
      <c r="Y771" s="37">
        <f t="shared" si="218"/>
        <v>0</v>
      </c>
      <c r="Z771" s="39">
        <f t="shared" si="218"/>
        <v>0</v>
      </c>
      <c r="AA771" s="37">
        <f t="shared" si="218"/>
        <v>0</v>
      </c>
      <c r="AB771" s="37">
        <f t="shared" si="218"/>
        <v>0</v>
      </c>
      <c r="AC771" s="37">
        <f t="shared" si="218"/>
        <v>0</v>
      </c>
      <c r="AD771" s="37">
        <f t="shared" si="218"/>
        <v>0</v>
      </c>
      <c r="AE771" s="37">
        <f t="shared" si="218"/>
        <v>0</v>
      </c>
      <c r="AF771" s="37">
        <f t="shared" si="218"/>
        <v>0</v>
      </c>
      <c r="AG771" s="37">
        <f t="shared" si="218"/>
        <v>0</v>
      </c>
      <c r="AH771" s="37">
        <f t="shared" si="218"/>
        <v>0</v>
      </c>
      <c r="AI771" s="37">
        <f t="shared" si="218"/>
        <v>0</v>
      </c>
      <c r="AJ771" s="37">
        <f t="shared" si="218"/>
        <v>0</v>
      </c>
      <c r="AK771" s="37">
        <f t="shared" si="218"/>
        <v>146.9348</v>
      </c>
      <c r="AL771" s="39">
        <f t="shared" si="218"/>
        <v>0</v>
      </c>
      <c r="AM771" s="37">
        <f t="shared" si="218"/>
        <v>0</v>
      </c>
      <c r="AN771" s="37">
        <f t="shared" si="218"/>
        <v>0</v>
      </c>
      <c r="AO771" s="37">
        <f t="shared" si="218"/>
        <v>2442.1906</v>
      </c>
      <c r="AP771" s="37">
        <f t="shared" si="218"/>
        <v>15.7547</v>
      </c>
      <c r="AQ771" s="37">
        <f t="shared" si="218"/>
        <v>0</v>
      </c>
      <c r="AR771" s="37">
        <f t="shared" si="218"/>
        <v>0</v>
      </c>
      <c r="AS771" s="37">
        <f t="shared" si="218"/>
        <v>0</v>
      </c>
      <c r="AT771" s="37">
        <f t="shared" si="218"/>
        <v>36.2713</v>
      </c>
      <c r="AU771" s="37">
        <f t="shared" si="218"/>
        <v>0</v>
      </c>
      <c r="AV771" s="37">
        <f t="shared" si="218"/>
        <v>0</v>
      </c>
      <c r="AW771" s="37">
        <f t="shared" si="218"/>
        <v>0.0028</v>
      </c>
      <c r="AX771" s="40">
        <f t="shared" si="218"/>
        <v>12222.0438</v>
      </c>
    </row>
    <row r="772" spans="2:50" ht="12">
      <c r="B772" s="24" t="s">
        <v>53</v>
      </c>
      <c r="C772" s="36">
        <f aca="true" t="shared" si="219" ref="C772:AX772">SUM(C610,C664,C718)</f>
        <v>15423.571</v>
      </c>
      <c r="D772" s="37">
        <f t="shared" si="219"/>
        <v>12722.0344</v>
      </c>
      <c r="E772" s="37">
        <f t="shared" si="219"/>
        <v>0</v>
      </c>
      <c r="F772" s="37">
        <f t="shared" si="219"/>
        <v>16856.7565</v>
      </c>
      <c r="G772" s="37">
        <f t="shared" si="219"/>
        <v>0</v>
      </c>
      <c r="H772" s="37">
        <f t="shared" si="219"/>
        <v>0</v>
      </c>
      <c r="I772" s="37">
        <f t="shared" si="219"/>
        <v>0</v>
      </c>
      <c r="J772" s="37">
        <f t="shared" si="219"/>
        <v>3017.8966</v>
      </c>
      <c r="K772" s="37">
        <f t="shared" si="219"/>
        <v>0</v>
      </c>
      <c r="L772" s="37">
        <f t="shared" si="219"/>
        <v>0</v>
      </c>
      <c r="M772" s="37">
        <f t="shared" si="219"/>
        <v>0</v>
      </c>
      <c r="N772" s="37">
        <f t="shared" si="219"/>
        <v>11367.0604</v>
      </c>
      <c r="O772" s="38">
        <f t="shared" si="219"/>
        <v>5998.1732</v>
      </c>
      <c r="P772" s="37">
        <f t="shared" si="219"/>
        <v>13714.981</v>
      </c>
      <c r="Q772" s="37">
        <f t="shared" si="219"/>
        <v>0</v>
      </c>
      <c r="R772" s="37">
        <f t="shared" si="219"/>
        <v>0</v>
      </c>
      <c r="S772" s="37">
        <f t="shared" si="219"/>
        <v>0</v>
      </c>
      <c r="T772" s="37">
        <f t="shared" si="219"/>
        <v>0</v>
      </c>
      <c r="U772" s="37">
        <f t="shared" si="219"/>
        <v>0</v>
      </c>
      <c r="V772" s="37">
        <f t="shared" si="219"/>
        <v>0</v>
      </c>
      <c r="W772" s="37">
        <f t="shared" si="219"/>
        <v>0</v>
      </c>
      <c r="X772" s="37">
        <f t="shared" si="219"/>
        <v>2362.2522</v>
      </c>
      <c r="Y772" s="37">
        <f t="shared" si="219"/>
        <v>2024.7702</v>
      </c>
      <c r="Z772" s="39">
        <f t="shared" si="219"/>
        <v>9637.8789</v>
      </c>
      <c r="AA772" s="37">
        <f t="shared" si="219"/>
        <v>0</v>
      </c>
      <c r="AB772" s="37">
        <f t="shared" si="219"/>
        <v>0</v>
      </c>
      <c r="AC772" s="37">
        <f t="shared" si="219"/>
        <v>340.1383</v>
      </c>
      <c r="AD772" s="37">
        <f t="shared" si="219"/>
        <v>276.1124</v>
      </c>
      <c r="AE772" s="37">
        <f t="shared" si="219"/>
        <v>0</v>
      </c>
      <c r="AF772" s="37">
        <f t="shared" si="219"/>
        <v>1355.6543</v>
      </c>
      <c r="AG772" s="37">
        <f t="shared" si="219"/>
        <v>0</v>
      </c>
      <c r="AH772" s="37">
        <f t="shared" si="219"/>
        <v>0</v>
      </c>
      <c r="AI772" s="37">
        <f t="shared" si="219"/>
        <v>2024.7876</v>
      </c>
      <c r="AJ772" s="37">
        <f t="shared" si="219"/>
        <v>685.7215</v>
      </c>
      <c r="AK772" s="37">
        <f t="shared" si="219"/>
        <v>93.8857</v>
      </c>
      <c r="AL772" s="39">
        <f t="shared" si="219"/>
        <v>0</v>
      </c>
      <c r="AM772" s="37">
        <f t="shared" si="219"/>
        <v>0</v>
      </c>
      <c r="AN772" s="37">
        <f t="shared" si="219"/>
        <v>2699.7168</v>
      </c>
      <c r="AO772" s="37">
        <f t="shared" si="219"/>
        <v>0</v>
      </c>
      <c r="AP772" s="37">
        <f t="shared" si="219"/>
        <v>1154.4753</v>
      </c>
      <c r="AQ772" s="37">
        <f t="shared" si="219"/>
        <v>64.6948</v>
      </c>
      <c r="AR772" s="37">
        <f t="shared" si="219"/>
        <v>7.6488</v>
      </c>
      <c r="AS772" s="37">
        <f t="shared" si="219"/>
        <v>11.9421</v>
      </c>
      <c r="AT772" s="37">
        <f t="shared" si="219"/>
        <v>63.0789</v>
      </c>
      <c r="AU772" s="37">
        <f t="shared" si="219"/>
        <v>0.8893</v>
      </c>
      <c r="AV772" s="37">
        <f t="shared" si="219"/>
        <v>2.0229</v>
      </c>
      <c r="AW772" s="37">
        <f t="shared" si="219"/>
        <v>46.4742</v>
      </c>
      <c r="AX772" s="40">
        <f t="shared" si="219"/>
        <v>101952.61729999997</v>
      </c>
    </row>
    <row r="773" spans="2:50" ht="12">
      <c r="B773" s="24" t="s">
        <v>54</v>
      </c>
      <c r="C773" s="36">
        <f aca="true" t="shared" si="220" ref="C773:AX773">SUM(C611,C665,C719)</f>
        <v>678.8792000000001</v>
      </c>
      <c r="D773" s="37">
        <f t="shared" si="220"/>
        <v>0</v>
      </c>
      <c r="E773" s="37">
        <f t="shared" si="220"/>
        <v>0</v>
      </c>
      <c r="F773" s="37">
        <f t="shared" si="220"/>
        <v>0</v>
      </c>
      <c r="G773" s="37">
        <f t="shared" si="220"/>
        <v>0</v>
      </c>
      <c r="H773" s="37">
        <f t="shared" si="220"/>
        <v>0</v>
      </c>
      <c r="I773" s="37">
        <f t="shared" si="220"/>
        <v>0</v>
      </c>
      <c r="J773" s="37">
        <f t="shared" si="220"/>
        <v>0</v>
      </c>
      <c r="K773" s="37">
        <f t="shared" si="220"/>
        <v>0</v>
      </c>
      <c r="L773" s="37">
        <f t="shared" si="220"/>
        <v>0</v>
      </c>
      <c r="M773" s="37">
        <f t="shared" si="220"/>
        <v>0</v>
      </c>
      <c r="N773" s="37">
        <f t="shared" si="220"/>
        <v>0</v>
      </c>
      <c r="O773" s="38">
        <f t="shared" si="220"/>
        <v>0.24</v>
      </c>
      <c r="P773" s="37">
        <f t="shared" si="220"/>
        <v>0</v>
      </c>
      <c r="Q773" s="37">
        <f t="shared" si="220"/>
        <v>0</v>
      </c>
      <c r="R773" s="37">
        <f t="shared" si="220"/>
        <v>0</v>
      </c>
      <c r="S773" s="37">
        <f t="shared" si="220"/>
        <v>0</v>
      </c>
      <c r="T773" s="37">
        <f t="shared" si="220"/>
        <v>0</v>
      </c>
      <c r="U773" s="37">
        <f t="shared" si="220"/>
        <v>0</v>
      </c>
      <c r="V773" s="37">
        <f t="shared" si="220"/>
        <v>0</v>
      </c>
      <c r="W773" s="37">
        <f t="shared" si="220"/>
        <v>0</v>
      </c>
      <c r="X773" s="37">
        <f t="shared" si="220"/>
        <v>0</v>
      </c>
      <c r="Y773" s="37">
        <f t="shared" si="220"/>
        <v>0</v>
      </c>
      <c r="Z773" s="39">
        <f t="shared" si="220"/>
        <v>0</v>
      </c>
      <c r="AA773" s="37">
        <f t="shared" si="220"/>
        <v>0</v>
      </c>
      <c r="AB773" s="37">
        <f t="shared" si="220"/>
        <v>0</v>
      </c>
      <c r="AC773" s="37">
        <f t="shared" si="220"/>
        <v>55.8676</v>
      </c>
      <c r="AD773" s="37">
        <f t="shared" si="220"/>
        <v>0</v>
      </c>
      <c r="AE773" s="37">
        <f t="shared" si="220"/>
        <v>0</v>
      </c>
      <c r="AF773" s="37">
        <f t="shared" si="220"/>
        <v>0</v>
      </c>
      <c r="AG773" s="37">
        <f t="shared" si="220"/>
        <v>0</v>
      </c>
      <c r="AH773" s="37">
        <f t="shared" si="220"/>
        <v>0</v>
      </c>
      <c r="AI773" s="37">
        <f t="shared" si="220"/>
        <v>0</v>
      </c>
      <c r="AJ773" s="37">
        <f t="shared" si="220"/>
        <v>0</v>
      </c>
      <c r="AK773" s="37">
        <f t="shared" si="220"/>
        <v>93.502</v>
      </c>
      <c r="AL773" s="39">
        <f t="shared" si="220"/>
        <v>0</v>
      </c>
      <c r="AM773" s="37">
        <f t="shared" si="220"/>
        <v>0</v>
      </c>
      <c r="AN773" s="37">
        <f t="shared" si="220"/>
        <v>0</v>
      </c>
      <c r="AO773" s="37">
        <f t="shared" si="220"/>
        <v>0</v>
      </c>
      <c r="AP773" s="37">
        <f t="shared" si="220"/>
        <v>239.7618</v>
      </c>
      <c r="AQ773" s="37">
        <f t="shared" si="220"/>
        <v>21.107</v>
      </c>
      <c r="AR773" s="37">
        <f t="shared" si="220"/>
        <v>0</v>
      </c>
      <c r="AS773" s="37">
        <f t="shared" si="220"/>
        <v>0</v>
      </c>
      <c r="AT773" s="37">
        <f t="shared" si="220"/>
        <v>0</v>
      </c>
      <c r="AU773" s="37">
        <f t="shared" si="220"/>
        <v>450.7056</v>
      </c>
      <c r="AV773" s="37">
        <f t="shared" si="220"/>
        <v>381.364</v>
      </c>
      <c r="AW773" s="37">
        <f t="shared" si="220"/>
        <v>4.0983</v>
      </c>
      <c r="AX773" s="40">
        <f t="shared" si="220"/>
        <v>1925.5255000000002</v>
      </c>
    </row>
    <row r="774" spans="2:50" ht="12">
      <c r="B774" s="25" t="s">
        <v>93</v>
      </c>
      <c r="C774" s="41">
        <f aca="true" t="shared" si="221" ref="C774:AX774">SUM(C612,C666,C720)</f>
        <v>301.968</v>
      </c>
      <c r="D774" s="42">
        <f t="shared" si="221"/>
        <v>0</v>
      </c>
      <c r="E774" s="42">
        <f t="shared" si="221"/>
        <v>0</v>
      </c>
      <c r="F774" s="42">
        <f t="shared" si="221"/>
        <v>0</v>
      </c>
      <c r="G774" s="42">
        <f t="shared" si="221"/>
        <v>0</v>
      </c>
      <c r="H774" s="42">
        <f t="shared" si="221"/>
        <v>0</v>
      </c>
      <c r="I774" s="42">
        <f t="shared" si="221"/>
        <v>0</v>
      </c>
      <c r="J774" s="42">
        <f t="shared" si="221"/>
        <v>0</v>
      </c>
      <c r="K774" s="42">
        <f t="shared" si="221"/>
        <v>0</v>
      </c>
      <c r="L774" s="42">
        <f t="shared" si="221"/>
        <v>0</v>
      </c>
      <c r="M774" s="42">
        <f t="shared" si="221"/>
        <v>0</v>
      </c>
      <c r="N774" s="42">
        <f t="shared" si="221"/>
        <v>0</v>
      </c>
      <c r="O774" s="43">
        <f t="shared" si="221"/>
        <v>0</v>
      </c>
      <c r="P774" s="42">
        <f t="shared" si="221"/>
        <v>0</v>
      </c>
      <c r="Q774" s="42">
        <f t="shared" si="221"/>
        <v>0</v>
      </c>
      <c r="R774" s="42">
        <f t="shared" si="221"/>
        <v>0</v>
      </c>
      <c r="S774" s="42">
        <f t="shared" si="221"/>
        <v>0</v>
      </c>
      <c r="T774" s="42">
        <f t="shared" si="221"/>
        <v>0</v>
      </c>
      <c r="U774" s="42">
        <f t="shared" si="221"/>
        <v>0</v>
      </c>
      <c r="V774" s="42">
        <f t="shared" si="221"/>
        <v>0</v>
      </c>
      <c r="W774" s="42">
        <f t="shared" si="221"/>
        <v>0</v>
      </c>
      <c r="X774" s="42">
        <f t="shared" si="221"/>
        <v>0</v>
      </c>
      <c r="Y774" s="42">
        <f t="shared" si="221"/>
        <v>0</v>
      </c>
      <c r="Z774" s="44">
        <f t="shared" si="221"/>
        <v>0</v>
      </c>
      <c r="AA774" s="42">
        <f t="shared" si="221"/>
        <v>0</v>
      </c>
      <c r="AB774" s="42">
        <f t="shared" si="221"/>
        <v>0</v>
      </c>
      <c r="AC774" s="42">
        <f t="shared" si="221"/>
        <v>0</v>
      </c>
      <c r="AD774" s="42">
        <f t="shared" si="221"/>
        <v>0</v>
      </c>
      <c r="AE774" s="42">
        <f t="shared" si="221"/>
        <v>0</v>
      </c>
      <c r="AF774" s="42">
        <f t="shared" si="221"/>
        <v>0</v>
      </c>
      <c r="AG774" s="42">
        <f t="shared" si="221"/>
        <v>0</v>
      </c>
      <c r="AH774" s="42">
        <f t="shared" si="221"/>
        <v>0</v>
      </c>
      <c r="AI774" s="42">
        <f t="shared" si="221"/>
        <v>0</v>
      </c>
      <c r="AJ774" s="42">
        <f t="shared" si="221"/>
        <v>0</v>
      </c>
      <c r="AK774" s="42">
        <f t="shared" si="221"/>
        <v>0</v>
      </c>
      <c r="AL774" s="44">
        <f t="shared" si="221"/>
        <v>0</v>
      </c>
      <c r="AM774" s="42">
        <f t="shared" si="221"/>
        <v>8.1723</v>
      </c>
      <c r="AN774" s="42">
        <f t="shared" si="221"/>
        <v>0</v>
      </c>
      <c r="AO774" s="42">
        <f t="shared" si="221"/>
        <v>0</v>
      </c>
      <c r="AP774" s="42">
        <f t="shared" si="221"/>
        <v>331.3673</v>
      </c>
      <c r="AQ774" s="42">
        <f t="shared" si="221"/>
        <v>9.3398</v>
      </c>
      <c r="AR774" s="42">
        <f t="shared" si="221"/>
        <v>0</v>
      </c>
      <c r="AS774" s="42">
        <f t="shared" si="221"/>
        <v>0</v>
      </c>
      <c r="AT774" s="42">
        <f t="shared" si="221"/>
        <v>35.3106</v>
      </c>
      <c r="AU774" s="42">
        <f t="shared" si="221"/>
        <v>0</v>
      </c>
      <c r="AV774" s="42">
        <f t="shared" si="221"/>
        <v>0</v>
      </c>
      <c r="AW774" s="42">
        <f t="shared" si="221"/>
        <v>0</v>
      </c>
      <c r="AX774" s="45">
        <f t="shared" si="221"/>
        <v>686.1580000000001</v>
      </c>
    </row>
    <row r="775" spans="2:50" ht="12">
      <c r="B775" s="24" t="s">
        <v>55</v>
      </c>
      <c r="C775" s="36">
        <f aca="true" t="shared" si="222" ref="C775:AX775">SUM(C613,C667,C721)</f>
        <v>849.2766</v>
      </c>
      <c r="D775" s="37">
        <f t="shared" si="222"/>
        <v>26.3242</v>
      </c>
      <c r="E775" s="37">
        <f t="shared" si="222"/>
        <v>52.3613</v>
      </c>
      <c r="F775" s="37">
        <f t="shared" si="222"/>
        <v>52.3613</v>
      </c>
      <c r="G775" s="37">
        <f t="shared" si="222"/>
        <v>26.3242</v>
      </c>
      <c r="H775" s="37">
        <f t="shared" si="222"/>
        <v>26.3242</v>
      </c>
      <c r="I775" s="37">
        <f t="shared" si="222"/>
        <v>52.3613</v>
      </c>
      <c r="J775" s="37">
        <f t="shared" si="222"/>
        <v>0</v>
      </c>
      <c r="K775" s="37">
        <f t="shared" si="222"/>
        <v>0</v>
      </c>
      <c r="L775" s="37">
        <f t="shared" si="222"/>
        <v>0</v>
      </c>
      <c r="M775" s="37">
        <f t="shared" si="222"/>
        <v>0</v>
      </c>
      <c r="N775" s="37">
        <f t="shared" si="222"/>
        <v>0</v>
      </c>
      <c r="O775" s="38">
        <f t="shared" si="222"/>
        <v>1.0467</v>
      </c>
      <c r="P775" s="37">
        <f t="shared" si="222"/>
        <v>0</v>
      </c>
      <c r="Q775" s="37">
        <f t="shared" si="222"/>
        <v>0</v>
      </c>
      <c r="R775" s="37">
        <f t="shared" si="222"/>
        <v>105.1448</v>
      </c>
      <c r="S775" s="37">
        <f t="shared" si="222"/>
        <v>105.1448</v>
      </c>
      <c r="T775" s="37">
        <f t="shared" si="222"/>
        <v>105.1448</v>
      </c>
      <c r="U775" s="37">
        <f t="shared" si="222"/>
        <v>0</v>
      </c>
      <c r="V775" s="37">
        <f t="shared" si="222"/>
        <v>0</v>
      </c>
      <c r="W775" s="37">
        <f t="shared" si="222"/>
        <v>105.1448</v>
      </c>
      <c r="X775" s="37">
        <f t="shared" si="222"/>
        <v>419.4354</v>
      </c>
      <c r="Y775" s="37">
        <f t="shared" si="222"/>
        <v>628.5813</v>
      </c>
      <c r="Z775" s="39">
        <f t="shared" si="222"/>
        <v>209.1471</v>
      </c>
      <c r="AA775" s="37">
        <f t="shared" si="222"/>
        <v>105.1448</v>
      </c>
      <c r="AB775" s="37">
        <f t="shared" si="222"/>
        <v>209.1471</v>
      </c>
      <c r="AC775" s="37">
        <f t="shared" si="222"/>
        <v>524.5802</v>
      </c>
      <c r="AD775" s="37">
        <f t="shared" si="222"/>
        <v>553.7696000000001</v>
      </c>
      <c r="AE775" s="37">
        <f t="shared" si="222"/>
        <v>105.1448</v>
      </c>
      <c r="AF775" s="37">
        <f t="shared" si="222"/>
        <v>0</v>
      </c>
      <c r="AG775" s="37">
        <f t="shared" si="222"/>
        <v>0</v>
      </c>
      <c r="AH775" s="37">
        <f t="shared" si="222"/>
        <v>21.6385</v>
      </c>
      <c r="AI775" s="37">
        <f t="shared" si="222"/>
        <v>21.6385</v>
      </c>
      <c r="AJ775" s="37">
        <f t="shared" si="222"/>
        <v>155.9727</v>
      </c>
      <c r="AK775" s="37">
        <f t="shared" si="222"/>
        <v>21.6385</v>
      </c>
      <c r="AL775" s="39">
        <f t="shared" si="222"/>
        <v>0</v>
      </c>
      <c r="AM775" s="37">
        <f t="shared" si="222"/>
        <v>127.8638</v>
      </c>
      <c r="AN775" s="37">
        <f t="shared" si="222"/>
        <v>0</v>
      </c>
      <c r="AO775" s="37">
        <f t="shared" si="222"/>
        <v>0</v>
      </c>
      <c r="AP775" s="37">
        <f t="shared" si="222"/>
        <v>319.8672</v>
      </c>
      <c r="AQ775" s="37">
        <f t="shared" si="222"/>
        <v>67.8189</v>
      </c>
      <c r="AR775" s="37">
        <f t="shared" si="222"/>
        <v>67.8189</v>
      </c>
      <c r="AS775" s="37">
        <f t="shared" si="222"/>
        <v>67.8189</v>
      </c>
      <c r="AT775" s="37">
        <f t="shared" si="222"/>
        <v>69.4997</v>
      </c>
      <c r="AU775" s="37">
        <f t="shared" si="222"/>
        <v>17.9518</v>
      </c>
      <c r="AV775" s="37">
        <f t="shared" si="222"/>
        <v>134.8982</v>
      </c>
      <c r="AW775" s="37">
        <f t="shared" si="222"/>
        <v>4.0963</v>
      </c>
      <c r="AX775" s="40">
        <f t="shared" si="222"/>
        <v>5360.431200000001</v>
      </c>
    </row>
    <row r="776" spans="2:50" ht="12">
      <c r="B776" s="24" t="s">
        <v>56</v>
      </c>
      <c r="C776" s="36">
        <f aca="true" t="shared" si="223" ref="C776:AX776">SUM(C614,C668,C722)</f>
        <v>3205.923</v>
      </c>
      <c r="D776" s="37">
        <f t="shared" si="223"/>
        <v>0</v>
      </c>
      <c r="E776" s="37">
        <f t="shared" si="223"/>
        <v>0</v>
      </c>
      <c r="F776" s="37">
        <f t="shared" si="223"/>
        <v>3171.4787</v>
      </c>
      <c r="G776" s="37">
        <f t="shared" si="223"/>
        <v>0</v>
      </c>
      <c r="H776" s="37">
        <f t="shared" si="223"/>
        <v>0</v>
      </c>
      <c r="I776" s="37">
        <f t="shared" si="223"/>
        <v>0</v>
      </c>
      <c r="J776" s="37">
        <f t="shared" si="223"/>
        <v>0</v>
      </c>
      <c r="K776" s="37">
        <f t="shared" si="223"/>
        <v>0</v>
      </c>
      <c r="L776" s="37">
        <f t="shared" si="223"/>
        <v>0</v>
      </c>
      <c r="M776" s="37">
        <f t="shared" si="223"/>
        <v>0</v>
      </c>
      <c r="N776" s="37">
        <f t="shared" si="223"/>
        <v>13413.7854</v>
      </c>
      <c r="O776" s="38">
        <f t="shared" si="223"/>
        <v>1872.6934</v>
      </c>
      <c r="P776" s="37">
        <f t="shared" si="223"/>
        <v>15819.29</v>
      </c>
      <c r="Q776" s="37">
        <f t="shared" si="223"/>
        <v>3500.3847</v>
      </c>
      <c r="R776" s="37">
        <f t="shared" si="223"/>
        <v>0</v>
      </c>
      <c r="S776" s="37">
        <f t="shared" si="223"/>
        <v>0</v>
      </c>
      <c r="T776" s="37">
        <f t="shared" si="223"/>
        <v>0</v>
      </c>
      <c r="U776" s="37">
        <f t="shared" si="223"/>
        <v>0</v>
      </c>
      <c r="V776" s="37">
        <f t="shared" si="223"/>
        <v>0</v>
      </c>
      <c r="W776" s="37">
        <f t="shared" si="223"/>
        <v>0</v>
      </c>
      <c r="X776" s="37">
        <f t="shared" si="223"/>
        <v>0</v>
      </c>
      <c r="Y776" s="37">
        <f t="shared" si="223"/>
        <v>6847.0448</v>
      </c>
      <c r="Z776" s="39">
        <f t="shared" si="223"/>
        <v>0</v>
      </c>
      <c r="AA776" s="37">
        <f t="shared" si="223"/>
        <v>0</v>
      </c>
      <c r="AB776" s="37">
        <f t="shared" si="223"/>
        <v>0</v>
      </c>
      <c r="AC776" s="37">
        <f t="shared" si="223"/>
        <v>3189.433</v>
      </c>
      <c r="AD776" s="37">
        <f t="shared" si="223"/>
        <v>2977.9432</v>
      </c>
      <c r="AE776" s="37">
        <f t="shared" si="223"/>
        <v>0</v>
      </c>
      <c r="AF776" s="37">
        <f t="shared" si="223"/>
        <v>0</v>
      </c>
      <c r="AG776" s="37">
        <f t="shared" si="223"/>
        <v>0</v>
      </c>
      <c r="AH776" s="37">
        <f t="shared" si="223"/>
        <v>0</v>
      </c>
      <c r="AI776" s="37">
        <f t="shared" si="223"/>
        <v>2129.2904</v>
      </c>
      <c r="AJ776" s="37">
        <f t="shared" si="223"/>
        <v>1303.4349</v>
      </c>
      <c r="AK776" s="37">
        <f t="shared" si="223"/>
        <v>12365.6998</v>
      </c>
      <c r="AL776" s="39">
        <f t="shared" si="223"/>
        <v>199.6656</v>
      </c>
      <c r="AM776" s="37">
        <f t="shared" si="223"/>
        <v>477.2514</v>
      </c>
      <c r="AN776" s="37">
        <f t="shared" si="223"/>
        <v>299.4984</v>
      </c>
      <c r="AO776" s="37">
        <f t="shared" si="223"/>
        <v>0</v>
      </c>
      <c r="AP776" s="37">
        <f t="shared" si="223"/>
        <v>1035.5711</v>
      </c>
      <c r="AQ776" s="37">
        <f t="shared" si="223"/>
        <v>33.4714</v>
      </c>
      <c r="AR776" s="37">
        <f t="shared" si="223"/>
        <v>103.2054</v>
      </c>
      <c r="AS776" s="37">
        <f t="shared" si="223"/>
        <v>193.6695</v>
      </c>
      <c r="AT776" s="37">
        <f t="shared" si="223"/>
        <v>0</v>
      </c>
      <c r="AU776" s="37">
        <f t="shared" si="223"/>
        <v>0</v>
      </c>
      <c r="AV776" s="37">
        <f t="shared" si="223"/>
        <v>0</v>
      </c>
      <c r="AW776" s="37">
        <f t="shared" si="223"/>
        <v>63.7905</v>
      </c>
      <c r="AX776" s="40">
        <f t="shared" si="223"/>
        <v>72202.5246</v>
      </c>
    </row>
    <row r="777" spans="2:50" ht="12">
      <c r="B777" s="24" t="s">
        <v>57</v>
      </c>
      <c r="C777" s="36">
        <f aca="true" t="shared" si="224" ref="C777:AX777">SUM(C615,C669,C723)</f>
        <v>486.7625</v>
      </c>
      <c r="D777" s="37">
        <f t="shared" si="224"/>
        <v>0</v>
      </c>
      <c r="E777" s="37">
        <f t="shared" si="224"/>
        <v>0</v>
      </c>
      <c r="F777" s="37">
        <f t="shared" si="224"/>
        <v>2.4053</v>
      </c>
      <c r="G777" s="37">
        <f t="shared" si="224"/>
        <v>4.8106</v>
      </c>
      <c r="H777" s="37">
        <f t="shared" si="224"/>
        <v>0</v>
      </c>
      <c r="I777" s="37">
        <f t="shared" si="224"/>
        <v>0</v>
      </c>
      <c r="J777" s="37">
        <f t="shared" si="224"/>
        <v>0</v>
      </c>
      <c r="K777" s="37">
        <f t="shared" si="224"/>
        <v>4.8106</v>
      </c>
      <c r="L777" s="37">
        <f t="shared" si="224"/>
        <v>0</v>
      </c>
      <c r="M777" s="37">
        <f t="shared" si="224"/>
        <v>0</v>
      </c>
      <c r="N777" s="37">
        <f t="shared" si="224"/>
        <v>0</v>
      </c>
      <c r="O777" s="38">
        <f t="shared" si="224"/>
        <v>28.1202</v>
      </c>
      <c r="P777" s="37">
        <f t="shared" si="224"/>
        <v>24.7764</v>
      </c>
      <c r="Q777" s="37">
        <f t="shared" si="224"/>
        <v>0</v>
      </c>
      <c r="R777" s="37">
        <f t="shared" si="224"/>
        <v>0</v>
      </c>
      <c r="S777" s="37">
        <f t="shared" si="224"/>
        <v>0</v>
      </c>
      <c r="T777" s="37">
        <f t="shared" si="224"/>
        <v>0</v>
      </c>
      <c r="U777" s="37">
        <f t="shared" si="224"/>
        <v>0</v>
      </c>
      <c r="V777" s="37">
        <f t="shared" si="224"/>
        <v>0</v>
      </c>
      <c r="W777" s="37">
        <f t="shared" si="224"/>
        <v>2.4053</v>
      </c>
      <c r="X777" s="37">
        <f t="shared" si="224"/>
        <v>0</v>
      </c>
      <c r="Y777" s="37">
        <f t="shared" si="224"/>
        <v>33.6742</v>
      </c>
      <c r="Z777" s="39">
        <f t="shared" si="224"/>
        <v>0</v>
      </c>
      <c r="AA777" s="37">
        <f t="shared" si="224"/>
        <v>4.8106</v>
      </c>
      <c r="AB777" s="37">
        <f t="shared" si="224"/>
        <v>7.2159</v>
      </c>
      <c r="AC777" s="37">
        <f t="shared" si="224"/>
        <v>37.1224</v>
      </c>
      <c r="AD777" s="37">
        <f t="shared" si="224"/>
        <v>26.4583</v>
      </c>
      <c r="AE777" s="37">
        <f t="shared" si="224"/>
        <v>7.2159</v>
      </c>
      <c r="AF777" s="37">
        <f t="shared" si="224"/>
        <v>4.8106</v>
      </c>
      <c r="AG777" s="37">
        <f t="shared" si="224"/>
        <v>9.6212</v>
      </c>
      <c r="AH777" s="37">
        <f t="shared" si="224"/>
        <v>0</v>
      </c>
      <c r="AI777" s="37">
        <f t="shared" si="224"/>
        <v>4.8106</v>
      </c>
      <c r="AJ777" s="37">
        <f t="shared" si="224"/>
        <v>38.4848</v>
      </c>
      <c r="AK777" s="37">
        <f t="shared" si="224"/>
        <v>521.0103</v>
      </c>
      <c r="AL777" s="39">
        <f t="shared" si="224"/>
        <v>0</v>
      </c>
      <c r="AM777" s="37">
        <f t="shared" si="224"/>
        <v>24.053</v>
      </c>
      <c r="AN777" s="37">
        <f t="shared" si="224"/>
        <v>2.4053</v>
      </c>
      <c r="AO777" s="37">
        <f t="shared" si="224"/>
        <v>0</v>
      </c>
      <c r="AP777" s="37">
        <f t="shared" si="224"/>
        <v>56.641</v>
      </c>
      <c r="AQ777" s="37">
        <f t="shared" si="224"/>
        <v>33.1019</v>
      </c>
      <c r="AR777" s="37">
        <f t="shared" si="224"/>
        <v>2.4053</v>
      </c>
      <c r="AS777" s="37">
        <f t="shared" si="224"/>
        <v>14.4318</v>
      </c>
      <c r="AT777" s="37">
        <f t="shared" si="224"/>
        <v>7.9744</v>
      </c>
      <c r="AU777" s="37">
        <f t="shared" si="224"/>
        <v>10.3271</v>
      </c>
      <c r="AV777" s="37">
        <f t="shared" si="224"/>
        <v>2.4053</v>
      </c>
      <c r="AW777" s="37">
        <f t="shared" si="224"/>
        <v>79.5029</v>
      </c>
      <c r="AX777" s="40">
        <f t="shared" si="224"/>
        <v>1482.5737000000001</v>
      </c>
    </row>
    <row r="778" spans="2:50" ht="12">
      <c r="B778" s="24" t="s">
        <v>58</v>
      </c>
      <c r="C778" s="36">
        <f aca="true" t="shared" si="225" ref="C778:AX778">SUM(C616,C670,C724)</f>
        <v>10853.7199</v>
      </c>
      <c r="D778" s="37">
        <f t="shared" si="225"/>
        <v>1885.295</v>
      </c>
      <c r="E778" s="37">
        <f t="shared" si="225"/>
        <v>49.8489</v>
      </c>
      <c r="F778" s="37">
        <f t="shared" si="225"/>
        <v>6791.4775</v>
      </c>
      <c r="G778" s="37">
        <f t="shared" si="225"/>
        <v>0</v>
      </c>
      <c r="H778" s="37">
        <f t="shared" si="225"/>
        <v>14.7992</v>
      </c>
      <c r="I778" s="37">
        <f t="shared" si="225"/>
        <v>0</v>
      </c>
      <c r="J778" s="37">
        <f t="shared" si="225"/>
        <v>1694.8453</v>
      </c>
      <c r="K778" s="37">
        <f t="shared" si="225"/>
        <v>0</v>
      </c>
      <c r="L778" s="37">
        <f t="shared" si="225"/>
        <v>0</v>
      </c>
      <c r="M778" s="37">
        <f t="shared" si="225"/>
        <v>6959.7381</v>
      </c>
      <c r="N778" s="37">
        <f t="shared" si="225"/>
        <v>62528.4776</v>
      </c>
      <c r="O778" s="38">
        <f t="shared" si="225"/>
        <v>22949.3603</v>
      </c>
      <c r="P778" s="37">
        <f t="shared" si="225"/>
        <v>48711.6469</v>
      </c>
      <c r="Q778" s="37">
        <f t="shared" si="225"/>
        <v>0</v>
      </c>
      <c r="R778" s="37">
        <f t="shared" si="225"/>
        <v>2306.0355</v>
      </c>
      <c r="S778" s="37">
        <f t="shared" si="225"/>
        <v>0</v>
      </c>
      <c r="T778" s="37">
        <f t="shared" si="225"/>
        <v>0</v>
      </c>
      <c r="U778" s="37">
        <f t="shared" si="225"/>
        <v>0</v>
      </c>
      <c r="V778" s="37">
        <f t="shared" si="225"/>
        <v>0</v>
      </c>
      <c r="W778" s="37">
        <f t="shared" si="225"/>
        <v>0</v>
      </c>
      <c r="X778" s="37">
        <f t="shared" si="225"/>
        <v>48793.8211</v>
      </c>
      <c r="Y778" s="37">
        <f t="shared" si="225"/>
        <v>15073.7549</v>
      </c>
      <c r="Z778" s="39">
        <f t="shared" si="225"/>
        <v>12093.7481</v>
      </c>
      <c r="AA778" s="37">
        <f t="shared" si="225"/>
        <v>9.2249</v>
      </c>
      <c r="AB778" s="37">
        <f t="shared" si="225"/>
        <v>92.2491</v>
      </c>
      <c r="AC778" s="37">
        <f t="shared" si="225"/>
        <v>2246.1695</v>
      </c>
      <c r="AD778" s="37">
        <f t="shared" si="225"/>
        <v>1983.5991</v>
      </c>
      <c r="AE778" s="37">
        <f t="shared" si="225"/>
        <v>23.999499999999998</v>
      </c>
      <c r="AF778" s="37">
        <f t="shared" si="225"/>
        <v>12074.9062</v>
      </c>
      <c r="AG778" s="37">
        <f t="shared" si="225"/>
        <v>9.2249</v>
      </c>
      <c r="AH778" s="37">
        <f t="shared" si="225"/>
        <v>4.6125</v>
      </c>
      <c r="AI778" s="37">
        <f t="shared" si="225"/>
        <v>13227.1374</v>
      </c>
      <c r="AJ778" s="37">
        <f t="shared" si="225"/>
        <v>87.6858</v>
      </c>
      <c r="AK778" s="37">
        <f t="shared" si="225"/>
        <v>1683.1081000000001</v>
      </c>
      <c r="AL778" s="39">
        <f t="shared" si="225"/>
        <v>9.2249</v>
      </c>
      <c r="AM778" s="37">
        <f t="shared" si="225"/>
        <v>83.5391</v>
      </c>
      <c r="AN778" s="37">
        <f t="shared" si="225"/>
        <v>1420.1171</v>
      </c>
      <c r="AO778" s="37">
        <f t="shared" si="225"/>
        <v>49.8244</v>
      </c>
      <c r="AP778" s="37">
        <f t="shared" si="225"/>
        <v>1156.3401</v>
      </c>
      <c r="AQ778" s="37">
        <f t="shared" si="225"/>
        <v>55.1382</v>
      </c>
      <c r="AR778" s="37">
        <f t="shared" si="225"/>
        <v>18.4498</v>
      </c>
      <c r="AS778" s="37">
        <f t="shared" si="225"/>
        <v>42.4493</v>
      </c>
      <c r="AT778" s="37">
        <f t="shared" si="225"/>
        <v>154.2746</v>
      </c>
      <c r="AU778" s="37">
        <f t="shared" si="225"/>
        <v>17.5618</v>
      </c>
      <c r="AV778" s="37">
        <f t="shared" si="225"/>
        <v>130.1925</v>
      </c>
      <c r="AW778" s="37">
        <f t="shared" si="225"/>
        <v>45.53</v>
      </c>
      <c r="AX778" s="40">
        <f t="shared" si="225"/>
        <v>275331.1270999999</v>
      </c>
    </row>
    <row r="779" spans="2:50" ht="12">
      <c r="B779" s="24" t="s">
        <v>59</v>
      </c>
      <c r="C779" s="36">
        <f aca="true" t="shared" si="226" ref="C779:AX779">SUM(C617,C671,C725)</f>
        <v>0</v>
      </c>
      <c r="D779" s="37">
        <f t="shared" si="226"/>
        <v>0</v>
      </c>
      <c r="E779" s="37">
        <f t="shared" si="226"/>
        <v>0</v>
      </c>
      <c r="F779" s="37">
        <f t="shared" si="226"/>
        <v>0</v>
      </c>
      <c r="G779" s="37">
        <f t="shared" si="226"/>
        <v>0</v>
      </c>
      <c r="H779" s="37">
        <f t="shared" si="226"/>
        <v>0</v>
      </c>
      <c r="I779" s="37">
        <f t="shared" si="226"/>
        <v>0</v>
      </c>
      <c r="J779" s="37">
        <f t="shared" si="226"/>
        <v>0</v>
      </c>
      <c r="K779" s="37">
        <f t="shared" si="226"/>
        <v>0</v>
      </c>
      <c r="L779" s="37">
        <f t="shared" si="226"/>
        <v>0</v>
      </c>
      <c r="M779" s="37">
        <f t="shared" si="226"/>
        <v>0</v>
      </c>
      <c r="N779" s="37">
        <f t="shared" si="226"/>
        <v>0</v>
      </c>
      <c r="O779" s="38">
        <f t="shared" si="226"/>
        <v>0</v>
      </c>
      <c r="P779" s="37">
        <f t="shared" si="226"/>
        <v>2208.1404</v>
      </c>
      <c r="Q779" s="37">
        <f t="shared" si="226"/>
        <v>0</v>
      </c>
      <c r="R779" s="37">
        <f t="shared" si="226"/>
        <v>0</v>
      </c>
      <c r="S779" s="37">
        <f t="shared" si="226"/>
        <v>0</v>
      </c>
      <c r="T779" s="37">
        <f t="shared" si="226"/>
        <v>0</v>
      </c>
      <c r="U779" s="37">
        <f t="shared" si="226"/>
        <v>0</v>
      </c>
      <c r="V779" s="37">
        <f t="shared" si="226"/>
        <v>0</v>
      </c>
      <c r="W779" s="37">
        <f t="shared" si="226"/>
        <v>0</v>
      </c>
      <c r="X779" s="37">
        <f t="shared" si="226"/>
        <v>0</v>
      </c>
      <c r="Y779" s="37">
        <f t="shared" si="226"/>
        <v>0</v>
      </c>
      <c r="Z779" s="39">
        <f t="shared" si="226"/>
        <v>0</v>
      </c>
      <c r="AA779" s="37">
        <f t="shared" si="226"/>
        <v>0</v>
      </c>
      <c r="AB779" s="37">
        <f t="shared" si="226"/>
        <v>0</v>
      </c>
      <c r="AC779" s="37">
        <f t="shared" si="226"/>
        <v>0</v>
      </c>
      <c r="AD779" s="37">
        <f t="shared" si="226"/>
        <v>0</v>
      </c>
      <c r="AE779" s="37">
        <f t="shared" si="226"/>
        <v>0</v>
      </c>
      <c r="AF779" s="37">
        <f t="shared" si="226"/>
        <v>0</v>
      </c>
      <c r="AG779" s="37">
        <f t="shared" si="226"/>
        <v>0</v>
      </c>
      <c r="AH779" s="37">
        <f t="shared" si="226"/>
        <v>0</v>
      </c>
      <c r="AI779" s="37">
        <f t="shared" si="226"/>
        <v>0</v>
      </c>
      <c r="AJ779" s="37">
        <f t="shared" si="226"/>
        <v>0</v>
      </c>
      <c r="AK779" s="37">
        <f t="shared" si="226"/>
        <v>0</v>
      </c>
      <c r="AL779" s="39">
        <f t="shared" si="226"/>
        <v>0</v>
      </c>
      <c r="AM779" s="37">
        <f t="shared" si="226"/>
        <v>0</v>
      </c>
      <c r="AN779" s="37">
        <f t="shared" si="226"/>
        <v>0</v>
      </c>
      <c r="AO779" s="37">
        <f t="shared" si="226"/>
        <v>0</v>
      </c>
      <c r="AP779" s="37">
        <f t="shared" si="226"/>
        <v>0</v>
      </c>
      <c r="AQ779" s="37">
        <f t="shared" si="226"/>
        <v>0</v>
      </c>
      <c r="AR779" s="37">
        <f t="shared" si="226"/>
        <v>0</v>
      </c>
      <c r="AS779" s="37">
        <f t="shared" si="226"/>
        <v>0</v>
      </c>
      <c r="AT779" s="37">
        <f t="shared" si="226"/>
        <v>0</v>
      </c>
      <c r="AU779" s="37">
        <f t="shared" si="226"/>
        <v>0</v>
      </c>
      <c r="AV779" s="37">
        <f t="shared" si="226"/>
        <v>0</v>
      </c>
      <c r="AW779" s="37">
        <f t="shared" si="226"/>
        <v>0</v>
      </c>
      <c r="AX779" s="40">
        <f t="shared" si="226"/>
        <v>2208.1404</v>
      </c>
    </row>
    <row r="780" spans="2:50" ht="12">
      <c r="B780" s="24" t="s">
        <v>60</v>
      </c>
      <c r="C780" s="36">
        <f aca="true" t="shared" si="227" ref="C780:AX780">SUM(C618,C672,C726)</f>
        <v>0</v>
      </c>
      <c r="D780" s="37">
        <f t="shared" si="227"/>
        <v>0</v>
      </c>
      <c r="E780" s="37">
        <f t="shared" si="227"/>
        <v>0</v>
      </c>
      <c r="F780" s="37">
        <f t="shared" si="227"/>
        <v>0</v>
      </c>
      <c r="G780" s="37">
        <f t="shared" si="227"/>
        <v>0</v>
      </c>
      <c r="H780" s="37">
        <f t="shared" si="227"/>
        <v>0</v>
      </c>
      <c r="I780" s="37">
        <f t="shared" si="227"/>
        <v>0</v>
      </c>
      <c r="J780" s="37">
        <f t="shared" si="227"/>
        <v>0</v>
      </c>
      <c r="K780" s="37">
        <f t="shared" si="227"/>
        <v>0</v>
      </c>
      <c r="L780" s="37">
        <f t="shared" si="227"/>
        <v>0</v>
      </c>
      <c r="M780" s="37">
        <f t="shared" si="227"/>
        <v>0</v>
      </c>
      <c r="N780" s="37">
        <f t="shared" si="227"/>
        <v>0</v>
      </c>
      <c r="O780" s="38">
        <f t="shared" si="227"/>
        <v>0</v>
      </c>
      <c r="P780" s="37">
        <f t="shared" si="227"/>
        <v>0</v>
      </c>
      <c r="Q780" s="37">
        <f t="shared" si="227"/>
        <v>0</v>
      </c>
      <c r="R780" s="37">
        <f t="shared" si="227"/>
        <v>0</v>
      </c>
      <c r="S780" s="37">
        <f t="shared" si="227"/>
        <v>0</v>
      </c>
      <c r="T780" s="37">
        <f t="shared" si="227"/>
        <v>0</v>
      </c>
      <c r="U780" s="37">
        <f t="shared" si="227"/>
        <v>0</v>
      </c>
      <c r="V780" s="37">
        <f t="shared" si="227"/>
        <v>0</v>
      </c>
      <c r="W780" s="37">
        <f t="shared" si="227"/>
        <v>0</v>
      </c>
      <c r="X780" s="37">
        <f t="shared" si="227"/>
        <v>0</v>
      </c>
      <c r="Y780" s="37">
        <f t="shared" si="227"/>
        <v>0</v>
      </c>
      <c r="Z780" s="39">
        <f t="shared" si="227"/>
        <v>0</v>
      </c>
      <c r="AA780" s="37">
        <f t="shared" si="227"/>
        <v>0</v>
      </c>
      <c r="AB780" s="37">
        <f t="shared" si="227"/>
        <v>0</v>
      </c>
      <c r="AC780" s="37">
        <f t="shared" si="227"/>
        <v>0</v>
      </c>
      <c r="AD780" s="37">
        <f t="shared" si="227"/>
        <v>0</v>
      </c>
      <c r="AE780" s="37">
        <f t="shared" si="227"/>
        <v>0</v>
      </c>
      <c r="AF780" s="37">
        <f t="shared" si="227"/>
        <v>0</v>
      </c>
      <c r="AG780" s="37">
        <f t="shared" si="227"/>
        <v>0</v>
      </c>
      <c r="AH780" s="37">
        <f t="shared" si="227"/>
        <v>0</v>
      </c>
      <c r="AI780" s="37">
        <f t="shared" si="227"/>
        <v>0</v>
      </c>
      <c r="AJ780" s="37">
        <f t="shared" si="227"/>
        <v>0</v>
      </c>
      <c r="AK780" s="37">
        <f t="shared" si="227"/>
        <v>0</v>
      </c>
      <c r="AL780" s="39">
        <f t="shared" si="227"/>
        <v>0</v>
      </c>
      <c r="AM780" s="37">
        <f t="shared" si="227"/>
        <v>0</v>
      </c>
      <c r="AN780" s="37">
        <f t="shared" si="227"/>
        <v>0</v>
      </c>
      <c r="AO780" s="37">
        <f t="shared" si="227"/>
        <v>0</v>
      </c>
      <c r="AP780" s="37">
        <f t="shared" si="227"/>
        <v>0</v>
      </c>
      <c r="AQ780" s="37">
        <f t="shared" si="227"/>
        <v>0</v>
      </c>
      <c r="AR780" s="37">
        <f t="shared" si="227"/>
        <v>0</v>
      </c>
      <c r="AS780" s="37">
        <f t="shared" si="227"/>
        <v>0</v>
      </c>
      <c r="AT780" s="37">
        <f t="shared" si="227"/>
        <v>0</v>
      </c>
      <c r="AU780" s="37">
        <f t="shared" si="227"/>
        <v>0</v>
      </c>
      <c r="AV780" s="37">
        <f t="shared" si="227"/>
        <v>0</v>
      </c>
      <c r="AW780" s="37">
        <f t="shared" si="227"/>
        <v>0</v>
      </c>
      <c r="AX780" s="40">
        <f t="shared" si="227"/>
        <v>0</v>
      </c>
    </row>
    <row r="781" spans="2:50" ht="12">
      <c r="B781" s="24" t="s">
        <v>61</v>
      </c>
      <c r="C781" s="36">
        <f aca="true" t="shared" si="228" ref="C781:AX781">SUM(C619,C673,C727)</f>
        <v>105.8736</v>
      </c>
      <c r="D781" s="37">
        <f t="shared" si="228"/>
        <v>0</v>
      </c>
      <c r="E781" s="37">
        <f t="shared" si="228"/>
        <v>0</v>
      </c>
      <c r="F781" s="37">
        <f t="shared" si="228"/>
        <v>141.3618</v>
      </c>
      <c r="G781" s="37">
        <f t="shared" si="228"/>
        <v>0</v>
      </c>
      <c r="H781" s="37">
        <f t="shared" si="228"/>
        <v>0</v>
      </c>
      <c r="I781" s="37">
        <f t="shared" si="228"/>
        <v>0</v>
      </c>
      <c r="J781" s="37">
        <f t="shared" si="228"/>
        <v>0</v>
      </c>
      <c r="K781" s="37">
        <f t="shared" si="228"/>
        <v>0</v>
      </c>
      <c r="L781" s="37">
        <f t="shared" si="228"/>
        <v>0</v>
      </c>
      <c r="M781" s="37">
        <f t="shared" si="228"/>
        <v>0</v>
      </c>
      <c r="N781" s="37">
        <f t="shared" si="228"/>
        <v>0</v>
      </c>
      <c r="O781" s="38">
        <f t="shared" si="228"/>
        <v>0</v>
      </c>
      <c r="P781" s="37">
        <f t="shared" si="228"/>
        <v>0</v>
      </c>
      <c r="Q781" s="37">
        <f t="shared" si="228"/>
        <v>0</v>
      </c>
      <c r="R781" s="37">
        <f t="shared" si="228"/>
        <v>0</v>
      </c>
      <c r="S781" s="37">
        <f t="shared" si="228"/>
        <v>0</v>
      </c>
      <c r="T781" s="37">
        <f t="shared" si="228"/>
        <v>0</v>
      </c>
      <c r="U781" s="37">
        <f t="shared" si="228"/>
        <v>0</v>
      </c>
      <c r="V781" s="37">
        <f t="shared" si="228"/>
        <v>0</v>
      </c>
      <c r="W781" s="37">
        <f t="shared" si="228"/>
        <v>0</v>
      </c>
      <c r="X781" s="37">
        <f t="shared" si="228"/>
        <v>0</v>
      </c>
      <c r="Y781" s="37">
        <f t="shared" si="228"/>
        <v>0</v>
      </c>
      <c r="Z781" s="39">
        <f t="shared" si="228"/>
        <v>0</v>
      </c>
      <c r="AA781" s="37">
        <f t="shared" si="228"/>
        <v>0</v>
      </c>
      <c r="AB781" s="37">
        <f t="shared" si="228"/>
        <v>0</v>
      </c>
      <c r="AC781" s="37">
        <f t="shared" si="228"/>
        <v>0</v>
      </c>
      <c r="AD781" s="37">
        <f t="shared" si="228"/>
        <v>0</v>
      </c>
      <c r="AE781" s="37">
        <f t="shared" si="228"/>
        <v>0</v>
      </c>
      <c r="AF781" s="37">
        <f t="shared" si="228"/>
        <v>0</v>
      </c>
      <c r="AG781" s="37">
        <f t="shared" si="228"/>
        <v>0</v>
      </c>
      <c r="AH781" s="37">
        <f t="shared" si="228"/>
        <v>0</v>
      </c>
      <c r="AI781" s="37">
        <f t="shared" si="228"/>
        <v>0</v>
      </c>
      <c r="AJ781" s="37">
        <f t="shared" si="228"/>
        <v>0</v>
      </c>
      <c r="AK781" s="37">
        <f t="shared" si="228"/>
        <v>0</v>
      </c>
      <c r="AL781" s="39">
        <f t="shared" si="228"/>
        <v>0</v>
      </c>
      <c r="AM781" s="37">
        <f t="shared" si="228"/>
        <v>0</v>
      </c>
      <c r="AN781" s="37">
        <f t="shared" si="228"/>
        <v>0</v>
      </c>
      <c r="AO781" s="37">
        <f t="shared" si="228"/>
        <v>0</v>
      </c>
      <c r="AP781" s="37">
        <f t="shared" si="228"/>
        <v>0</v>
      </c>
      <c r="AQ781" s="37">
        <f t="shared" si="228"/>
        <v>0</v>
      </c>
      <c r="AR781" s="37">
        <f t="shared" si="228"/>
        <v>0</v>
      </c>
      <c r="AS781" s="37">
        <f t="shared" si="228"/>
        <v>0</v>
      </c>
      <c r="AT781" s="37">
        <f t="shared" si="228"/>
        <v>0</v>
      </c>
      <c r="AU781" s="37">
        <f t="shared" si="228"/>
        <v>0</v>
      </c>
      <c r="AV781" s="37">
        <f t="shared" si="228"/>
        <v>0</v>
      </c>
      <c r="AW781" s="37">
        <f t="shared" si="228"/>
        <v>4.5201</v>
      </c>
      <c r="AX781" s="40">
        <f t="shared" si="228"/>
        <v>251.75549999999998</v>
      </c>
    </row>
    <row r="782" spans="2:50" ht="12">
      <c r="B782" s="24" t="s">
        <v>62</v>
      </c>
      <c r="C782" s="36">
        <f aca="true" t="shared" si="229" ref="C782:AX782">SUM(C620,C674,C728)</f>
        <v>0</v>
      </c>
      <c r="D782" s="37">
        <f t="shared" si="229"/>
        <v>0</v>
      </c>
      <c r="E782" s="37">
        <f t="shared" si="229"/>
        <v>0</v>
      </c>
      <c r="F782" s="37">
        <f t="shared" si="229"/>
        <v>0</v>
      </c>
      <c r="G782" s="37">
        <f t="shared" si="229"/>
        <v>0</v>
      </c>
      <c r="H782" s="37">
        <f t="shared" si="229"/>
        <v>0</v>
      </c>
      <c r="I782" s="37">
        <f t="shared" si="229"/>
        <v>0</v>
      </c>
      <c r="J782" s="37">
        <f t="shared" si="229"/>
        <v>0</v>
      </c>
      <c r="K782" s="37">
        <f t="shared" si="229"/>
        <v>0</v>
      </c>
      <c r="L782" s="37">
        <f t="shared" si="229"/>
        <v>0</v>
      </c>
      <c r="M782" s="37">
        <f t="shared" si="229"/>
        <v>0</v>
      </c>
      <c r="N782" s="37">
        <f t="shared" si="229"/>
        <v>0</v>
      </c>
      <c r="O782" s="38">
        <f t="shared" si="229"/>
        <v>0</v>
      </c>
      <c r="P782" s="37">
        <f t="shared" si="229"/>
        <v>0</v>
      </c>
      <c r="Q782" s="37">
        <f t="shared" si="229"/>
        <v>0</v>
      </c>
      <c r="R782" s="37">
        <f t="shared" si="229"/>
        <v>0</v>
      </c>
      <c r="S782" s="37">
        <f t="shared" si="229"/>
        <v>0</v>
      </c>
      <c r="T782" s="37">
        <f t="shared" si="229"/>
        <v>0</v>
      </c>
      <c r="U782" s="37">
        <f t="shared" si="229"/>
        <v>0</v>
      </c>
      <c r="V782" s="37">
        <f t="shared" si="229"/>
        <v>0</v>
      </c>
      <c r="W782" s="37">
        <f t="shared" si="229"/>
        <v>0</v>
      </c>
      <c r="X782" s="37">
        <f t="shared" si="229"/>
        <v>0</v>
      </c>
      <c r="Y782" s="37">
        <f t="shared" si="229"/>
        <v>0</v>
      </c>
      <c r="Z782" s="39">
        <f t="shared" si="229"/>
        <v>0</v>
      </c>
      <c r="AA782" s="37">
        <f t="shared" si="229"/>
        <v>0</v>
      </c>
      <c r="AB782" s="37">
        <f t="shared" si="229"/>
        <v>0</v>
      </c>
      <c r="AC782" s="37">
        <f t="shared" si="229"/>
        <v>0</v>
      </c>
      <c r="AD782" s="37">
        <f t="shared" si="229"/>
        <v>0</v>
      </c>
      <c r="AE782" s="37">
        <f t="shared" si="229"/>
        <v>0</v>
      </c>
      <c r="AF782" s="37">
        <f t="shared" si="229"/>
        <v>0</v>
      </c>
      <c r="AG782" s="37">
        <f t="shared" si="229"/>
        <v>0</v>
      </c>
      <c r="AH782" s="37">
        <f t="shared" si="229"/>
        <v>0</v>
      </c>
      <c r="AI782" s="37">
        <f t="shared" si="229"/>
        <v>0</v>
      </c>
      <c r="AJ782" s="37">
        <f t="shared" si="229"/>
        <v>0</v>
      </c>
      <c r="AK782" s="37">
        <f t="shared" si="229"/>
        <v>0</v>
      </c>
      <c r="AL782" s="39">
        <f t="shared" si="229"/>
        <v>0</v>
      </c>
      <c r="AM782" s="37">
        <f t="shared" si="229"/>
        <v>0</v>
      </c>
      <c r="AN782" s="37">
        <f t="shared" si="229"/>
        <v>0</v>
      </c>
      <c r="AO782" s="37">
        <f t="shared" si="229"/>
        <v>0</v>
      </c>
      <c r="AP782" s="37">
        <f t="shared" si="229"/>
        <v>0</v>
      </c>
      <c r="AQ782" s="37">
        <f t="shared" si="229"/>
        <v>0</v>
      </c>
      <c r="AR782" s="37">
        <f t="shared" si="229"/>
        <v>0</v>
      </c>
      <c r="AS782" s="37">
        <f t="shared" si="229"/>
        <v>0</v>
      </c>
      <c r="AT782" s="37">
        <f t="shared" si="229"/>
        <v>0</v>
      </c>
      <c r="AU782" s="37">
        <f t="shared" si="229"/>
        <v>0</v>
      </c>
      <c r="AV782" s="37">
        <f t="shared" si="229"/>
        <v>0</v>
      </c>
      <c r="AW782" s="37">
        <f t="shared" si="229"/>
        <v>4.7128</v>
      </c>
      <c r="AX782" s="40">
        <f t="shared" si="229"/>
        <v>4.7128</v>
      </c>
    </row>
    <row r="783" spans="2:50" ht="12">
      <c r="B783" s="24" t="s">
        <v>63</v>
      </c>
      <c r="C783" s="36">
        <f aca="true" t="shared" si="230" ref="C783:AX783">SUM(C621,C675,C729)</f>
        <v>408.8477</v>
      </c>
      <c r="D783" s="37">
        <f t="shared" si="230"/>
        <v>0</v>
      </c>
      <c r="E783" s="37">
        <f t="shared" si="230"/>
        <v>0</v>
      </c>
      <c r="F783" s="37">
        <f t="shared" si="230"/>
        <v>0</v>
      </c>
      <c r="G783" s="37">
        <f t="shared" si="230"/>
        <v>0</v>
      </c>
      <c r="H783" s="37">
        <f t="shared" si="230"/>
        <v>0</v>
      </c>
      <c r="I783" s="37">
        <f t="shared" si="230"/>
        <v>0</v>
      </c>
      <c r="J783" s="37">
        <f t="shared" si="230"/>
        <v>0</v>
      </c>
      <c r="K783" s="37">
        <f t="shared" si="230"/>
        <v>0</v>
      </c>
      <c r="L783" s="37">
        <f t="shared" si="230"/>
        <v>0</v>
      </c>
      <c r="M783" s="37">
        <f t="shared" si="230"/>
        <v>0</v>
      </c>
      <c r="N783" s="37">
        <f t="shared" si="230"/>
        <v>0</v>
      </c>
      <c r="O783" s="38">
        <f t="shared" si="230"/>
        <v>0</v>
      </c>
      <c r="P783" s="37">
        <f t="shared" si="230"/>
        <v>0</v>
      </c>
      <c r="Q783" s="37">
        <f t="shared" si="230"/>
        <v>0</v>
      </c>
      <c r="R783" s="37">
        <f t="shared" si="230"/>
        <v>0</v>
      </c>
      <c r="S783" s="37">
        <f t="shared" si="230"/>
        <v>0</v>
      </c>
      <c r="T783" s="37">
        <f t="shared" si="230"/>
        <v>0</v>
      </c>
      <c r="U783" s="37">
        <f t="shared" si="230"/>
        <v>0</v>
      </c>
      <c r="V783" s="37">
        <f t="shared" si="230"/>
        <v>0</v>
      </c>
      <c r="W783" s="37">
        <f t="shared" si="230"/>
        <v>0</v>
      </c>
      <c r="X783" s="37">
        <f t="shared" si="230"/>
        <v>0</v>
      </c>
      <c r="Y783" s="37">
        <f t="shared" si="230"/>
        <v>0</v>
      </c>
      <c r="Z783" s="39">
        <f t="shared" si="230"/>
        <v>0</v>
      </c>
      <c r="AA783" s="37">
        <f t="shared" si="230"/>
        <v>0</v>
      </c>
      <c r="AB783" s="37">
        <f t="shared" si="230"/>
        <v>0</v>
      </c>
      <c r="AC783" s="37">
        <f t="shared" si="230"/>
        <v>0</v>
      </c>
      <c r="AD783" s="37">
        <f t="shared" si="230"/>
        <v>0</v>
      </c>
      <c r="AE783" s="37">
        <f t="shared" si="230"/>
        <v>0</v>
      </c>
      <c r="AF783" s="37">
        <f t="shared" si="230"/>
        <v>0</v>
      </c>
      <c r="AG783" s="37">
        <f t="shared" si="230"/>
        <v>0</v>
      </c>
      <c r="AH783" s="37">
        <f t="shared" si="230"/>
        <v>0</v>
      </c>
      <c r="AI783" s="37">
        <f t="shared" si="230"/>
        <v>0</v>
      </c>
      <c r="AJ783" s="37">
        <f t="shared" si="230"/>
        <v>0</v>
      </c>
      <c r="AK783" s="37">
        <f t="shared" si="230"/>
        <v>0</v>
      </c>
      <c r="AL783" s="39">
        <f t="shared" si="230"/>
        <v>0</v>
      </c>
      <c r="AM783" s="37">
        <f t="shared" si="230"/>
        <v>0</v>
      </c>
      <c r="AN783" s="37">
        <f t="shared" si="230"/>
        <v>0</v>
      </c>
      <c r="AO783" s="37">
        <f t="shared" si="230"/>
        <v>0</v>
      </c>
      <c r="AP783" s="37">
        <f t="shared" si="230"/>
        <v>25.0809</v>
      </c>
      <c r="AQ783" s="37">
        <f t="shared" si="230"/>
        <v>0</v>
      </c>
      <c r="AR783" s="37">
        <f t="shared" si="230"/>
        <v>0</v>
      </c>
      <c r="AS783" s="37">
        <f t="shared" si="230"/>
        <v>0</v>
      </c>
      <c r="AT783" s="37">
        <f t="shared" si="230"/>
        <v>0</v>
      </c>
      <c r="AU783" s="37">
        <f t="shared" si="230"/>
        <v>0</v>
      </c>
      <c r="AV783" s="37">
        <f t="shared" si="230"/>
        <v>0</v>
      </c>
      <c r="AW783" s="37">
        <f t="shared" si="230"/>
        <v>0</v>
      </c>
      <c r="AX783" s="40">
        <f t="shared" si="230"/>
        <v>433.92859999999996</v>
      </c>
    </row>
    <row r="784" spans="2:50" ht="12">
      <c r="B784" s="24" t="s">
        <v>64</v>
      </c>
      <c r="C784" s="36">
        <f aca="true" t="shared" si="231" ref="C784:AX784">SUM(C622,C676,C730)</f>
        <v>0</v>
      </c>
      <c r="D784" s="37">
        <f t="shared" si="231"/>
        <v>0</v>
      </c>
      <c r="E784" s="37">
        <f t="shared" si="231"/>
        <v>0</v>
      </c>
      <c r="F784" s="37">
        <f t="shared" si="231"/>
        <v>0</v>
      </c>
      <c r="G784" s="37">
        <f t="shared" si="231"/>
        <v>0</v>
      </c>
      <c r="H784" s="37">
        <f t="shared" si="231"/>
        <v>0</v>
      </c>
      <c r="I784" s="37">
        <f t="shared" si="231"/>
        <v>0</v>
      </c>
      <c r="J784" s="37">
        <f t="shared" si="231"/>
        <v>0</v>
      </c>
      <c r="K784" s="37">
        <f t="shared" si="231"/>
        <v>0</v>
      </c>
      <c r="L784" s="37">
        <f t="shared" si="231"/>
        <v>0</v>
      </c>
      <c r="M784" s="37">
        <f t="shared" si="231"/>
        <v>0</v>
      </c>
      <c r="N784" s="37">
        <f t="shared" si="231"/>
        <v>0</v>
      </c>
      <c r="O784" s="38">
        <f t="shared" si="231"/>
        <v>0</v>
      </c>
      <c r="P784" s="37">
        <f t="shared" si="231"/>
        <v>0</v>
      </c>
      <c r="Q784" s="37">
        <f t="shared" si="231"/>
        <v>0</v>
      </c>
      <c r="R784" s="37">
        <f t="shared" si="231"/>
        <v>0</v>
      </c>
      <c r="S784" s="37">
        <f t="shared" si="231"/>
        <v>0</v>
      </c>
      <c r="T784" s="37">
        <f t="shared" si="231"/>
        <v>0</v>
      </c>
      <c r="U784" s="37">
        <f t="shared" si="231"/>
        <v>0</v>
      </c>
      <c r="V784" s="37">
        <f t="shared" si="231"/>
        <v>0</v>
      </c>
      <c r="W784" s="37">
        <f t="shared" si="231"/>
        <v>0</v>
      </c>
      <c r="X784" s="37">
        <f t="shared" si="231"/>
        <v>0</v>
      </c>
      <c r="Y784" s="37">
        <f t="shared" si="231"/>
        <v>0</v>
      </c>
      <c r="Z784" s="39">
        <f t="shared" si="231"/>
        <v>0</v>
      </c>
      <c r="AA784" s="37">
        <f t="shared" si="231"/>
        <v>0</v>
      </c>
      <c r="AB784" s="37">
        <f t="shared" si="231"/>
        <v>0</v>
      </c>
      <c r="AC784" s="37">
        <f t="shared" si="231"/>
        <v>0</v>
      </c>
      <c r="AD784" s="37">
        <f t="shared" si="231"/>
        <v>0</v>
      </c>
      <c r="AE784" s="37">
        <f t="shared" si="231"/>
        <v>0</v>
      </c>
      <c r="AF784" s="37">
        <f t="shared" si="231"/>
        <v>0</v>
      </c>
      <c r="AG784" s="37">
        <f t="shared" si="231"/>
        <v>0</v>
      </c>
      <c r="AH784" s="37">
        <f t="shared" si="231"/>
        <v>0</v>
      </c>
      <c r="AI784" s="37">
        <f t="shared" si="231"/>
        <v>0</v>
      </c>
      <c r="AJ784" s="37">
        <f t="shared" si="231"/>
        <v>0</v>
      </c>
      <c r="AK784" s="37">
        <f t="shared" si="231"/>
        <v>0</v>
      </c>
      <c r="AL784" s="39">
        <f t="shared" si="231"/>
        <v>0</v>
      </c>
      <c r="AM784" s="37">
        <f t="shared" si="231"/>
        <v>0</v>
      </c>
      <c r="AN784" s="37">
        <f t="shared" si="231"/>
        <v>0</v>
      </c>
      <c r="AO784" s="37">
        <f t="shared" si="231"/>
        <v>0</v>
      </c>
      <c r="AP784" s="37">
        <f t="shared" si="231"/>
        <v>0</v>
      </c>
      <c r="AQ784" s="37">
        <f t="shared" si="231"/>
        <v>0</v>
      </c>
      <c r="AR784" s="37">
        <f t="shared" si="231"/>
        <v>0</v>
      </c>
      <c r="AS784" s="37">
        <f t="shared" si="231"/>
        <v>0</v>
      </c>
      <c r="AT784" s="37">
        <f t="shared" si="231"/>
        <v>0</v>
      </c>
      <c r="AU784" s="37">
        <f t="shared" si="231"/>
        <v>0</v>
      </c>
      <c r="AV784" s="37">
        <f t="shared" si="231"/>
        <v>0</v>
      </c>
      <c r="AW784" s="37">
        <f t="shared" si="231"/>
        <v>0</v>
      </c>
      <c r="AX784" s="40">
        <f t="shared" si="231"/>
        <v>0</v>
      </c>
    </row>
    <row r="785" spans="2:50" ht="12">
      <c r="B785" s="26" t="s">
        <v>65</v>
      </c>
      <c r="C785" s="46">
        <f aca="true" t="shared" si="232" ref="C785:AX785">SUM(C623,C677,C731)</f>
        <v>6.4472</v>
      </c>
      <c r="D785" s="47">
        <f t="shared" si="232"/>
        <v>0</v>
      </c>
      <c r="E785" s="47">
        <f t="shared" si="232"/>
        <v>10.2817</v>
      </c>
      <c r="F785" s="47">
        <f t="shared" si="232"/>
        <v>2.142</v>
      </c>
      <c r="G785" s="47">
        <f t="shared" si="232"/>
        <v>0</v>
      </c>
      <c r="H785" s="47">
        <f t="shared" si="232"/>
        <v>0</v>
      </c>
      <c r="I785" s="47">
        <f t="shared" si="232"/>
        <v>0</v>
      </c>
      <c r="J785" s="47">
        <f t="shared" si="232"/>
        <v>0</v>
      </c>
      <c r="K785" s="47">
        <f t="shared" si="232"/>
        <v>0</v>
      </c>
      <c r="L785" s="47">
        <f t="shared" si="232"/>
        <v>0</v>
      </c>
      <c r="M785" s="47">
        <f t="shared" si="232"/>
        <v>0</v>
      </c>
      <c r="N785" s="47">
        <f t="shared" si="232"/>
        <v>18.0882</v>
      </c>
      <c r="O785" s="48">
        <f t="shared" si="232"/>
        <v>0</v>
      </c>
      <c r="P785" s="47">
        <f t="shared" si="232"/>
        <v>0</v>
      </c>
      <c r="Q785" s="47">
        <f t="shared" si="232"/>
        <v>0</v>
      </c>
      <c r="R785" s="47">
        <f t="shared" si="232"/>
        <v>0</v>
      </c>
      <c r="S785" s="47">
        <f t="shared" si="232"/>
        <v>0</v>
      </c>
      <c r="T785" s="47">
        <f t="shared" si="232"/>
        <v>0</v>
      </c>
      <c r="U785" s="47">
        <f t="shared" si="232"/>
        <v>0</v>
      </c>
      <c r="V785" s="47">
        <f t="shared" si="232"/>
        <v>0</v>
      </c>
      <c r="W785" s="47">
        <f t="shared" si="232"/>
        <v>0</v>
      </c>
      <c r="X785" s="47">
        <f t="shared" si="232"/>
        <v>0</v>
      </c>
      <c r="Y785" s="47">
        <f t="shared" si="232"/>
        <v>0</v>
      </c>
      <c r="Z785" s="49">
        <f t="shared" si="232"/>
        <v>0</v>
      </c>
      <c r="AA785" s="47">
        <f t="shared" si="232"/>
        <v>0</v>
      </c>
      <c r="AB785" s="47">
        <f t="shared" si="232"/>
        <v>0</v>
      </c>
      <c r="AC785" s="47">
        <f t="shared" si="232"/>
        <v>0</v>
      </c>
      <c r="AD785" s="47">
        <f t="shared" si="232"/>
        <v>0</v>
      </c>
      <c r="AE785" s="47">
        <f t="shared" si="232"/>
        <v>0</v>
      </c>
      <c r="AF785" s="47">
        <f t="shared" si="232"/>
        <v>0</v>
      </c>
      <c r="AG785" s="47">
        <f t="shared" si="232"/>
        <v>0</v>
      </c>
      <c r="AH785" s="47">
        <f t="shared" si="232"/>
        <v>0</v>
      </c>
      <c r="AI785" s="47">
        <f t="shared" si="232"/>
        <v>0</v>
      </c>
      <c r="AJ785" s="47">
        <f t="shared" si="232"/>
        <v>0</v>
      </c>
      <c r="AK785" s="47">
        <f t="shared" si="232"/>
        <v>0</v>
      </c>
      <c r="AL785" s="49">
        <f t="shared" si="232"/>
        <v>0</v>
      </c>
      <c r="AM785" s="47">
        <f t="shared" si="232"/>
        <v>0</v>
      </c>
      <c r="AN785" s="47">
        <f t="shared" si="232"/>
        <v>0</v>
      </c>
      <c r="AO785" s="47">
        <f t="shared" si="232"/>
        <v>0</v>
      </c>
      <c r="AP785" s="47">
        <f t="shared" si="232"/>
        <v>0</v>
      </c>
      <c r="AQ785" s="47">
        <f t="shared" si="232"/>
        <v>0</v>
      </c>
      <c r="AR785" s="47">
        <f t="shared" si="232"/>
        <v>0</v>
      </c>
      <c r="AS785" s="47">
        <f t="shared" si="232"/>
        <v>0</v>
      </c>
      <c r="AT785" s="47">
        <f t="shared" si="232"/>
        <v>0</v>
      </c>
      <c r="AU785" s="47">
        <f t="shared" si="232"/>
        <v>0</v>
      </c>
      <c r="AV785" s="47">
        <f t="shared" si="232"/>
        <v>2.023</v>
      </c>
      <c r="AW785" s="47">
        <f t="shared" si="232"/>
        <v>254.296</v>
      </c>
      <c r="AX785" s="50">
        <f t="shared" si="232"/>
        <v>293.2781</v>
      </c>
    </row>
    <row r="786" spans="2:50" ht="12">
      <c r="B786" s="24" t="s">
        <v>66</v>
      </c>
      <c r="C786" s="36">
        <f aca="true" t="shared" si="233" ref="C786:AX786">SUM(C624,C678,C732)</f>
        <v>313.1359</v>
      </c>
      <c r="D786" s="37">
        <f t="shared" si="233"/>
        <v>77.3364</v>
      </c>
      <c r="E786" s="37">
        <f t="shared" si="233"/>
        <v>0.1965</v>
      </c>
      <c r="F786" s="37">
        <f t="shared" si="233"/>
        <v>391.956</v>
      </c>
      <c r="G786" s="37">
        <f t="shared" si="233"/>
        <v>0</v>
      </c>
      <c r="H786" s="37">
        <f t="shared" si="233"/>
        <v>0</v>
      </c>
      <c r="I786" s="37">
        <f t="shared" si="233"/>
        <v>11.3799</v>
      </c>
      <c r="J786" s="37">
        <f t="shared" si="233"/>
        <v>0</v>
      </c>
      <c r="K786" s="37">
        <f t="shared" si="233"/>
        <v>0</v>
      </c>
      <c r="L786" s="37">
        <f t="shared" si="233"/>
        <v>0</v>
      </c>
      <c r="M786" s="37">
        <f t="shared" si="233"/>
        <v>0</v>
      </c>
      <c r="N786" s="37">
        <f t="shared" si="233"/>
        <v>0</v>
      </c>
      <c r="O786" s="38">
        <f t="shared" si="233"/>
        <v>38.6682</v>
      </c>
      <c r="P786" s="37">
        <f t="shared" si="233"/>
        <v>0</v>
      </c>
      <c r="Q786" s="37">
        <f t="shared" si="233"/>
        <v>0</v>
      </c>
      <c r="R786" s="37">
        <f t="shared" si="233"/>
        <v>0</v>
      </c>
      <c r="S786" s="37">
        <f t="shared" si="233"/>
        <v>0</v>
      </c>
      <c r="T786" s="37">
        <f t="shared" si="233"/>
        <v>0</v>
      </c>
      <c r="U786" s="37">
        <f t="shared" si="233"/>
        <v>0</v>
      </c>
      <c r="V786" s="37">
        <f t="shared" si="233"/>
        <v>0</v>
      </c>
      <c r="W786" s="37">
        <f t="shared" si="233"/>
        <v>0</v>
      </c>
      <c r="X786" s="37">
        <f t="shared" si="233"/>
        <v>0</v>
      </c>
      <c r="Y786" s="37">
        <f t="shared" si="233"/>
        <v>0</v>
      </c>
      <c r="Z786" s="39">
        <f t="shared" si="233"/>
        <v>0</v>
      </c>
      <c r="AA786" s="37">
        <f t="shared" si="233"/>
        <v>0</v>
      </c>
      <c r="AB786" s="37">
        <f t="shared" si="233"/>
        <v>0</v>
      </c>
      <c r="AC786" s="37">
        <f t="shared" si="233"/>
        <v>0</v>
      </c>
      <c r="AD786" s="37">
        <f t="shared" si="233"/>
        <v>0</v>
      </c>
      <c r="AE786" s="37">
        <f t="shared" si="233"/>
        <v>0</v>
      </c>
      <c r="AF786" s="37">
        <f t="shared" si="233"/>
        <v>0</v>
      </c>
      <c r="AG786" s="37">
        <f t="shared" si="233"/>
        <v>0</v>
      </c>
      <c r="AH786" s="37">
        <f t="shared" si="233"/>
        <v>0</v>
      </c>
      <c r="AI786" s="37">
        <f t="shared" si="233"/>
        <v>575.382</v>
      </c>
      <c r="AJ786" s="37">
        <f t="shared" si="233"/>
        <v>0</v>
      </c>
      <c r="AK786" s="37">
        <f t="shared" si="233"/>
        <v>0</v>
      </c>
      <c r="AL786" s="39">
        <f t="shared" si="233"/>
        <v>0</v>
      </c>
      <c r="AM786" s="37">
        <f t="shared" si="233"/>
        <v>0</v>
      </c>
      <c r="AN786" s="37">
        <f t="shared" si="233"/>
        <v>0</v>
      </c>
      <c r="AO786" s="37">
        <f t="shared" si="233"/>
        <v>0</v>
      </c>
      <c r="AP786" s="37">
        <f t="shared" si="233"/>
        <v>1128.827</v>
      </c>
      <c r="AQ786" s="37">
        <f t="shared" si="233"/>
        <v>97.5028</v>
      </c>
      <c r="AR786" s="37">
        <f t="shared" si="233"/>
        <v>0</v>
      </c>
      <c r="AS786" s="37">
        <f t="shared" si="233"/>
        <v>0</v>
      </c>
      <c r="AT786" s="37">
        <f t="shared" si="233"/>
        <v>141.8848</v>
      </c>
      <c r="AU786" s="37">
        <f t="shared" si="233"/>
        <v>234.4978</v>
      </c>
      <c r="AV786" s="37">
        <f t="shared" si="233"/>
        <v>162.4062</v>
      </c>
      <c r="AW786" s="37">
        <f t="shared" si="233"/>
        <v>100.2559</v>
      </c>
      <c r="AX786" s="40">
        <f t="shared" si="233"/>
        <v>3273.4294</v>
      </c>
    </row>
    <row r="787" spans="2:50" ht="12">
      <c r="B787" s="24" t="s">
        <v>67</v>
      </c>
      <c r="C787" s="36">
        <f aca="true" t="shared" si="234" ref="C787:AX787">SUM(C625,C679,C733)</f>
        <v>2951.7552</v>
      </c>
      <c r="D787" s="37">
        <f t="shared" si="234"/>
        <v>40.6785</v>
      </c>
      <c r="E787" s="37">
        <f t="shared" si="234"/>
        <v>153.8949</v>
      </c>
      <c r="F787" s="37">
        <f t="shared" si="234"/>
        <v>2959.2935</v>
      </c>
      <c r="G787" s="37">
        <f t="shared" si="234"/>
        <v>33.1412</v>
      </c>
      <c r="H787" s="37">
        <f t="shared" si="234"/>
        <v>60.379</v>
      </c>
      <c r="I787" s="37">
        <f t="shared" si="234"/>
        <v>256.4986</v>
      </c>
      <c r="J787" s="37">
        <f t="shared" si="234"/>
        <v>163.9327</v>
      </c>
      <c r="K787" s="37">
        <f t="shared" si="234"/>
        <v>128.1329</v>
      </c>
      <c r="L787" s="37">
        <f t="shared" si="234"/>
        <v>121.7822</v>
      </c>
      <c r="M787" s="37">
        <f t="shared" si="234"/>
        <v>1271.1508</v>
      </c>
      <c r="N787" s="37">
        <f t="shared" si="234"/>
        <v>6125.2284</v>
      </c>
      <c r="O787" s="38">
        <f t="shared" si="234"/>
        <v>1047.0497</v>
      </c>
      <c r="P787" s="37">
        <f t="shared" si="234"/>
        <v>2655.0227</v>
      </c>
      <c r="Q787" s="37">
        <f t="shared" si="234"/>
        <v>0</v>
      </c>
      <c r="R787" s="37">
        <f t="shared" si="234"/>
        <v>0</v>
      </c>
      <c r="S787" s="37">
        <f t="shared" si="234"/>
        <v>0</v>
      </c>
      <c r="T787" s="37">
        <f t="shared" si="234"/>
        <v>0</v>
      </c>
      <c r="U787" s="37">
        <f t="shared" si="234"/>
        <v>0</v>
      </c>
      <c r="V787" s="37">
        <f t="shared" si="234"/>
        <v>0</v>
      </c>
      <c r="W787" s="37">
        <f t="shared" si="234"/>
        <v>0</v>
      </c>
      <c r="X787" s="37">
        <f t="shared" si="234"/>
        <v>0</v>
      </c>
      <c r="Y787" s="37">
        <f t="shared" si="234"/>
        <v>23215.49</v>
      </c>
      <c r="Z787" s="39">
        <f t="shared" si="234"/>
        <v>470</v>
      </c>
      <c r="AA787" s="37">
        <f t="shared" si="234"/>
        <v>0</v>
      </c>
      <c r="AB787" s="37">
        <f t="shared" si="234"/>
        <v>0</v>
      </c>
      <c r="AC787" s="37">
        <f t="shared" si="234"/>
        <v>3145.9975</v>
      </c>
      <c r="AD787" s="37">
        <f t="shared" si="234"/>
        <v>30987.3371</v>
      </c>
      <c r="AE787" s="37">
        <f t="shared" si="234"/>
        <v>0</v>
      </c>
      <c r="AF787" s="37">
        <f t="shared" si="234"/>
        <v>0</v>
      </c>
      <c r="AG787" s="37">
        <f t="shared" si="234"/>
        <v>0</v>
      </c>
      <c r="AH787" s="37">
        <f t="shared" si="234"/>
        <v>0</v>
      </c>
      <c r="AI787" s="37">
        <f t="shared" si="234"/>
        <v>490.2752</v>
      </c>
      <c r="AJ787" s="37">
        <f t="shared" si="234"/>
        <v>5025.2217</v>
      </c>
      <c r="AK787" s="37">
        <f t="shared" si="234"/>
        <v>4972.2373</v>
      </c>
      <c r="AL787" s="39">
        <f t="shared" si="234"/>
        <v>29.5439</v>
      </c>
      <c r="AM787" s="37">
        <f t="shared" si="234"/>
        <v>47.4077</v>
      </c>
      <c r="AN787" s="37">
        <f t="shared" si="234"/>
        <v>1609.2383</v>
      </c>
      <c r="AO787" s="37">
        <f t="shared" si="234"/>
        <v>48.5269</v>
      </c>
      <c r="AP787" s="37">
        <f t="shared" si="234"/>
        <v>3205.2914</v>
      </c>
      <c r="AQ787" s="37">
        <f t="shared" si="234"/>
        <v>276.6329</v>
      </c>
      <c r="AR787" s="37">
        <f t="shared" si="234"/>
        <v>66.2187</v>
      </c>
      <c r="AS787" s="37">
        <f t="shared" si="234"/>
        <v>76.5354</v>
      </c>
      <c r="AT787" s="37">
        <f t="shared" si="234"/>
        <v>170.1655</v>
      </c>
      <c r="AU787" s="37">
        <f t="shared" si="234"/>
        <v>44.3516</v>
      </c>
      <c r="AV787" s="37">
        <f t="shared" si="234"/>
        <v>949.6491000000001</v>
      </c>
      <c r="AW787" s="37">
        <f t="shared" si="234"/>
        <v>2544.6506</v>
      </c>
      <c r="AX787" s="40">
        <f t="shared" si="234"/>
        <v>95342.7111</v>
      </c>
    </row>
    <row r="788" spans="2:50" ht="12">
      <c r="B788" s="24" t="s">
        <v>68</v>
      </c>
      <c r="C788" s="36">
        <f aca="true" t="shared" si="235" ref="C788:AX788">SUM(C626,C680,C734)</f>
        <v>4.1591</v>
      </c>
      <c r="D788" s="37">
        <f t="shared" si="235"/>
        <v>0</v>
      </c>
      <c r="E788" s="37">
        <f t="shared" si="235"/>
        <v>0</v>
      </c>
      <c r="F788" s="37">
        <f t="shared" si="235"/>
        <v>12999.2662</v>
      </c>
      <c r="G788" s="37">
        <f t="shared" si="235"/>
        <v>0</v>
      </c>
      <c r="H788" s="37">
        <f t="shared" si="235"/>
        <v>0</v>
      </c>
      <c r="I788" s="37">
        <f t="shared" si="235"/>
        <v>2785.0653</v>
      </c>
      <c r="J788" s="37">
        <f t="shared" si="235"/>
        <v>1981.0724</v>
      </c>
      <c r="K788" s="37">
        <f t="shared" si="235"/>
        <v>0</v>
      </c>
      <c r="L788" s="37">
        <f t="shared" si="235"/>
        <v>0</v>
      </c>
      <c r="M788" s="37">
        <f t="shared" si="235"/>
        <v>179.3845</v>
      </c>
      <c r="N788" s="37">
        <f t="shared" si="235"/>
        <v>1167.5423999999998</v>
      </c>
      <c r="O788" s="38">
        <f t="shared" si="235"/>
        <v>622.5069</v>
      </c>
      <c r="P788" s="37">
        <f t="shared" si="235"/>
        <v>19885.4633</v>
      </c>
      <c r="Q788" s="37">
        <f t="shared" si="235"/>
        <v>0</v>
      </c>
      <c r="R788" s="37">
        <f t="shared" si="235"/>
        <v>0</v>
      </c>
      <c r="S788" s="37">
        <f t="shared" si="235"/>
        <v>0</v>
      </c>
      <c r="T788" s="37">
        <f t="shared" si="235"/>
        <v>0</v>
      </c>
      <c r="U788" s="37">
        <f t="shared" si="235"/>
        <v>0</v>
      </c>
      <c r="V788" s="37">
        <f t="shared" si="235"/>
        <v>0</v>
      </c>
      <c r="W788" s="37">
        <f t="shared" si="235"/>
        <v>0</v>
      </c>
      <c r="X788" s="37">
        <f t="shared" si="235"/>
        <v>922.8838</v>
      </c>
      <c r="Y788" s="37">
        <f t="shared" si="235"/>
        <v>88864.3979</v>
      </c>
      <c r="Z788" s="39">
        <f t="shared" si="235"/>
        <v>5702.4661</v>
      </c>
      <c r="AA788" s="37">
        <f t="shared" si="235"/>
        <v>0</v>
      </c>
      <c r="AB788" s="37">
        <f t="shared" si="235"/>
        <v>0</v>
      </c>
      <c r="AC788" s="37">
        <f t="shared" si="235"/>
        <v>367.2774</v>
      </c>
      <c r="AD788" s="37">
        <f t="shared" si="235"/>
        <v>19424.3694</v>
      </c>
      <c r="AE788" s="37">
        <f t="shared" si="235"/>
        <v>0</v>
      </c>
      <c r="AF788" s="37">
        <f t="shared" si="235"/>
        <v>0</v>
      </c>
      <c r="AG788" s="37">
        <f t="shared" si="235"/>
        <v>0</v>
      </c>
      <c r="AH788" s="37">
        <f t="shared" si="235"/>
        <v>0</v>
      </c>
      <c r="AI788" s="37">
        <f t="shared" si="235"/>
        <v>0</v>
      </c>
      <c r="AJ788" s="37">
        <f t="shared" si="235"/>
        <v>1563.3147</v>
      </c>
      <c r="AK788" s="37">
        <f t="shared" si="235"/>
        <v>2434.8871</v>
      </c>
      <c r="AL788" s="39">
        <f t="shared" si="235"/>
        <v>0</v>
      </c>
      <c r="AM788" s="37">
        <f t="shared" si="235"/>
        <v>5063.755</v>
      </c>
      <c r="AN788" s="37">
        <f t="shared" si="235"/>
        <v>0</v>
      </c>
      <c r="AO788" s="37">
        <f t="shared" si="235"/>
        <v>0</v>
      </c>
      <c r="AP788" s="37">
        <f t="shared" si="235"/>
        <v>0</v>
      </c>
      <c r="AQ788" s="37">
        <f t="shared" si="235"/>
        <v>0</v>
      </c>
      <c r="AR788" s="37">
        <f t="shared" si="235"/>
        <v>0</v>
      </c>
      <c r="AS788" s="37">
        <f t="shared" si="235"/>
        <v>0</v>
      </c>
      <c r="AT788" s="37">
        <f t="shared" si="235"/>
        <v>46.9915</v>
      </c>
      <c r="AU788" s="37">
        <f t="shared" si="235"/>
        <v>0</v>
      </c>
      <c r="AV788" s="37">
        <f t="shared" si="235"/>
        <v>0</v>
      </c>
      <c r="AW788" s="37">
        <f t="shared" si="235"/>
        <v>9.3576</v>
      </c>
      <c r="AX788" s="40">
        <f t="shared" si="235"/>
        <v>164024.16059999997</v>
      </c>
    </row>
    <row r="789" spans="2:50" ht="12">
      <c r="B789" s="24" t="s">
        <v>69</v>
      </c>
      <c r="C789" s="36">
        <f aca="true" t="shared" si="236" ref="C789:AX789">SUM(C627,C681,C735)</f>
        <v>127.2811</v>
      </c>
      <c r="D789" s="37">
        <f t="shared" si="236"/>
        <v>20.2748</v>
      </c>
      <c r="E789" s="37">
        <f t="shared" si="236"/>
        <v>14.643</v>
      </c>
      <c r="F789" s="37">
        <f t="shared" si="236"/>
        <v>83.3748</v>
      </c>
      <c r="G789" s="37">
        <f t="shared" si="236"/>
        <v>33.7915</v>
      </c>
      <c r="H789" s="37">
        <f t="shared" si="236"/>
        <v>24.7805</v>
      </c>
      <c r="I789" s="37">
        <f t="shared" si="236"/>
        <v>43.9288</v>
      </c>
      <c r="J789" s="37">
        <f t="shared" si="236"/>
        <v>48.4344</v>
      </c>
      <c r="K789" s="37">
        <f t="shared" si="236"/>
        <v>55.1927</v>
      </c>
      <c r="L789" s="37">
        <f t="shared" si="236"/>
        <v>64.2037</v>
      </c>
      <c r="M789" s="37">
        <f t="shared" si="236"/>
        <v>128.4075</v>
      </c>
      <c r="N789" s="37">
        <f t="shared" si="236"/>
        <v>128.4075</v>
      </c>
      <c r="O789" s="38">
        <f t="shared" si="236"/>
        <v>101.3744</v>
      </c>
      <c r="P789" s="37">
        <f t="shared" si="236"/>
        <v>85.605</v>
      </c>
      <c r="Q789" s="37">
        <f t="shared" si="236"/>
        <v>0</v>
      </c>
      <c r="R789" s="37">
        <f t="shared" si="236"/>
        <v>0</v>
      </c>
      <c r="S789" s="37">
        <f t="shared" si="236"/>
        <v>0</v>
      </c>
      <c r="T789" s="37">
        <f t="shared" si="236"/>
        <v>0</v>
      </c>
      <c r="U789" s="37">
        <f t="shared" si="236"/>
        <v>0</v>
      </c>
      <c r="V789" s="37">
        <f t="shared" si="236"/>
        <v>0</v>
      </c>
      <c r="W789" s="37">
        <f t="shared" si="236"/>
        <v>0</v>
      </c>
      <c r="X789" s="37">
        <f t="shared" si="236"/>
        <v>0</v>
      </c>
      <c r="Y789" s="37">
        <f t="shared" si="236"/>
        <v>0</v>
      </c>
      <c r="Z789" s="39">
        <f t="shared" si="236"/>
        <v>0</v>
      </c>
      <c r="AA789" s="37">
        <f t="shared" si="236"/>
        <v>0</v>
      </c>
      <c r="AB789" s="37">
        <f t="shared" si="236"/>
        <v>0</v>
      </c>
      <c r="AC789" s="37">
        <f t="shared" si="236"/>
        <v>0</v>
      </c>
      <c r="AD789" s="37">
        <f t="shared" si="236"/>
        <v>0</v>
      </c>
      <c r="AE789" s="37">
        <f t="shared" si="236"/>
        <v>0</v>
      </c>
      <c r="AF789" s="37">
        <f t="shared" si="236"/>
        <v>0</v>
      </c>
      <c r="AG789" s="37">
        <f t="shared" si="236"/>
        <v>0</v>
      </c>
      <c r="AH789" s="37">
        <f t="shared" si="236"/>
        <v>0</v>
      </c>
      <c r="AI789" s="37">
        <f t="shared" si="236"/>
        <v>0</v>
      </c>
      <c r="AJ789" s="37">
        <f t="shared" si="236"/>
        <v>43.9288</v>
      </c>
      <c r="AK789" s="37">
        <f t="shared" si="236"/>
        <v>112.6382</v>
      </c>
      <c r="AL789" s="39">
        <f t="shared" si="236"/>
        <v>11.2639</v>
      </c>
      <c r="AM789" s="37">
        <f t="shared" si="236"/>
        <v>21.4012</v>
      </c>
      <c r="AN789" s="37">
        <f t="shared" si="236"/>
        <v>18.0221</v>
      </c>
      <c r="AO789" s="37">
        <f t="shared" si="236"/>
        <v>19.1485</v>
      </c>
      <c r="AP789" s="37">
        <f t="shared" si="236"/>
        <v>51.8136</v>
      </c>
      <c r="AQ789" s="37">
        <f t="shared" si="236"/>
        <v>23.654</v>
      </c>
      <c r="AR789" s="37">
        <f t="shared" si="236"/>
        <v>25.9068</v>
      </c>
      <c r="AS789" s="37">
        <f t="shared" si="236"/>
        <v>34.9178</v>
      </c>
      <c r="AT789" s="37">
        <f t="shared" si="236"/>
        <v>48.4344</v>
      </c>
      <c r="AU789" s="37">
        <f t="shared" si="236"/>
        <v>41.6761</v>
      </c>
      <c r="AV789" s="37">
        <f t="shared" si="236"/>
        <v>48.4344</v>
      </c>
      <c r="AW789" s="37">
        <f t="shared" si="236"/>
        <v>45.7435</v>
      </c>
      <c r="AX789" s="40">
        <f t="shared" si="236"/>
        <v>1506.683</v>
      </c>
    </row>
    <row r="790" spans="2:50" ht="12">
      <c r="B790" s="24" t="s">
        <v>70</v>
      </c>
      <c r="C790" s="36">
        <f aca="true" t="shared" si="237" ref="C790:AX790">SUM(C628,C682,C736)</f>
        <v>0</v>
      </c>
      <c r="D790" s="37">
        <f t="shared" si="237"/>
        <v>0</v>
      </c>
      <c r="E790" s="37">
        <f t="shared" si="237"/>
        <v>0</v>
      </c>
      <c r="F790" s="37">
        <f t="shared" si="237"/>
        <v>33.2917</v>
      </c>
      <c r="G790" s="37">
        <f t="shared" si="237"/>
        <v>1.2709</v>
      </c>
      <c r="H790" s="37">
        <f t="shared" si="237"/>
        <v>0</v>
      </c>
      <c r="I790" s="37">
        <f t="shared" si="237"/>
        <v>0</v>
      </c>
      <c r="J790" s="37">
        <f t="shared" si="237"/>
        <v>8.8963</v>
      </c>
      <c r="K790" s="37">
        <f t="shared" si="237"/>
        <v>0</v>
      </c>
      <c r="L790" s="37">
        <f t="shared" si="237"/>
        <v>6.3545</v>
      </c>
      <c r="M790" s="37">
        <f t="shared" si="237"/>
        <v>7.6254</v>
      </c>
      <c r="N790" s="37">
        <f t="shared" si="237"/>
        <v>8.8963</v>
      </c>
      <c r="O790" s="38">
        <f t="shared" si="237"/>
        <v>0</v>
      </c>
      <c r="P790" s="37">
        <f t="shared" si="237"/>
        <v>1.2709</v>
      </c>
      <c r="Q790" s="37">
        <f t="shared" si="237"/>
        <v>0</v>
      </c>
      <c r="R790" s="37">
        <f t="shared" si="237"/>
        <v>0</v>
      </c>
      <c r="S790" s="37">
        <f t="shared" si="237"/>
        <v>0</v>
      </c>
      <c r="T790" s="37">
        <f t="shared" si="237"/>
        <v>0</v>
      </c>
      <c r="U790" s="37">
        <f t="shared" si="237"/>
        <v>0</v>
      </c>
      <c r="V790" s="37">
        <f t="shared" si="237"/>
        <v>0</v>
      </c>
      <c r="W790" s="37">
        <f t="shared" si="237"/>
        <v>0</v>
      </c>
      <c r="X790" s="37">
        <f t="shared" si="237"/>
        <v>0</v>
      </c>
      <c r="Y790" s="37">
        <f t="shared" si="237"/>
        <v>0</v>
      </c>
      <c r="Z790" s="39">
        <f t="shared" si="237"/>
        <v>0</v>
      </c>
      <c r="AA790" s="37">
        <f t="shared" si="237"/>
        <v>0</v>
      </c>
      <c r="AB790" s="37">
        <f t="shared" si="237"/>
        <v>0</v>
      </c>
      <c r="AC790" s="37">
        <f t="shared" si="237"/>
        <v>0</v>
      </c>
      <c r="AD790" s="37">
        <f t="shared" si="237"/>
        <v>0</v>
      </c>
      <c r="AE790" s="37">
        <f t="shared" si="237"/>
        <v>0</v>
      </c>
      <c r="AF790" s="37">
        <f t="shared" si="237"/>
        <v>0</v>
      </c>
      <c r="AG790" s="37">
        <f t="shared" si="237"/>
        <v>0</v>
      </c>
      <c r="AH790" s="37">
        <f t="shared" si="237"/>
        <v>0</v>
      </c>
      <c r="AI790" s="37">
        <f t="shared" si="237"/>
        <v>0</v>
      </c>
      <c r="AJ790" s="37">
        <f t="shared" si="237"/>
        <v>0</v>
      </c>
      <c r="AK790" s="37">
        <f t="shared" si="237"/>
        <v>13.9799</v>
      </c>
      <c r="AL790" s="39">
        <f t="shared" si="237"/>
        <v>0</v>
      </c>
      <c r="AM790" s="37">
        <f t="shared" si="237"/>
        <v>2.5418</v>
      </c>
      <c r="AN790" s="37">
        <f t="shared" si="237"/>
        <v>0</v>
      </c>
      <c r="AO790" s="37">
        <f t="shared" si="237"/>
        <v>0</v>
      </c>
      <c r="AP790" s="37">
        <f t="shared" si="237"/>
        <v>1.2709</v>
      </c>
      <c r="AQ790" s="37">
        <f t="shared" si="237"/>
        <v>1.2709</v>
      </c>
      <c r="AR790" s="37">
        <f t="shared" si="237"/>
        <v>1.2709</v>
      </c>
      <c r="AS790" s="37">
        <f t="shared" si="237"/>
        <v>0</v>
      </c>
      <c r="AT790" s="37">
        <f t="shared" si="237"/>
        <v>6.3545</v>
      </c>
      <c r="AU790" s="37">
        <f t="shared" si="237"/>
        <v>0</v>
      </c>
      <c r="AV790" s="37">
        <f t="shared" si="237"/>
        <v>3.8127</v>
      </c>
      <c r="AW790" s="37">
        <f t="shared" si="237"/>
        <v>3.8127</v>
      </c>
      <c r="AX790" s="40">
        <f t="shared" si="237"/>
        <v>101.9203</v>
      </c>
    </row>
    <row r="791" spans="2:50" ht="12">
      <c r="B791" s="24" t="s">
        <v>71</v>
      </c>
      <c r="C791" s="36">
        <f aca="true" t="shared" si="238" ref="C791:AX791">SUM(C629,C683,C737)</f>
        <v>973.0154</v>
      </c>
      <c r="D791" s="37">
        <f t="shared" si="238"/>
        <v>0.9796</v>
      </c>
      <c r="E791" s="37">
        <f t="shared" si="238"/>
        <v>847.8011</v>
      </c>
      <c r="F791" s="37">
        <f t="shared" si="238"/>
        <v>2557.4121</v>
      </c>
      <c r="G791" s="37">
        <f t="shared" si="238"/>
        <v>0</v>
      </c>
      <c r="H791" s="37">
        <f t="shared" si="238"/>
        <v>0</v>
      </c>
      <c r="I791" s="37">
        <f t="shared" si="238"/>
        <v>626.0396</v>
      </c>
      <c r="J791" s="37">
        <f t="shared" si="238"/>
        <v>45428.9346</v>
      </c>
      <c r="K791" s="37">
        <f t="shared" si="238"/>
        <v>344.762</v>
      </c>
      <c r="L791" s="37">
        <f t="shared" si="238"/>
        <v>1233.6687</v>
      </c>
      <c r="M791" s="37">
        <f t="shared" si="238"/>
        <v>412.76030000000003</v>
      </c>
      <c r="N791" s="37">
        <f t="shared" si="238"/>
        <v>13215.4289</v>
      </c>
      <c r="O791" s="38">
        <f t="shared" si="238"/>
        <v>81.7224</v>
      </c>
      <c r="P791" s="37">
        <f t="shared" si="238"/>
        <v>5476.0444</v>
      </c>
      <c r="Q791" s="37">
        <f t="shared" si="238"/>
        <v>54.8176</v>
      </c>
      <c r="R791" s="37">
        <f t="shared" si="238"/>
        <v>0</v>
      </c>
      <c r="S791" s="37">
        <f t="shared" si="238"/>
        <v>0</v>
      </c>
      <c r="T791" s="37">
        <f t="shared" si="238"/>
        <v>0</v>
      </c>
      <c r="U791" s="37">
        <f t="shared" si="238"/>
        <v>0</v>
      </c>
      <c r="V791" s="37">
        <f t="shared" si="238"/>
        <v>453.9219</v>
      </c>
      <c r="W791" s="37">
        <f t="shared" si="238"/>
        <v>733.3815</v>
      </c>
      <c r="X791" s="37">
        <f t="shared" si="238"/>
        <v>1108.7566</v>
      </c>
      <c r="Y791" s="37">
        <f t="shared" si="238"/>
        <v>13543.2595</v>
      </c>
      <c r="Z791" s="39">
        <f t="shared" si="238"/>
        <v>0</v>
      </c>
      <c r="AA791" s="37">
        <f t="shared" si="238"/>
        <v>0</v>
      </c>
      <c r="AB791" s="37">
        <f t="shared" si="238"/>
        <v>0</v>
      </c>
      <c r="AC791" s="37">
        <f t="shared" si="238"/>
        <v>25822.5113</v>
      </c>
      <c r="AD791" s="37">
        <f t="shared" si="238"/>
        <v>7238.5277</v>
      </c>
      <c r="AE791" s="37">
        <f t="shared" si="238"/>
        <v>0</v>
      </c>
      <c r="AF791" s="37">
        <f t="shared" si="238"/>
        <v>89672.8739</v>
      </c>
      <c r="AG791" s="37">
        <f t="shared" si="238"/>
        <v>0</v>
      </c>
      <c r="AH791" s="37">
        <f t="shared" si="238"/>
        <v>0</v>
      </c>
      <c r="AI791" s="37">
        <f t="shared" si="238"/>
        <v>53041.2962</v>
      </c>
      <c r="AJ791" s="37">
        <f t="shared" si="238"/>
        <v>13096.664</v>
      </c>
      <c r="AK791" s="37">
        <f t="shared" si="238"/>
        <v>7993.5721</v>
      </c>
      <c r="AL791" s="39">
        <f t="shared" si="238"/>
        <v>471.0503</v>
      </c>
      <c r="AM791" s="37">
        <f t="shared" si="238"/>
        <v>3349.2212</v>
      </c>
      <c r="AN791" s="37">
        <f t="shared" si="238"/>
        <v>1084.0775</v>
      </c>
      <c r="AO791" s="37">
        <f t="shared" si="238"/>
        <v>0.9796</v>
      </c>
      <c r="AP791" s="37">
        <f t="shared" si="238"/>
        <v>6720.1168</v>
      </c>
      <c r="AQ791" s="37">
        <f t="shared" si="238"/>
        <v>16.7425</v>
      </c>
      <c r="AR791" s="37">
        <f t="shared" si="238"/>
        <v>413.9447</v>
      </c>
      <c r="AS791" s="37">
        <f t="shared" si="238"/>
        <v>751.5288</v>
      </c>
      <c r="AT791" s="37">
        <f t="shared" si="238"/>
        <v>842.2713</v>
      </c>
      <c r="AU791" s="37">
        <f t="shared" si="238"/>
        <v>4021.5691</v>
      </c>
      <c r="AV791" s="37">
        <f t="shared" si="238"/>
        <v>746.4236</v>
      </c>
      <c r="AW791" s="37">
        <f t="shared" si="238"/>
        <v>1057.5889</v>
      </c>
      <c r="AX791" s="40">
        <f t="shared" si="238"/>
        <v>303433.6657000001</v>
      </c>
    </row>
    <row r="792" spans="2:50" ht="12">
      <c r="B792" s="24" t="s">
        <v>72</v>
      </c>
      <c r="C792" s="36">
        <f aca="true" t="shared" si="239" ref="C792:AX792">SUM(C630,C684,C738)</f>
        <v>232.187</v>
      </c>
      <c r="D792" s="37">
        <f t="shared" si="239"/>
        <v>32.9946</v>
      </c>
      <c r="E792" s="37">
        <f t="shared" si="239"/>
        <v>364.2592</v>
      </c>
      <c r="F792" s="37">
        <f t="shared" si="239"/>
        <v>0</v>
      </c>
      <c r="G792" s="37">
        <f t="shared" si="239"/>
        <v>0</v>
      </c>
      <c r="H792" s="37">
        <f t="shared" si="239"/>
        <v>0</v>
      </c>
      <c r="I792" s="37">
        <f t="shared" si="239"/>
        <v>87.2649</v>
      </c>
      <c r="J792" s="37">
        <f t="shared" si="239"/>
        <v>0</v>
      </c>
      <c r="K792" s="37">
        <f t="shared" si="239"/>
        <v>868.6021</v>
      </c>
      <c r="L792" s="37">
        <f t="shared" si="239"/>
        <v>0</v>
      </c>
      <c r="M792" s="37">
        <f t="shared" si="239"/>
        <v>155.8756</v>
      </c>
      <c r="N792" s="37">
        <f t="shared" si="239"/>
        <v>12683.848</v>
      </c>
      <c r="O792" s="38">
        <f t="shared" si="239"/>
        <v>0</v>
      </c>
      <c r="P792" s="37">
        <f t="shared" si="239"/>
        <v>9044.6182</v>
      </c>
      <c r="Q792" s="37">
        <f t="shared" si="239"/>
        <v>0</v>
      </c>
      <c r="R792" s="37">
        <f t="shared" si="239"/>
        <v>0</v>
      </c>
      <c r="S792" s="37">
        <f t="shared" si="239"/>
        <v>0</v>
      </c>
      <c r="T792" s="37">
        <f t="shared" si="239"/>
        <v>0</v>
      </c>
      <c r="U792" s="37">
        <f t="shared" si="239"/>
        <v>0</v>
      </c>
      <c r="V792" s="37">
        <f t="shared" si="239"/>
        <v>0</v>
      </c>
      <c r="W792" s="37">
        <f t="shared" si="239"/>
        <v>0</v>
      </c>
      <c r="X792" s="37">
        <f t="shared" si="239"/>
        <v>656.1648</v>
      </c>
      <c r="Y792" s="37">
        <f t="shared" si="239"/>
        <v>8936.9674</v>
      </c>
      <c r="Z792" s="39">
        <f t="shared" si="239"/>
        <v>0</v>
      </c>
      <c r="AA792" s="37">
        <f t="shared" si="239"/>
        <v>0</v>
      </c>
      <c r="AB792" s="37">
        <f t="shared" si="239"/>
        <v>0</v>
      </c>
      <c r="AC792" s="37">
        <f t="shared" si="239"/>
        <v>29168.8913</v>
      </c>
      <c r="AD792" s="37">
        <f t="shared" si="239"/>
        <v>77320.8103</v>
      </c>
      <c r="AE792" s="37">
        <f t="shared" si="239"/>
        <v>0</v>
      </c>
      <c r="AF792" s="37">
        <f t="shared" si="239"/>
        <v>2887.5331</v>
      </c>
      <c r="AG792" s="37">
        <f t="shared" si="239"/>
        <v>0</v>
      </c>
      <c r="AH792" s="37">
        <f t="shared" si="239"/>
        <v>0</v>
      </c>
      <c r="AI792" s="37">
        <f t="shared" si="239"/>
        <v>2736.6947</v>
      </c>
      <c r="AJ792" s="37">
        <f t="shared" si="239"/>
        <v>15128.3717</v>
      </c>
      <c r="AK792" s="37">
        <f t="shared" si="239"/>
        <v>3836.6924</v>
      </c>
      <c r="AL792" s="39">
        <f t="shared" si="239"/>
        <v>0</v>
      </c>
      <c r="AM792" s="37">
        <f t="shared" si="239"/>
        <v>8225.3136</v>
      </c>
      <c r="AN792" s="37">
        <f t="shared" si="239"/>
        <v>3804.3385</v>
      </c>
      <c r="AO792" s="37">
        <f t="shared" si="239"/>
        <v>0</v>
      </c>
      <c r="AP792" s="37">
        <f t="shared" si="239"/>
        <v>18963.9161</v>
      </c>
      <c r="AQ792" s="37">
        <f t="shared" si="239"/>
        <v>0</v>
      </c>
      <c r="AR792" s="37">
        <f t="shared" si="239"/>
        <v>3800.0626</v>
      </c>
      <c r="AS792" s="37">
        <f t="shared" si="239"/>
        <v>0</v>
      </c>
      <c r="AT792" s="37">
        <f t="shared" si="239"/>
        <v>387.6525</v>
      </c>
      <c r="AU792" s="37">
        <f t="shared" si="239"/>
        <v>0</v>
      </c>
      <c r="AV792" s="37">
        <f t="shared" si="239"/>
        <v>2138.5982</v>
      </c>
      <c r="AW792" s="37">
        <f t="shared" si="239"/>
        <v>80.4034</v>
      </c>
      <c r="AX792" s="40">
        <f t="shared" si="239"/>
        <v>201542.06019999998</v>
      </c>
    </row>
    <row r="793" spans="2:50" ht="12">
      <c r="B793" s="24" t="s">
        <v>73</v>
      </c>
      <c r="C793" s="36">
        <f aca="true" t="shared" si="240" ref="C793:AX793">SUM(C631,C685,C739)</f>
        <v>52.103</v>
      </c>
      <c r="D793" s="37">
        <f t="shared" si="240"/>
        <v>0</v>
      </c>
      <c r="E793" s="37">
        <f t="shared" si="240"/>
        <v>0</v>
      </c>
      <c r="F793" s="37">
        <f t="shared" si="240"/>
        <v>0</v>
      </c>
      <c r="G793" s="37">
        <f t="shared" si="240"/>
        <v>0</v>
      </c>
      <c r="H793" s="37">
        <f t="shared" si="240"/>
        <v>0</v>
      </c>
      <c r="I793" s="37">
        <f t="shared" si="240"/>
        <v>0</v>
      </c>
      <c r="J793" s="37">
        <f t="shared" si="240"/>
        <v>0</v>
      </c>
      <c r="K793" s="37">
        <f t="shared" si="240"/>
        <v>0</v>
      </c>
      <c r="L793" s="37">
        <f t="shared" si="240"/>
        <v>0</v>
      </c>
      <c r="M793" s="37">
        <f t="shared" si="240"/>
        <v>0</v>
      </c>
      <c r="N793" s="37">
        <f t="shared" si="240"/>
        <v>0</v>
      </c>
      <c r="O793" s="38">
        <f t="shared" si="240"/>
        <v>0</v>
      </c>
      <c r="P793" s="37">
        <f t="shared" si="240"/>
        <v>0</v>
      </c>
      <c r="Q793" s="37">
        <f t="shared" si="240"/>
        <v>0</v>
      </c>
      <c r="R793" s="37">
        <f t="shared" si="240"/>
        <v>0</v>
      </c>
      <c r="S793" s="37">
        <f t="shared" si="240"/>
        <v>0</v>
      </c>
      <c r="T793" s="37">
        <f t="shared" si="240"/>
        <v>0</v>
      </c>
      <c r="U793" s="37">
        <f t="shared" si="240"/>
        <v>0</v>
      </c>
      <c r="V793" s="37">
        <f t="shared" si="240"/>
        <v>0</v>
      </c>
      <c r="W793" s="37">
        <f t="shared" si="240"/>
        <v>0</v>
      </c>
      <c r="X793" s="37">
        <f t="shared" si="240"/>
        <v>0</v>
      </c>
      <c r="Y793" s="37">
        <f t="shared" si="240"/>
        <v>0</v>
      </c>
      <c r="Z793" s="39">
        <f t="shared" si="240"/>
        <v>0</v>
      </c>
      <c r="AA793" s="37">
        <f t="shared" si="240"/>
        <v>0</v>
      </c>
      <c r="AB793" s="37">
        <f t="shared" si="240"/>
        <v>0</v>
      </c>
      <c r="AC793" s="37">
        <f t="shared" si="240"/>
        <v>0</v>
      </c>
      <c r="AD793" s="37">
        <f t="shared" si="240"/>
        <v>0</v>
      </c>
      <c r="AE793" s="37">
        <f t="shared" si="240"/>
        <v>0</v>
      </c>
      <c r="AF793" s="37">
        <f t="shared" si="240"/>
        <v>0</v>
      </c>
      <c r="AG793" s="37">
        <f t="shared" si="240"/>
        <v>0</v>
      </c>
      <c r="AH793" s="37">
        <f t="shared" si="240"/>
        <v>0</v>
      </c>
      <c r="AI793" s="37">
        <f t="shared" si="240"/>
        <v>0</v>
      </c>
      <c r="AJ793" s="37">
        <f t="shared" si="240"/>
        <v>0</v>
      </c>
      <c r="AK793" s="37">
        <f t="shared" si="240"/>
        <v>0</v>
      </c>
      <c r="AL793" s="39">
        <f t="shared" si="240"/>
        <v>0</v>
      </c>
      <c r="AM793" s="37">
        <f t="shared" si="240"/>
        <v>0</v>
      </c>
      <c r="AN793" s="37">
        <f t="shared" si="240"/>
        <v>0</v>
      </c>
      <c r="AO793" s="37">
        <f t="shared" si="240"/>
        <v>0</v>
      </c>
      <c r="AP793" s="37">
        <f t="shared" si="240"/>
        <v>0</v>
      </c>
      <c r="AQ793" s="37">
        <f t="shared" si="240"/>
        <v>0</v>
      </c>
      <c r="AR793" s="37">
        <f t="shared" si="240"/>
        <v>0</v>
      </c>
      <c r="AS793" s="37">
        <f t="shared" si="240"/>
        <v>0</v>
      </c>
      <c r="AT793" s="37">
        <f t="shared" si="240"/>
        <v>0</v>
      </c>
      <c r="AU793" s="37">
        <f t="shared" si="240"/>
        <v>0</v>
      </c>
      <c r="AV793" s="37">
        <f t="shared" si="240"/>
        <v>0</v>
      </c>
      <c r="AW793" s="37">
        <f t="shared" si="240"/>
        <v>0</v>
      </c>
      <c r="AX793" s="40">
        <f t="shared" si="240"/>
        <v>52.103</v>
      </c>
    </row>
    <row r="794" spans="2:50" ht="12">
      <c r="B794" s="27" t="s">
        <v>92</v>
      </c>
      <c r="C794" s="51">
        <f aca="true" t="shared" si="241" ref="C794:AX794">SUM(C632,C686,C740)</f>
        <v>2102.7101</v>
      </c>
      <c r="D794" s="52">
        <f t="shared" si="241"/>
        <v>0</v>
      </c>
      <c r="E794" s="52">
        <f t="shared" si="241"/>
        <v>0</v>
      </c>
      <c r="F794" s="52">
        <f t="shared" si="241"/>
        <v>193.5249</v>
      </c>
      <c r="G794" s="52">
        <f t="shared" si="241"/>
        <v>0</v>
      </c>
      <c r="H794" s="52">
        <f t="shared" si="241"/>
        <v>0</v>
      </c>
      <c r="I794" s="52">
        <f t="shared" si="241"/>
        <v>0</v>
      </c>
      <c r="J794" s="52">
        <f t="shared" si="241"/>
        <v>405.9617</v>
      </c>
      <c r="K794" s="52">
        <f t="shared" si="241"/>
        <v>0</v>
      </c>
      <c r="L794" s="52">
        <f t="shared" si="241"/>
        <v>0</v>
      </c>
      <c r="M794" s="52">
        <f t="shared" si="241"/>
        <v>0</v>
      </c>
      <c r="N794" s="52">
        <f t="shared" si="241"/>
        <v>957.8595</v>
      </c>
      <c r="O794" s="53">
        <f t="shared" si="241"/>
        <v>2667.9535</v>
      </c>
      <c r="P794" s="52">
        <f t="shared" si="241"/>
        <v>2109.1319</v>
      </c>
      <c r="Q794" s="52">
        <f t="shared" si="241"/>
        <v>0</v>
      </c>
      <c r="R794" s="52">
        <f t="shared" si="241"/>
        <v>352.0163</v>
      </c>
      <c r="S794" s="52">
        <f t="shared" si="241"/>
        <v>0</v>
      </c>
      <c r="T794" s="52">
        <f t="shared" si="241"/>
        <v>0</v>
      </c>
      <c r="U794" s="52">
        <f t="shared" si="241"/>
        <v>0</v>
      </c>
      <c r="V794" s="52">
        <f t="shared" si="241"/>
        <v>0</v>
      </c>
      <c r="W794" s="52">
        <f t="shared" si="241"/>
        <v>0</v>
      </c>
      <c r="X794" s="52">
        <f t="shared" si="241"/>
        <v>717.1077</v>
      </c>
      <c r="Y794" s="52">
        <f t="shared" si="241"/>
        <v>2263.4766</v>
      </c>
      <c r="Z794" s="54">
        <f t="shared" si="241"/>
        <v>896.6274</v>
      </c>
      <c r="AA794" s="52">
        <f t="shared" si="241"/>
        <v>0</v>
      </c>
      <c r="AB794" s="52">
        <f t="shared" si="241"/>
        <v>0</v>
      </c>
      <c r="AC794" s="52">
        <f t="shared" si="241"/>
        <v>837.8833</v>
      </c>
      <c r="AD794" s="52">
        <f t="shared" si="241"/>
        <v>2554.0384</v>
      </c>
      <c r="AE794" s="52">
        <f t="shared" si="241"/>
        <v>0</v>
      </c>
      <c r="AF794" s="52">
        <f t="shared" si="241"/>
        <v>0</v>
      </c>
      <c r="AG794" s="52">
        <f t="shared" si="241"/>
        <v>0</v>
      </c>
      <c r="AH794" s="52">
        <f t="shared" si="241"/>
        <v>0</v>
      </c>
      <c r="AI794" s="52">
        <f t="shared" si="241"/>
        <v>2807.5236</v>
      </c>
      <c r="AJ794" s="52">
        <f t="shared" si="241"/>
        <v>448.8199</v>
      </c>
      <c r="AK794" s="52">
        <f t="shared" si="241"/>
        <v>559.1841</v>
      </c>
      <c r="AL794" s="54">
        <f t="shared" si="241"/>
        <v>632.2957</v>
      </c>
      <c r="AM794" s="52">
        <f t="shared" si="241"/>
        <v>2773.7324</v>
      </c>
      <c r="AN794" s="52">
        <f t="shared" si="241"/>
        <v>593.7021</v>
      </c>
      <c r="AO794" s="52">
        <f t="shared" si="241"/>
        <v>513.9969</v>
      </c>
      <c r="AP794" s="52">
        <f t="shared" si="241"/>
        <v>2108.583</v>
      </c>
      <c r="AQ794" s="52">
        <f t="shared" si="241"/>
        <v>0</v>
      </c>
      <c r="AR794" s="52">
        <f t="shared" si="241"/>
        <v>72.0962</v>
      </c>
      <c r="AS794" s="52">
        <f t="shared" si="241"/>
        <v>0</v>
      </c>
      <c r="AT794" s="52">
        <f t="shared" si="241"/>
        <v>260.6557</v>
      </c>
      <c r="AU794" s="52">
        <f t="shared" si="241"/>
        <v>503.4136</v>
      </c>
      <c r="AV794" s="52">
        <f t="shared" si="241"/>
        <v>803.1524</v>
      </c>
      <c r="AW794" s="52">
        <f t="shared" si="241"/>
        <v>612.5019</v>
      </c>
      <c r="AX794" s="55">
        <f t="shared" si="241"/>
        <v>28747.948799999987</v>
      </c>
    </row>
    <row r="795" spans="2:50" ht="12">
      <c r="B795" s="24" t="s">
        <v>74</v>
      </c>
      <c r="C795" s="36">
        <f aca="true" t="shared" si="242" ref="C795:AX795">SUM(C633,C687,C741)</f>
        <v>0</v>
      </c>
      <c r="D795" s="37">
        <f t="shared" si="242"/>
        <v>0</v>
      </c>
      <c r="E795" s="37">
        <f t="shared" si="242"/>
        <v>0</v>
      </c>
      <c r="F795" s="37">
        <f t="shared" si="242"/>
        <v>0</v>
      </c>
      <c r="G795" s="37">
        <f t="shared" si="242"/>
        <v>0</v>
      </c>
      <c r="H795" s="37">
        <f t="shared" si="242"/>
        <v>0</v>
      </c>
      <c r="I795" s="37">
        <f t="shared" si="242"/>
        <v>0</v>
      </c>
      <c r="J795" s="37">
        <f t="shared" si="242"/>
        <v>0</v>
      </c>
      <c r="K795" s="37">
        <f t="shared" si="242"/>
        <v>0</v>
      </c>
      <c r="L795" s="37">
        <f t="shared" si="242"/>
        <v>0</v>
      </c>
      <c r="M795" s="37">
        <f t="shared" si="242"/>
        <v>0</v>
      </c>
      <c r="N795" s="37">
        <f t="shared" si="242"/>
        <v>0</v>
      </c>
      <c r="O795" s="38">
        <f t="shared" si="242"/>
        <v>0</v>
      </c>
      <c r="P795" s="37">
        <f t="shared" si="242"/>
        <v>0</v>
      </c>
      <c r="Q795" s="37">
        <f t="shared" si="242"/>
        <v>0</v>
      </c>
      <c r="R795" s="37">
        <f t="shared" si="242"/>
        <v>0</v>
      </c>
      <c r="S795" s="37">
        <f t="shared" si="242"/>
        <v>0</v>
      </c>
      <c r="T795" s="37">
        <f t="shared" si="242"/>
        <v>0</v>
      </c>
      <c r="U795" s="37">
        <f t="shared" si="242"/>
        <v>0</v>
      </c>
      <c r="V795" s="37">
        <f t="shared" si="242"/>
        <v>0</v>
      </c>
      <c r="W795" s="37">
        <f t="shared" si="242"/>
        <v>0</v>
      </c>
      <c r="X795" s="37">
        <f t="shared" si="242"/>
        <v>0</v>
      </c>
      <c r="Y795" s="37">
        <f t="shared" si="242"/>
        <v>0</v>
      </c>
      <c r="Z795" s="39">
        <f t="shared" si="242"/>
        <v>0</v>
      </c>
      <c r="AA795" s="37">
        <f t="shared" si="242"/>
        <v>0</v>
      </c>
      <c r="AB795" s="37">
        <f t="shared" si="242"/>
        <v>0</v>
      </c>
      <c r="AC795" s="37">
        <f t="shared" si="242"/>
        <v>0</v>
      </c>
      <c r="AD795" s="37">
        <f t="shared" si="242"/>
        <v>0</v>
      </c>
      <c r="AE795" s="37">
        <f t="shared" si="242"/>
        <v>0</v>
      </c>
      <c r="AF795" s="37">
        <f t="shared" si="242"/>
        <v>0</v>
      </c>
      <c r="AG795" s="37">
        <f t="shared" si="242"/>
        <v>0</v>
      </c>
      <c r="AH795" s="37">
        <f t="shared" si="242"/>
        <v>0</v>
      </c>
      <c r="AI795" s="37">
        <f t="shared" si="242"/>
        <v>0</v>
      </c>
      <c r="AJ795" s="37">
        <f t="shared" si="242"/>
        <v>0</v>
      </c>
      <c r="AK795" s="37">
        <f t="shared" si="242"/>
        <v>0</v>
      </c>
      <c r="AL795" s="39">
        <f t="shared" si="242"/>
        <v>0</v>
      </c>
      <c r="AM795" s="37">
        <f t="shared" si="242"/>
        <v>0</v>
      </c>
      <c r="AN795" s="37">
        <f t="shared" si="242"/>
        <v>0</v>
      </c>
      <c r="AO795" s="37">
        <f t="shared" si="242"/>
        <v>0</v>
      </c>
      <c r="AP795" s="37">
        <f t="shared" si="242"/>
        <v>0</v>
      </c>
      <c r="AQ795" s="37">
        <f t="shared" si="242"/>
        <v>0</v>
      </c>
      <c r="AR795" s="37">
        <f t="shared" si="242"/>
        <v>0</v>
      </c>
      <c r="AS795" s="37">
        <f t="shared" si="242"/>
        <v>0</v>
      </c>
      <c r="AT795" s="37">
        <f t="shared" si="242"/>
        <v>0</v>
      </c>
      <c r="AU795" s="37">
        <f t="shared" si="242"/>
        <v>0</v>
      </c>
      <c r="AV795" s="37">
        <f t="shared" si="242"/>
        <v>0</v>
      </c>
      <c r="AW795" s="37">
        <f t="shared" si="242"/>
        <v>0</v>
      </c>
      <c r="AX795" s="40">
        <f t="shared" si="242"/>
        <v>0</v>
      </c>
    </row>
    <row r="796" spans="2:50" ht="12">
      <c r="B796" s="24" t="s">
        <v>75</v>
      </c>
      <c r="C796" s="36">
        <f aca="true" t="shared" si="243" ref="C796:AX796">SUM(C634,C688,C742)</f>
        <v>0</v>
      </c>
      <c r="D796" s="37">
        <f t="shared" si="243"/>
        <v>0</v>
      </c>
      <c r="E796" s="37">
        <f t="shared" si="243"/>
        <v>0</v>
      </c>
      <c r="F796" s="37">
        <f t="shared" si="243"/>
        <v>0</v>
      </c>
      <c r="G796" s="37">
        <f t="shared" si="243"/>
        <v>0</v>
      </c>
      <c r="H796" s="37">
        <f t="shared" si="243"/>
        <v>0</v>
      </c>
      <c r="I796" s="37">
        <f t="shared" si="243"/>
        <v>0</v>
      </c>
      <c r="J796" s="37">
        <f t="shared" si="243"/>
        <v>0</v>
      </c>
      <c r="K796" s="37">
        <f t="shared" si="243"/>
        <v>0</v>
      </c>
      <c r="L796" s="37">
        <f t="shared" si="243"/>
        <v>0</v>
      </c>
      <c r="M796" s="37">
        <f t="shared" si="243"/>
        <v>0</v>
      </c>
      <c r="N796" s="37">
        <f t="shared" si="243"/>
        <v>0</v>
      </c>
      <c r="O796" s="38">
        <f t="shared" si="243"/>
        <v>0</v>
      </c>
      <c r="P796" s="37">
        <f t="shared" si="243"/>
        <v>0</v>
      </c>
      <c r="Q796" s="37">
        <f t="shared" si="243"/>
        <v>0</v>
      </c>
      <c r="R796" s="37">
        <f t="shared" si="243"/>
        <v>0</v>
      </c>
      <c r="S796" s="37">
        <f t="shared" si="243"/>
        <v>0</v>
      </c>
      <c r="T796" s="37">
        <f t="shared" si="243"/>
        <v>0</v>
      </c>
      <c r="U796" s="37">
        <f t="shared" si="243"/>
        <v>0</v>
      </c>
      <c r="V796" s="37">
        <f t="shared" si="243"/>
        <v>0</v>
      </c>
      <c r="W796" s="37">
        <f t="shared" si="243"/>
        <v>0</v>
      </c>
      <c r="X796" s="37">
        <f t="shared" si="243"/>
        <v>0</v>
      </c>
      <c r="Y796" s="37">
        <f t="shared" si="243"/>
        <v>0</v>
      </c>
      <c r="Z796" s="39">
        <f t="shared" si="243"/>
        <v>0</v>
      </c>
      <c r="AA796" s="37">
        <f t="shared" si="243"/>
        <v>0</v>
      </c>
      <c r="AB796" s="37">
        <f t="shared" si="243"/>
        <v>0</v>
      </c>
      <c r="AC796" s="37">
        <f t="shared" si="243"/>
        <v>0</v>
      </c>
      <c r="AD796" s="37">
        <f t="shared" si="243"/>
        <v>506.1135</v>
      </c>
      <c r="AE796" s="37">
        <f t="shared" si="243"/>
        <v>0</v>
      </c>
      <c r="AF796" s="37">
        <f t="shared" si="243"/>
        <v>0</v>
      </c>
      <c r="AG796" s="37">
        <f t="shared" si="243"/>
        <v>0</v>
      </c>
      <c r="AH796" s="37">
        <f t="shared" si="243"/>
        <v>0</v>
      </c>
      <c r="AI796" s="37">
        <f t="shared" si="243"/>
        <v>0</v>
      </c>
      <c r="AJ796" s="37">
        <f t="shared" si="243"/>
        <v>0</v>
      </c>
      <c r="AK796" s="37">
        <f t="shared" si="243"/>
        <v>0</v>
      </c>
      <c r="AL796" s="39">
        <f t="shared" si="243"/>
        <v>0</v>
      </c>
      <c r="AM796" s="37">
        <f t="shared" si="243"/>
        <v>0</v>
      </c>
      <c r="AN796" s="37">
        <f t="shared" si="243"/>
        <v>0</v>
      </c>
      <c r="AO796" s="37">
        <f t="shared" si="243"/>
        <v>0</v>
      </c>
      <c r="AP796" s="37">
        <f t="shared" si="243"/>
        <v>637.703</v>
      </c>
      <c r="AQ796" s="37">
        <f t="shared" si="243"/>
        <v>0</v>
      </c>
      <c r="AR796" s="37">
        <f t="shared" si="243"/>
        <v>0</v>
      </c>
      <c r="AS796" s="37">
        <f t="shared" si="243"/>
        <v>0</v>
      </c>
      <c r="AT796" s="37">
        <f t="shared" si="243"/>
        <v>0</v>
      </c>
      <c r="AU796" s="37">
        <f t="shared" si="243"/>
        <v>0</v>
      </c>
      <c r="AV796" s="37">
        <f t="shared" si="243"/>
        <v>0</v>
      </c>
      <c r="AW796" s="37">
        <f t="shared" si="243"/>
        <v>0</v>
      </c>
      <c r="AX796" s="40">
        <f t="shared" si="243"/>
        <v>1143.8165</v>
      </c>
    </row>
    <row r="797" spans="2:50" ht="12">
      <c r="B797" s="24" t="s">
        <v>76</v>
      </c>
      <c r="C797" s="36">
        <f aca="true" t="shared" si="244" ref="C797:AX797">SUM(C635,C689,C743)</f>
        <v>406.211</v>
      </c>
      <c r="D797" s="37">
        <f t="shared" si="244"/>
        <v>0</v>
      </c>
      <c r="E797" s="37">
        <f t="shared" si="244"/>
        <v>4503.4684</v>
      </c>
      <c r="F797" s="37">
        <f t="shared" si="244"/>
        <v>48.2776</v>
      </c>
      <c r="G797" s="37">
        <f t="shared" si="244"/>
        <v>0</v>
      </c>
      <c r="H797" s="37">
        <f t="shared" si="244"/>
        <v>0</v>
      </c>
      <c r="I797" s="37">
        <f t="shared" si="244"/>
        <v>66.4748</v>
      </c>
      <c r="J797" s="37">
        <f t="shared" si="244"/>
        <v>1804.0086</v>
      </c>
      <c r="K797" s="37">
        <f t="shared" si="244"/>
        <v>461.8185</v>
      </c>
      <c r="L797" s="37">
        <f t="shared" si="244"/>
        <v>0</v>
      </c>
      <c r="M797" s="37">
        <f t="shared" si="244"/>
        <v>18.6932</v>
      </c>
      <c r="N797" s="37">
        <f t="shared" si="244"/>
        <v>4452.7895</v>
      </c>
      <c r="O797" s="38">
        <f t="shared" si="244"/>
        <v>21618.1956</v>
      </c>
      <c r="P797" s="37">
        <f t="shared" si="244"/>
        <v>4086.9106</v>
      </c>
      <c r="Q797" s="37">
        <f t="shared" si="244"/>
        <v>2194.3479</v>
      </c>
      <c r="R797" s="37">
        <f t="shared" si="244"/>
        <v>1062.5299</v>
      </c>
      <c r="S797" s="37">
        <f t="shared" si="244"/>
        <v>0</v>
      </c>
      <c r="T797" s="37">
        <f t="shared" si="244"/>
        <v>405.4277</v>
      </c>
      <c r="U797" s="37">
        <f t="shared" si="244"/>
        <v>0</v>
      </c>
      <c r="V797" s="37">
        <f t="shared" si="244"/>
        <v>0</v>
      </c>
      <c r="W797" s="37">
        <f t="shared" si="244"/>
        <v>0</v>
      </c>
      <c r="X797" s="37">
        <f t="shared" si="244"/>
        <v>0</v>
      </c>
      <c r="Y797" s="37">
        <f t="shared" si="244"/>
        <v>77.9217</v>
      </c>
      <c r="Z797" s="39">
        <f t="shared" si="244"/>
        <v>2234.1242</v>
      </c>
      <c r="AA797" s="37">
        <f t="shared" si="244"/>
        <v>0</v>
      </c>
      <c r="AB797" s="37">
        <f t="shared" si="244"/>
        <v>0</v>
      </c>
      <c r="AC797" s="37">
        <f t="shared" si="244"/>
        <v>3489.5487</v>
      </c>
      <c r="AD797" s="37">
        <f t="shared" si="244"/>
        <v>13629.3707</v>
      </c>
      <c r="AE797" s="37">
        <f t="shared" si="244"/>
        <v>0</v>
      </c>
      <c r="AF797" s="37">
        <f t="shared" si="244"/>
        <v>5134.0724</v>
      </c>
      <c r="AG797" s="37">
        <f t="shared" si="244"/>
        <v>0</v>
      </c>
      <c r="AH797" s="37">
        <f t="shared" si="244"/>
        <v>0</v>
      </c>
      <c r="AI797" s="37">
        <f t="shared" si="244"/>
        <v>33009.944</v>
      </c>
      <c r="AJ797" s="37">
        <f t="shared" si="244"/>
        <v>6625.6263</v>
      </c>
      <c r="AK797" s="37">
        <f t="shared" si="244"/>
        <v>9087.3113</v>
      </c>
      <c r="AL797" s="39">
        <f t="shared" si="244"/>
        <v>351.2856</v>
      </c>
      <c r="AM797" s="37">
        <f t="shared" si="244"/>
        <v>3138.5537</v>
      </c>
      <c r="AN797" s="37">
        <f t="shared" si="244"/>
        <v>6665.8703</v>
      </c>
      <c r="AO797" s="37">
        <f t="shared" si="244"/>
        <v>0</v>
      </c>
      <c r="AP797" s="37">
        <f t="shared" si="244"/>
        <v>6151.5019</v>
      </c>
      <c r="AQ797" s="37">
        <f t="shared" si="244"/>
        <v>0</v>
      </c>
      <c r="AR797" s="37">
        <f t="shared" si="244"/>
        <v>1347.1717</v>
      </c>
      <c r="AS797" s="37">
        <f t="shared" si="244"/>
        <v>7960.3884</v>
      </c>
      <c r="AT797" s="37">
        <f t="shared" si="244"/>
        <v>1037.1249</v>
      </c>
      <c r="AU797" s="37">
        <f t="shared" si="244"/>
        <v>3036.0559</v>
      </c>
      <c r="AV797" s="37">
        <f t="shared" si="244"/>
        <v>5658.2113</v>
      </c>
      <c r="AW797" s="37">
        <f t="shared" si="244"/>
        <v>340.5178</v>
      </c>
      <c r="AX797" s="40">
        <f t="shared" si="244"/>
        <v>150103.75410000002</v>
      </c>
    </row>
    <row r="798" spans="2:50" ht="12">
      <c r="B798" s="24" t="s">
        <v>77</v>
      </c>
      <c r="C798" s="36">
        <f aca="true" t="shared" si="245" ref="C798:AX798">SUM(C636,C690,C744)</f>
        <v>15222.5216</v>
      </c>
      <c r="D798" s="37">
        <f t="shared" si="245"/>
        <v>0</v>
      </c>
      <c r="E798" s="37">
        <f t="shared" si="245"/>
        <v>0</v>
      </c>
      <c r="F798" s="37">
        <f t="shared" si="245"/>
        <v>1892.7847</v>
      </c>
      <c r="G798" s="37">
        <f t="shared" si="245"/>
        <v>0</v>
      </c>
      <c r="H798" s="37">
        <f t="shared" si="245"/>
        <v>0</v>
      </c>
      <c r="I798" s="37">
        <f t="shared" si="245"/>
        <v>0</v>
      </c>
      <c r="J798" s="37">
        <f t="shared" si="245"/>
        <v>381.9508</v>
      </c>
      <c r="K798" s="37">
        <f t="shared" si="245"/>
        <v>15.2261</v>
      </c>
      <c r="L798" s="37">
        <f t="shared" si="245"/>
        <v>0</v>
      </c>
      <c r="M798" s="37">
        <f t="shared" si="245"/>
        <v>178.1207</v>
      </c>
      <c r="N798" s="37">
        <f t="shared" si="245"/>
        <v>4974.8822</v>
      </c>
      <c r="O798" s="38">
        <f t="shared" si="245"/>
        <v>76.6343</v>
      </c>
      <c r="P798" s="37">
        <f t="shared" si="245"/>
        <v>614.2146</v>
      </c>
      <c r="Q798" s="37">
        <f t="shared" si="245"/>
        <v>0</v>
      </c>
      <c r="R798" s="37">
        <f t="shared" si="245"/>
        <v>1269.094</v>
      </c>
      <c r="S798" s="37">
        <f t="shared" si="245"/>
        <v>0</v>
      </c>
      <c r="T798" s="37">
        <f t="shared" si="245"/>
        <v>0</v>
      </c>
      <c r="U798" s="37">
        <f t="shared" si="245"/>
        <v>0</v>
      </c>
      <c r="V798" s="37">
        <f t="shared" si="245"/>
        <v>0</v>
      </c>
      <c r="W798" s="37">
        <f t="shared" si="245"/>
        <v>235.173</v>
      </c>
      <c r="X798" s="37">
        <f t="shared" si="245"/>
        <v>0</v>
      </c>
      <c r="Y798" s="37">
        <f t="shared" si="245"/>
        <v>15656.1517</v>
      </c>
      <c r="Z798" s="39">
        <f t="shared" si="245"/>
        <v>2250</v>
      </c>
      <c r="AA798" s="37">
        <f t="shared" si="245"/>
        <v>108.5609</v>
      </c>
      <c r="AB798" s="37">
        <f t="shared" si="245"/>
        <v>0</v>
      </c>
      <c r="AC798" s="37">
        <f t="shared" si="245"/>
        <v>27472.5474</v>
      </c>
      <c r="AD798" s="37">
        <f t="shared" si="245"/>
        <v>6822.0417</v>
      </c>
      <c r="AE798" s="37">
        <f t="shared" si="245"/>
        <v>54.3911</v>
      </c>
      <c r="AF798" s="37">
        <f t="shared" si="245"/>
        <v>0</v>
      </c>
      <c r="AG798" s="37">
        <f t="shared" si="245"/>
        <v>0</v>
      </c>
      <c r="AH798" s="37">
        <f t="shared" si="245"/>
        <v>0</v>
      </c>
      <c r="AI798" s="37">
        <f t="shared" si="245"/>
        <v>2376.3284</v>
      </c>
      <c r="AJ798" s="37">
        <f t="shared" si="245"/>
        <v>24824.5763</v>
      </c>
      <c r="AK798" s="37">
        <f t="shared" si="245"/>
        <v>11228.3451</v>
      </c>
      <c r="AL798" s="39">
        <f t="shared" si="245"/>
        <v>2250</v>
      </c>
      <c r="AM798" s="37">
        <f t="shared" si="245"/>
        <v>2165.6491</v>
      </c>
      <c r="AN798" s="37">
        <f t="shared" si="245"/>
        <v>25482.2173</v>
      </c>
      <c r="AO798" s="37">
        <f t="shared" si="245"/>
        <v>0</v>
      </c>
      <c r="AP798" s="37">
        <f t="shared" si="245"/>
        <v>4875.0859</v>
      </c>
      <c r="AQ798" s="37">
        <f t="shared" si="245"/>
        <v>0</v>
      </c>
      <c r="AR798" s="37">
        <f t="shared" si="245"/>
        <v>5230.5169</v>
      </c>
      <c r="AS798" s="37">
        <f t="shared" si="245"/>
        <v>2187.1778</v>
      </c>
      <c r="AT798" s="37">
        <f t="shared" si="245"/>
        <v>0</v>
      </c>
      <c r="AU798" s="37">
        <f t="shared" si="245"/>
        <v>0</v>
      </c>
      <c r="AV798" s="37">
        <f t="shared" si="245"/>
        <v>0</v>
      </c>
      <c r="AW798" s="37">
        <f t="shared" si="245"/>
        <v>2.9772</v>
      </c>
      <c r="AX798" s="40">
        <f t="shared" si="245"/>
        <v>157847.16879999998</v>
      </c>
    </row>
    <row r="799" spans="2:50" ht="12">
      <c r="B799" s="24" t="s">
        <v>78</v>
      </c>
      <c r="C799" s="36">
        <f aca="true" t="shared" si="246" ref="C799:AX799">SUM(C637,C691,C745)</f>
        <v>5777.0305</v>
      </c>
      <c r="D799" s="37">
        <f t="shared" si="246"/>
        <v>0</v>
      </c>
      <c r="E799" s="37">
        <f t="shared" si="246"/>
        <v>0</v>
      </c>
      <c r="F799" s="37">
        <f t="shared" si="246"/>
        <v>286.6228</v>
      </c>
      <c r="G799" s="37">
        <f t="shared" si="246"/>
        <v>5336.2882</v>
      </c>
      <c r="H799" s="37">
        <f t="shared" si="246"/>
        <v>0</v>
      </c>
      <c r="I799" s="37">
        <f t="shared" si="246"/>
        <v>48.1201</v>
      </c>
      <c r="J799" s="37">
        <f t="shared" si="246"/>
        <v>0</v>
      </c>
      <c r="K799" s="37">
        <f t="shared" si="246"/>
        <v>609.0213</v>
      </c>
      <c r="L799" s="37">
        <f t="shared" si="246"/>
        <v>506.7422</v>
      </c>
      <c r="M799" s="37">
        <f t="shared" si="246"/>
        <v>2535.8427</v>
      </c>
      <c r="N799" s="37">
        <f t="shared" si="246"/>
        <v>15472.6972</v>
      </c>
      <c r="O799" s="38">
        <f t="shared" si="246"/>
        <v>19578.5987</v>
      </c>
      <c r="P799" s="37">
        <f t="shared" si="246"/>
        <v>5909.1649</v>
      </c>
      <c r="Q799" s="37">
        <f t="shared" si="246"/>
        <v>12156.8336</v>
      </c>
      <c r="R799" s="37">
        <f t="shared" si="246"/>
        <v>51.0777</v>
      </c>
      <c r="S799" s="37">
        <f t="shared" si="246"/>
        <v>5182.1348</v>
      </c>
      <c r="T799" s="37">
        <f t="shared" si="246"/>
        <v>3138.5806</v>
      </c>
      <c r="U799" s="37">
        <f t="shared" si="246"/>
        <v>0</v>
      </c>
      <c r="V799" s="37">
        <f t="shared" si="246"/>
        <v>0</v>
      </c>
      <c r="W799" s="37">
        <f t="shared" si="246"/>
        <v>31.0219</v>
      </c>
      <c r="X799" s="37">
        <f t="shared" si="246"/>
        <v>635.272</v>
      </c>
      <c r="Y799" s="37">
        <f t="shared" si="246"/>
        <v>5078.6452</v>
      </c>
      <c r="Z799" s="39">
        <f t="shared" si="246"/>
        <v>151.6626</v>
      </c>
      <c r="AA799" s="37">
        <f t="shared" si="246"/>
        <v>0</v>
      </c>
      <c r="AB799" s="37">
        <f t="shared" si="246"/>
        <v>16.0854</v>
      </c>
      <c r="AC799" s="37">
        <f t="shared" si="246"/>
        <v>14730.1903</v>
      </c>
      <c r="AD799" s="37">
        <f t="shared" si="246"/>
        <v>83502.424</v>
      </c>
      <c r="AE799" s="37">
        <f t="shared" si="246"/>
        <v>0</v>
      </c>
      <c r="AF799" s="37">
        <f t="shared" si="246"/>
        <v>1158.2878</v>
      </c>
      <c r="AG799" s="37">
        <f t="shared" si="246"/>
        <v>7165.0656</v>
      </c>
      <c r="AH799" s="37">
        <f t="shared" si="246"/>
        <v>802.8859</v>
      </c>
      <c r="AI799" s="37">
        <f t="shared" si="246"/>
        <v>15240.2697</v>
      </c>
      <c r="AJ799" s="37">
        <f t="shared" si="246"/>
        <v>26398.5074</v>
      </c>
      <c r="AK799" s="37">
        <f t="shared" si="246"/>
        <v>65095.5644</v>
      </c>
      <c r="AL799" s="39">
        <f t="shared" si="246"/>
        <v>0</v>
      </c>
      <c r="AM799" s="37">
        <f t="shared" si="246"/>
        <v>556.0957</v>
      </c>
      <c r="AN799" s="37">
        <f t="shared" si="246"/>
        <v>20016.812</v>
      </c>
      <c r="AO799" s="37">
        <f t="shared" si="246"/>
        <v>1904</v>
      </c>
      <c r="AP799" s="37">
        <f t="shared" si="246"/>
        <v>19053.2146</v>
      </c>
      <c r="AQ799" s="37">
        <f t="shared" si="246"/>
        <v>4816.1669</v>
      </c>
      <c r="AR799" s="37">
        <f t="shared" si="246"/>
        <v>3425.955</v>
      </c>
      <c r="AS799" s="37">
        <f t="shared" si="246"/>
        <v>7549.936</v>
      </c>
      <c r="AT799" s="37">
        <f t="shared" si="246"/>
        <v>3647.2968</v>
      </c>
      <c r="AU799" s="37">
        <f t="shared" si="246"/>
        <v>0</v>
      </c>
      <c r="AV799" s="37">
        <f t="shared" si="246"/>
        <v>13199.5218</v>
      </c>
      <c r="AW799" s="37">
        <f t="shared" si="246"/>
        <v>6615.8834</v>
      </c>
      <c r="AX799" s="40">
        <f t="shared" si="246"/>
        <v>377379.5197</v>
      </c>
    </row>
    <row r="800" spans="2:50" ht="12">
      <c r="B800" s="24" t="s">
        <v>79</v>
      </c>
      <c r="C800" s="36">
        <f aca="true" t="shared" si="247" ref="C800:AX800">SUM(C638,C692,C746)</f>
        <v>1600.5708</v>
      </c>
      <c r="D800" s="37">
        <f t="shared" si="247"/>
        <v>0</v>
      </c>
      <c r="E800" s="37">
        <f t="shared" si="247"/>
        <v>0</v>
      </c>
      <c r="F800" s="37">
        <f t="shared" si="247"/>
        <v>44.1795</v>
      </c>
      <c r="G800" s="37">
        <f t="shared" si="247"/>
        <v>0</v>
      </c>
      <c r="H800" s="37">
        <f t="shared" si="247"/>
        <v>22.0139</v>
      </c>
      <c r="I800" s="37">
        <f t="shared" si="247"/>
        <v>0</v>
      </c>
      <c r="J800" s="37">
        <f t="shared" si="247"/>
        <v>0</v>
      </c>
      <c r="K800" s="37">
        <f t="shared" si="247"/>
        <v>0</v>
      </c>
      <c r="L800" s="37">
        <f t="shared" si="247"/>
        <v>0</v>
      </c>
      <c r="M800" s="37">
        <f t="shared" si="247"/>
        <v>0</v>
      </c>
      <c r="N800" s="37">
        <f t="shared" si="247"/>
        <v>0</v>
      </c>
      <c r="O800" s="38">
        <f t="shared" si="247"/>
        <v>0</v>
      </c>
      <c r="P800" s="37">
        <f t="shared" si="247"/>
        <v>0</v>
      </c>
      <c r="Q800" s="37">
        <f t="shared" si="247"/>
        <v>0</v>
      </c>
      <c r="R800" s="37">
        <f t="shared" si="247"/>
        <v>0</v>
      </c>
      <c r="S800" s="37">
        <f t="shared" si="247"/>
        <v>0</v>
      </c>
      <c r="T800" s="37">
        <f t="shared" si="247"/>
        <v>0</v>
      </c>
      <c r="U800" s="37">
        <f t="shared" si="247"/>
        <v>0</v>
      </c>
      <c r="V800" s="37">
        <f t="shared" si="247"/>
        <v>0</v>
      </c>
      <c r="W800" s="37">
        <f t="shared" si="247"/>
        <v>0</v>
      </c>
      <c r="X800" s="37">
        <f t="shared" si="247"/>
        <v>0</v>
      </c>
      <c r="Y800" s="37">
        <f t="shared" si="247"/>
        <v>0</v>
      </c>
      <c r="Z800" s="39">
        <f t="shared" si="247"/>
        <v>0</v>
      </c>
      <c r="AA800" s="37">
        <f t="shared" si="247"/>
        <v>0</v>
      </c>
      <c r="AB800" s="37">
        <f t="shared" si="247"/>
        <v>0</v>
      </c>
      <c r="AC800" s="37">
        <f t="shared" si="247"/>
        <v>2853.2166</v>
      </c>
      <c r="AD800" s="37">
        <f t="shared" si="247"/>
        <v>1500</v>
      </c>
      <c r="AE800" s="37">
        <f t="shared" si="247"/>
        <v>0</v>
      </c>
      <c r="AF800" s="37">
        <f t="shared" si="247"/>
        <v>0</v>
      </c>
      <c r="AG800" s="37">
        <f t="shared" si="247"/>
        <v>0</v>
      </c>
      <c r="AH800" s="37">
        <f t="shared" si="247"/>
        <v>0</v>
      </c>
      <c r="AI800" s="37">
        <f t="shared" si="247"/>
        <v>0</v>
      </c>
      <c r="AJ800" s="37">
        <f t="shared" si="247"/>
        <v>0</v>
      </c>
      <c r="AK800" s="37">
        <f t="shared" si="247"/>
        <v>0</v>
      </c>
      <c r="AL800" s="39">
        <f t="shared" si="247"/>
        <v>0</v>
      </c>
      <c r="AM800" s="37">
        <f t="shared" si="247"/>
        <v>0</v>
      </c>
      <c r="AN800" s="37">
        <f t="shared" si="247"/>
        <v>1500</v>
      </c>
      <c r="AO800" s="37">
        <f t="shared" si="247"/>
        <v>0</v>
      </c>
      <c r="AP800" s="37">
        <f t="shared" si="247"/>
        <v>3345.1729</v>
      </c>
      <c r="AQ800" s="37">
        <f t="shared" si="247"/>
        <v>0</v>
      </c>
      <c r="AR800" s="37">
        <f t="shared" si="247"/>
        <v>0</v>
      </c>
      <c r="AS800" s="37">
        <f t="shared" si="247"/>
        <v>0</v>
      </c>
      <c r="AT800" s="37">
        <f t="shared" si="247"/>
        <v>0</v>
      </c>
      <c r="AU800" s="37">
        <f t="shared" si="247"/>
        <v>0</v>
      </c>
      <c r="AV800" s="37">
        <f t="shared" si="247"/>
        <v>0</v>
      </c>
      <c r="AW800" s="37">
        <f t="shared" si="247"/>
        <v>32.7201</v>
      </c>
      <c r="AX800" s="40">
        <f t="shared" si="247"/>
        <v>10897.8738</v>
      </c>
    </row>
    <row r="801" spans="2:50" ht="12">
      <c r="B801" s="24" t="s">
        <v>80</v>
      </c>
      <c r="C801" s="36">
        <f aca="true" t="shared" si="248" ref="C801:AX801">SUM(C639,C693,C747)</f>
        <v>23.7015</v>
      </c>
      <c r="D801" s="37">
        <f t="shared" si="248"/>
        <v>0</v>
      </c>
      <c r="E801" s="37">
        <f t="shared" si="248"/>
        <v>0</v>
      </c>
      <c r="F801" s="37">
        <f t="shared" si="248"/>
        <v>0</v>
      </c>
      <c r="G801" s="37">
        <f t="shared" si="248"/>
        <v>0</v>
      </c>
      <c r="H801" s="37">
        <f t="shared" si="248"/>
        <v>0</v>
      </c>
      <c r="I801" s="37">
        <f t="shared" si="248"/>
        <v>0</v>
      </c>
      <c r="J801" s="37">
        <f t="shared" si="248"/>
        <v>0</v>
      </c>
      <c r="K801" s="37">
        <f t="shared" si="248"/>
        <v>0</v>
      </c>
      <c r="L801" s="37">
        <f t="shared" si="248"/>
        <v>0</v>
      </c>
      <c r="M801" s="37">
        <f t="shared" si="248"/>
        <v>0</v>
      </c>
      <c r="N801" s="37">
        <f t="shared" si="248"/>
        <v>5783.0308</v>
      </c>
      <c r="O801" s="38">
        <f t="shared" si="248"/>
        <v>0</v>
      </c>
      <c r="P801" s="37">
        <f t="shared" si="248"/>
        <v>0</v>
      </c>
      <c r="Q801" s="37">
        <f t="shared" si="248"/>
        <v>0</v>
      </c>
      <c r="R801" s="37">
        <f t="shared" si="248"/>
        <v>0</v>
      </c>
      <c r="S801" s="37">
        <f t="shared" si="248"/>
        <v>0</v>
      </c>
      <c r="T801" s="37">
        <f t="shared" si="248"/>
        <v>0</v>
      </c>
      <c r="U801" s="37">
        <f t="shared" si="248"/>
        <v>0</v>
      </c>
      <c r="V801" s="37">
        <f t="shared" si="248"/>
        <v>0</v>
      </c>
      <c r="W801" s="37">
        <f t="shared" si="248"/>
        <v>0</v>
      </c>
      <c r="X801" s="37">
        <f t="shared" si="248"/>
        <v>0</v>
      </c>
      <c r="Y801" s="37">
        <f t="shared" si="248"/>
        <v>0</v>
      </c>
      <c r="Z801" s="39">
        <f t="shared" si="248"/>
        <v>1528.4412</v>
      </c>
      <c r="AA801" s="37">
        <f t="shared" si="248"/>
        <v>0</v>
      </c>
      <c r="AB801" s="37">
        <f t="shared" si="248"/>
        <v>0</v>
      </c>
      <c r="AC801" s="37">
        <f t="shared" si="248"/>
        <v>3340.7182</v>
      </c>
      <c r="AD801" s="37">
        <f t="shared" si="248"/>
        <v>5616.0583</v>
      </c>
      <c r="AE801" s="37">
        <f t="shared" si="248"/>
        <v>0</v>
      </c>
      <c r="AF801" s="37">
        <f t="shared" si="248"/>
        <v>1788.5331</v>
      </c>
      <c r="AG801" s="37">
        <f t="shared" si="248"/>
        <v>0</v>
      </c>
      <c r="AH801" s="37">
        <f t="shared" si="248"/>
        <v>0</v>
      </c>
      <c r="AI801" s="37">
        <f t="shared" si="248"/>
        <v>5800.1997</v>
      </c>
      <c r="AJ801" s="37">
        <f t="shared" si="248"/>
        <v>19995.7993</v>
      </c>
      <c r="AK801" s="37">
        <f t="shared" si="248"/>
        <v>1700.3655</v>
      </c>
      <c r="AL801" s="39">
        <f t="shared" si="248"/>
        <v>0</v>
      </c>
      <c r="AM801" s="37">
        <f t="shared" si="248"/>
        <v>4056.2579</v>
      </c>
      <c r="AN801" s="37">
        <f t="shared" si="248"/>
        <v>1357.4224</v>
      </c>
      <c r="AO801" s="37">
        <f t="shared" si="248"/>
        <v>0</v>
      </c>
      <c r="AP801" s="37">
        <f t="shared" si="248"/>
        <v>6139.453</v>
      </c>
      <c r="AQ801" s="37">
        <f t="shared" si="248"/>
        <v>0</v>
      </c>
      <c r="AR801" s="37">
        <f t="shared" si="248"/>
        <v>0</v>
      </c>
      <c r="AS801" s="37">
        <f t="shared" si="248"/>
        <v>0</v>
      </c>
      <c r="AT801" s="37">
        <f t="shared" si="248"/>
        <v>0</v>
      </c>
      <c r="AU801" s="37">
        <f t="shared" si="248"/>
        <v>0</v>
      </c>
      <c r="AV801" s="37">
        <f t="shared" si="248"/>
        <v>0</v>
      </c>
      <c r="AW801" s="37">
        <f t="shared" si="248"/>
        <v>7.4781</v>
      </c>
      <c r="AX801" s="40">
        <f t="shared" si="248"/>
        <v>57137.459</v>
      </c>
    </row>
    <row r="802" spans="2:50" ht="12">
      <c r="B802" s="24" t="s">
        <v>81</v>
      </c>
      <c r="C802" s="36">
        <f aca="true" t="shared" si="249" ref="C802:AX802">SUM(C640,C694,C748)</f>
        <v>130.7563</v>
      </c>
      <c r="D802" s="37">
        <f t="shared" si="249"/>
        <v>0</v>
      </c>
      <c r="E802" s="37">
        <f t="shared" si="249"/>
        <v>55.83410000000001</v>
      </c>
      <c r="F802" s="37">
        <f t="shared" si="249"/>
        <v>97.9586</v>
      </c>
      <c r="G802" s="37">
        <f t="shared" si="249"/>
        <v>0</v>
      </c>
      <c r="H802" s="37">
        <f t="shared" si="249"/>
        <v>0</v>
      </c>
      <c r="I802" s="37">
        <f t="shared" si="249"/>
        <v>392.2689</v>
      </c>
      <c r="J802" s="37">
        <f t="shared" si="249"/>
        <v>491.9651</v>
      </c>
      <c r="K802" s="37">
        <f t="shared" si="249"/>
        <v>94.7085</v>
      </c>
      <c r="L802" s="37">
        <f t="shared" si="249"/>
        <v>34.7797</v>
      </c>
      <c r="M802" s="37">
        <f t="shared" si="249"/>
        <v>963.2353</v>
      </c>
      <c r="N802" s="37">
        <f t="shared" si="249"/>
        <v>4472.1431</v>
      </c>
      <c r="O802" s="38">
        <f t="shared" si="249"/>
        <v>7644.0311</v>
      </c>
      <c r="P802" s="37">
        <f t="shared" si="249"/>
        <v>1747.0875</v>
      </c>
      <c r="Q802" s="37">
        <f t="shared" si="249"/>
        <v>27.6838</v>
      </c>
      <c r="R802" s="37">
        <f t="shared" si="249"/>
        <v>48.755</v>
      </c>
      <c r="S802" s="37">
        <f t="shared" si="249"/>
        <v>8.6629</v>
      </c>
      <c r="T802" s="37">
        <f t="shared" si="249"/>
        <v>0</v>
      </c>
      <c r="U802" s="37">
        <f t="shared" si="249"/>
        <v>0</v>
      </c>
      <c r="V802" s="37">
        <f t="shared" si="249"/>
        <v>0</v>
      </c>
      <c r="W802" s="37">
        <f t="shared" si="249"/>
        <v>234.9347</v>
      </c>
      <c r="X802" s="37">
        <f t="shared" si="249"/>
        <v>467.2669</v>
      </c>
      <c r="Y802" s="37">
        <f t="shared" si="249"/>
        <v>1474.4303</v>
      </c>
      <c r="Z802" s="39">
        <f t="shared" si="249"/>
        <v>0</v>
      </c>
      <c r="AA802" s="37">
        <f t="shared" si="249"/>
        <v>16.1028</v>
      </c>
      <c r="AB802" s="37">
        <f t="shared" si="249"/>
        <v>0</v>
      </c>
      <c r="AC802" s="37">
        <f t="shared" si="249"/>
        <v>5620.8034</v>
      </c>
      <c r="AD802" s="37">
        <f t="shared" si="249"/>
        <v>1195.1788000000001</v>
      </c>
      <c r="AE802" s="37">
        <f t="shared" si="249"/>
        <v>18.1429</v>
      </c>
      <c r="AF802" s="37">
        <f t="shared" si="249"/>
        <v>0</v>
      </c>
      <c r="AG802" s="37">
        <f t="shared" si="249"/>
        <v>0</v>
      </c>
      <c r="AH802" s="37">
        <f t="shared" si="249"/>
        <v>0</v>
      </c>
      <c r="AI802" s="37">
        <f t="shared" si="249"/>
        <v>3139.596</v>
      </c>
      <c r="AJ802" s="37">
        <f t="shared" si="249"/>
        <v>0</v>
      </c>
      <c r="AK802" s="37">
        <f t="shared" si="249"/>
        <v>0</v>
      </c>
      <c r="AL802" s="39">
        <f t="shared" si="249"/>
        <v>0</v>
      </c>
      <c r="AM802" s="37">
        <f t="shared" si="249"/>
        <v>0</v>
      </c>
      <c r="AN802" s="37">
        <f t="shared" si="249"/>
        <v>17916.3657</v>
      </c>
      <c r="AO802" s="37">
        <f t="shared" si="249"/>
        <v>0</v>
      </c>
      <c r="AP802" s="37">
        <f t="shared" si="249"/>
        <v>2577.587</v>
      </c>
      <c r="AQ802" s="37">
        <f t="shared" si="249"/>
        <v>0</v>
      </c>
      <c r="AR802" s="37">
        <f t="shared" si="249"/>
        <v>0</v>
      </c>
      <c r="AS802" s="37">
        <f t="shared" si="249"/>
        <v>0</v>
      </c>
      <c r="AT802" s="37">
        <f t="shared" si="249"/>
        <v>0</v>
      </c>
      <c r="AU802" s="37">
        <f t="shared" si="249"/>
        <v>0</v>
      </c>
      <c r="AV802" s="37">
        <f t="shared" si="249"/>
        <v>0</v>
      </c>
      <c r="AW802" s="37">
        <f t="shared" si="249"/>
        <v>220.1705</v>
      </c>
      <c r="AX802" s="40">
        <f t="shared" si="249"/>
        <v>49090.44889999999</v>
      </c>
    </row>
    <row r="803" spans="2:50" ht="12">
      <c r="B803" s="24" t="s">
        <v>82</v>
      </c>
      <c r="C803" s="36">
        <f aca="true" t="shared" si="250" ref="C803:AX803">SUM(C641,C695,C749)</f>
        <v>0</v>
      </c>
      <c r="D803" s="37">
        <f t="shared" si="250"/>
        <v>0</v>
      </c>
      <c r="E803" s="37">
        <f t="shared" si="250"/>
        <v>0</v>
      </c>
      <c r="F803" s="37">
        <f t="shared" si="250"/>
        <v>0</v>
      </c>
      <c r="G803" s="37">
        <f t="shared" si="250"/>
        <v>0</v>
      </c>
      <c r="H803" s="37">
        <f t="shared" si="250"/>
        <v>0</v>
      </c>
      <c r="I803" s="37">
        <f t="shared" si="250"/>
        <v>0</v>
      </c>
      <c r="J803" s="37">
        <f t="shared" si="250"/>
        <v>1738.9075</v>
      </c>
      <c r="K803" s="37">
        <f t="shared" si="250"/>
        <v>0</v>
      </c>
      <c r="L803" s="37">
        <f t="shared" si="250"/>
        <v>0</v>
      </c>
      <c r="M803" s="37">
        <f t="shared" si="250"/>
        <v>0</v>
      </c>
      <c r="N803" s="37">
        <f t="shared" si="250"/>
        <v>33581.7408</v>
      </c>
      <c r="O803" s="38">
        <f t="shared" si="250"/>
        <v>7569.9748</v>
      </c>
      <c r="P803" s="37">
        <f t="shared" si="250"/>
        <v>13756.1123</v>
      </c>
      <c r="Q803" s="37">
        <f t="shared" si="250"/>
        <v>0</v>
      </c>
      <c r="R803" s="37">
        <f t="shared" si="250"/>
        <v>0</v>
      </c>
      <c r="S803" s="37">
        <f t="shared" si="250"/>
        <v>0</v>
      </c>
      <c r="T803" s="37">
        <f t="shared" si="250"/>
        <v>0</v>
      </c>
      <c r="U803" s="37">
        <f t="shared" si="250"/>
        <v>0</v>
      </c>
      <c r="V803" s="37">
        <f t="shared" si="250"/>
        <v>0</v>
      </c>
      <c r="W803" s="37">
        <f t="shared" si="250"/>
        <v>0</v>
      </c>
      <c r="X803" s="37">
        <f t="shared" si="250"/>
        <v>0</v>
      </c>
      <c r="Y803" s="37">
        <f t="shared" si="250"/>
        <v>0</v>
      </c>
      <c r="Z803" s="39">
        <f t="shared" si="250"/>
        <v>0</v>
      </c>
      <c r="AA803" s="37">
        <f t="shared" si="250"/>
        <v>0</v>
      </c>
      <c r="AB803" s="37">
        <f t="shared" si="250"/>
        <v>0</v>
      </c>
      <c r="AC803" s="37">
        <f t="shared" si="250"/>
        <v>0</v>
      </c>
      <c r="AD803" s="37">
        <f t="shared" si="250"/>
        <v>5720.6934</v>
      </c>
      <c r="AE803" s="37">
        <f t="shared" si="250"/>
        <v>0</v>
      </c>
      <c r="AF803" s="37">
        <f t="shared" si="250"/>
        <v>0</v>
      </c>
      <c r="AG803" s="37">
        <f t="shared" si="250"/>
        <v>0</v>
      </c>
      <c r="AH803" s="37">
        <f t="shared" si="250"/>
        <v>0</v>
      </c>
      <c r="AI803" s="37">
        <f t="shared" si="250"/>
        <v>0</v>
      </c>
      <c r="AJ803" s="37">
        <f t="shared" si="250"/>
        <v>0</v>
      </c>
      <c r="AK803" s="37">
        <f t="shared" si="250"/>
        <v>0</v>
      </c>
      <c r="AL803" s="39">
        <f t="shared" si="250"/>
        <v>0</v>
      </c>
      <c r="AM803" s="37">
        <f t="shared" si="250"/>
        <v>1535.4045</v>
      </c>
      <c r="AN803" s="37">
        <f t="shared" si="250"/>
        <v>0</v>
      </c>
      <c r="AO803" s="37">
        <f t="shared" si="250"/>
        <v>21481.2351</v>
      </c>
      <c r="AP803" s="37">
        <f t="shared" si="250"/>
        <v>0</v>
      </c>
      <c r="AQ803" s="37">
        <f t="shared" si="250"/>
        <v>0</v>
      </c>
      <c r="AR803" s="37">
        <f t="shared" si="250"/>
        <v>0</v>
      </c>
      <c r="AS803" s="37">
        <f t="shared" si="250"/>
        <v>0</v>
      </c>
      <c r="AT803" s="37">
        <f t="shared" si="250"/>
        <v>0</v>
      </c>
      <c r="AU803" s="37">
        <f t="shared" si="250"/>
        <v>0</v>
      </c>
      <c r="AV803" s="37">
        <f t="shared" si="250"/>
        <v>0</v>
      </c>
      <c r="AW803" s="37">
        <f t="shared" si="250"/>
        <v>0</v>
      </c>
      <c r="AX803" s="40">
        <f t="shared" si="250"/>
        <v>85384.06839999999</v>
      </c>
    </row>
    <row r="804" spans="2:50" ht="12">
      <c r="B804" s="27" t="s">
        <v>83</v>
      </c>
      <c r="C804" s="51">
        <f aca="true" t="shared" si="251" ref="C804:AX804">SUM(C642,C696,C750)</f>
        <v>2214.6049</v>
      </c>
      <c r="D804" s="52">
        <f t="shared" si="251"/>
        <v>0</v>
      </c>
      <c r="E804" s="52">
        <f t="shared" si="251"/>
        <v>0</v>
      </c>
      <c r="F804" s="52">
        <f t="shared" si="251"/>
        <v>0</v>
      </c>
      <c r="G804" s="52">
        <f t="shared" si="251"/>
        <v>0</v>
      </c>
      <c r="H804" s="52">
        <f t="shared" si="251"/>
        <v>0</v>
      </c>
      <c r="I804" s="52">
        <f t="shared" si="251"/>
        <v>343.3472</v>
      </c>
      <c r="J804" s="52">
        <f t="shared" si="251"/>
        <v>593.9652</v>
      </c>
      <c r="K804" s="52">
        <f t="shared" si="251"/>
        <v>0</v>
      </c>
      <c r="L804" s="52">
        <f t="shared" si="251"/>
        <v>731.9903</v>
      </c>
      <c r="M804" s="52">
        <f t="shared" si="251"/>
        <v>375.3039</v>
      </c>
      <c r="N804" s="52">
        <f t="shared" si="251"/>
        <v>29310.2311</v>
      </c>
      <c r="O804" s="53">
        <f t="shared" si="251"/>
        <v>343.3472</v>
      </c>
      <c r="P804" s="52">
        <f t="shared" si="251"/>
        <v>12589.8945</v>
      </c>
      <c r="Q804" s="52">
        <f t="shared" si="251"/>
        <v>6953.4203</v>
      </c>
      <c r="R804" s="52">
        <f t="shared" si="251"/>
        <v>366.1776</v>
      </c>
      <c r="S804" s="52">
        <f t="shared" si="251"/>
        <v>0</v>
      </c>
      <c r="T804" s="52">
        <f t="shared" si="251"/>
        <v>71.6348</v>
      </c>
      <c r="U804" s="52">
        <f t="shared" si="251"/>
        <v>46.8949</v>
      </c>
      <c r="V804" s="52">
        <f t="shared" si="251"/>
        <v>0</v>
      </c>
      <c r="W804" s="52">
        <f t="shared" si="251"/>
        <v>290.2574</v>
      </c>
      <c r="X804" s="52">
        <f t="shared" si="251"/>
        <v>3555.3133</v>
      </c>
      <c r="Y804" s="52">
        <f t="shared" si="251"/>
        <v>5402.9647</v>
      </c>
      <c r="Z804" s="54">
        <f t="shared" si="251"/>
        <v>357.7164</v>
      </c>
      <c r="AA804" s="52">
        <f t="shared" si="251"/>
        <v>3214.1646</v>
      </c>
      <c r="AB804" s="52">
        <f t="shared" si="251"/>
        <v>0</v>
      </c>
      <c r="AC804" s="52">
        <f t="shared" si="251"/>
        <v>9581.4131</v>
      </c>
      <c r="AD804" s="52">
        <f t="shared" si="251"/>
        <v>18098.7687</v>
      </c>
      <c r="AE804" s="52">
        <f t="shared" si="251"/>
        <v>88.4504</v>
      </c>
      <c r="AF804" s="52">
        <f t="shared" si="251"/>
        <v>76.0239</v>
      </c>
      <c r="AG804" s="52">
        <f t="shared" si="251"/>
        <v>21.6481</v>
      </c>
      <c r="AH804" s="52">
        <f t="shared" si="251"/>
        <v>1993.4273</v>
      </c>
      <c r="AI804" s="52">
        <f t="shared" si="251"/>
        <v>8641.1842</v>
      </c>
      <c r="AJ804" s="52">
        <f t="shared" si="251"/>
        <v>29153.0838</v>
      </c>
      <c r="AK804" s="52">
        <f t="shared" si="251"/>
        <v>4550.3664</v>
      </c>
      <c r="AL804" s="54">
        <f t="shared" si="251"/>
        <v>2084.4271</v>
      </c>
      <c r="AM804" s="52">
        <f t="shared" si="251"/>
        <v>2370.633</v>
      </c>
      <c r="AN804" s="52">
        <f t="shared" si="251"/>
        <v>6525.2193</v>
      </c>
      <c r="AO804" s="52">
        <f t="shared" si="251"/>
        <v>195.4648</v>
      </c>
      <c r="AP804" s="52">
        <f t="shared" si="251"/>
        <v>22284.0373</v>
      </c>
      <c r="AQ804" s="52">
        <f t="shared" si="251"/>
        <v>0</v>
      </c>
      <c r="AR804" s="52">
        <f t="shared" si="251"/>
        <v>2996.6897</v>
      </c>
      <c r="AS804" s="52">
        <f t="shared" si="251"/>
        <v>5392.2078</v>
      </c>
      <c r="AT804" s="52">
        <f t="shared" si="251"/>
        <v>7479.4474</v>
      </c>
      <c r="AU804" s="52">
        <f t="shared" si="251"/>
        <v>0</v>
      </c>
      <c r="AV804" s="52">
        <f t="shared" si="251"/>
        <v>6918.0573</v>
      </c>
      <c r="AW804" s="52">
        <f t="shared" si="251"/>
        <v>1146.6994</v>
      </c>
      <c r="AX804" s="55">
        <f t="shared" si="251"/>
        <v>196358.47730000003</v>
      </c>
    </row>
    <row r="805" spans="2:50" ht="12">
      <c r="B805" s="24" t="s">
        <v>84</v>
      </c>
      <c r="C805" s="36">
        <f aca="true" t="shared" si="252" ref="C805:AX805">SUM(C643,C697,C751)</f>
        <v>0</v>
      </c>
      <c r="D805" s="37">
        <f t="shared" si="252"/>
        <v>0</v>
      </c>
      <c r="E805" s="37">
        <f t="shared" si="252"/>
        <v>0</v>
      </c>
      <c r="F805" s="37">
        <f t="shared" si="252"/>
        <v>0</v>
      </c>
      <c r="G805" s="37">
        <f t="shared" si="252"/>
        <v>0</v>
      </c>
      <c r="H805" s="37">
        <f t="shared" si="252"/>
        <v>0</v>
      </c>
      <c r="I805" s="37">
        <f t="shared" si="252"/>
        <v>0</v>
      </c>
      <c r="J805" s="37">
        <f t="shared" si="252"/>
        <v>0</v>
      </c>
      <c r="K805" s="37">
        <f t="shared" si="252"/>
        <v>0</v>
      </c>
      <c r="L805" s="37">
        <f t="shared" si="252"/>
        <v>0</v>
      </c>
      <c r="M805" s="37">
        <f t="shared" si="252"/>
        <v>69.8092</v>
      </c>
      <c r="N805" s="37">
        <f t="shared" si="252"/>
        <v>0</v>
      </c>
      <c r="O805" s="38">
        <f t="shared" si="252"/>
        <v>0</v>
      </c>
      <c r="P805" s="37">
        <f t="shared" si="252"/>
        <v>0</v>
      </c>
      <c r="Q805" s="37">
        <f t="shared" si="252"/>
        <v>0</v>
      </c>
      <c r="R805" s="37">
        <f t="shared" si="252"/>
        <v>0</v>
      </c>
      <c r="S805" s="37">
        <f t="shared" si="252"/>
        <v>0</v>
      </c>
      <c r="T805" s="37">
        <f t="shared" si="252"/>
        <v>0</v>
      </c>
      <c r="U805" s="37">
        <f t="shared" si="252"/>
        <v>0</v>
      </c>
      <c r="V805" s="37">
        <f t="shared" si="252"/>
        <v>0</v>
      </c>
      <c r="W805" s="37">
        <f t="shared" si="252"/>
        <v>0</v>
      </c>
      <c r="X805" s="37">
        <f t="shared" si="252"/>
        <v>0</v>
      </c>
      <c r="Y805" s="37">
        <f t="shared" si="252"/>
        <v>0</v>
      </c>
      <c r="Z805" s="39">
        <f t="shared" si="252"/>
        <v>0</v>
      </c>
      <c r="AA805" s="37">
        <f t="shared" si="252"/>
        <v>0</v>
      </c>
      <c r="AB805" s="37">
        <f t="shared" si="252"/>
        <v>0</v>
      </c>
      <c r="AC805" s="37">
        <f t="shared" si="252"/>
        <v>0</v>
      </c>
      <c r="AD805" s="37">
        <f t="shared" si="252"/>
        <v>0</v>
      </c>
      <c r="AE805" s="37">
        <f t="shared" si="252"/>
        <v>0</v>
      </c>
      <c r="AF805" s="37">
        <f t="shared" si="252"/>
        <v>0</v>
      </c>
      <c r="AG805" s="37">
        <f t="shared" si="252"/>
        <v>0</v>
      </c>
      <c r="AH805" s="37">
        <f t="shared" si="252"/>
        <v>0</v>
      </c>
      <c r="AI805" s="37">
        <f t="shared" si="252"/>
        <v>0</v>
      </c>
      <c r="AJ805" s="37">
        <f t="shared" si="252"/>
        <v>0</v>
      </c>
      <c r="AK805" s="37">
        <f t="shared" si="252"/>
        <v>0</v>
      </c>
      <c r="AL805" s="39">
        <f t="shared" si="252"/>
        <v>0</v>
      </c>
      <c r="AM805" s="37">
        <f t="shared" si="252"/>
        <v>0</v>
      </c>
      <c r="AN805" s="37">
        <f t="shared" si="252"/>
        <v>0</v>
      </c>
      <c r="AO805" s="37">
        <f t="shared" si="252"/>
        <v>0</v>
      </c>
      <c r="AP805" s="37">
        <f t="shared" si="252"/>
        <v>0</v>
      </c>
      <c r="AQ805" s="37">
        <f t="shared" si="252"/>
        <v>46.9091</v>
      </c>
      <c r="AR805" s="37">
        <f t="shared" si="252"/>
        <v>120.1331</v>
      </c>
      <c r="AS805" s="37">
        <f t="shared" si="252"/>
        <v>0</v>
      </c>
      <c r="AT805" s="37">
        <f t="shared" si="252"/>
        <v>0</v>
      </c>
      <c r="AU805" s="37">
        <f t="shared" si="252"/>
        <v>0</v>
      </c>
      <c r="AV805" s="37">
        <f t="shared" si="252"/>
        <v>0</v>
      </c>
      <c r="AW805" s="37">
        <f t="shared" si="252"/>
        <v>16.4353</v>
      </c>
      <c r="AX805" s="40">
        <f t="shared" si="252"/>
        <v>253.2867</v>
      </c>
    </row>
    <row r="806" spans="2:50" ht="12">
      <c r="B806" s="24" t="s">
        <v>85</v>
      </c>
      <c r="C806" s="36">
        <f aca="true" t="shared" si="253" ref="C806:AX806">SUM(C644,C698,C752)</f>
        <v>0</v>
      </c>
      <c r="D806" s="37">
        <f t="shared" si="253"/>
        <v>0</v>
      </c>
      <c r="E806" s="37">
        <f t="shared" si="253"/>
        <v>0</v>
      </c>
      <c r="F806" s="37">
        <f t="shared" si="253"/>
        <v>0</v>
      </c>
      <c r="G806" s="37">
        <f t="shared" si="253"/>
        <v>0</v>
      </c>
      <c r="H806" s="37">
        <f t="shared" si="253"/>
        <v>0</v>
      </c>
      <c r="I806" s="37">
        <f t="shared" si="253"/>
        <v>0</v>
      </c>
      <c r="J806" s="37">
        <f t="shared" si="253"/>
        <v>0</v>
      </c>
      <c r="K806" s="37">
        <f t="shared" si="253"/>
        <v>0</v>
      </c>
      <c r="L806" s="37">
        <f t="shared" si="253"/>
        <v>0</v>
      </c>
      <c r="M806" s="37">
        <f t="shared" si="253"/>
        <v>0</v>
      </c>
      <c r="N806" s="37">
        <f t="shared" si="253"/>
        <v>0</v>
      </c>
      <c r="O806" s="38">
        <f t="shared" si="253"/>
        <v>0</v>
      </c>
      <c r="P806" s="37">
        <f t="shared" si="253"/>
        <v>0</v>
      </c>
      <c r="Q806" s="37">
        <f t="shared" si="253"/>
        <v>0</v>
      </c>
      <c r="R806" s="37">
        <f t="shared" si="253"/>
        <v>0</v>
      </c>
      <c r="S806" s="37">
        <f t="shared" si="253"/>
        <v>0</v>
      </c>
      <c r="T806" s="37">
        <f t="shared" si="253"/>
        <v>0</v>
      </c>
      <c r="U806" s="37">
        <f t="shared" si="253"/>
        <v>0</v>
      </c>
      <c r="V806" s="37">
        <f t="shared" si="253"/>
        <v>0</v>
      </c>
      <c r="W806" s="37">
        <f t="shared" si="253"/>
        <v>0</v>
      </c>
      <c r="X806" s="37">
        <f t="shared" si="253"/>
        <v>0</v>
      </c>
      <c r="Y806" s="37">
        <f t="shared" si="253"/>
        <v>0</v>
      </c>
      <c r="Z806" s="39">
        <f t="shared" si="253"/>
        <v>0</v>
      </c>
      <c r="AA806" s="37">
        <f t="shared" si="253"/>
        <v>0</v>
      </c>
      <c r="AB806" s="37">
        <f t="shared" si="253"/>
        <v>1691.7289</v>
      </c>
      <c r="AC806" s="37">
        <f t="shared" si="253"/>
        <v>0</v>
      </c>
      <c r="AD806" s="37">
        <f t="shared" si="253"/>
        <v>0</v>
      </c>
      <c r="AE806" s="37">
        <f t="shared" si="253"/>
        <v>0</v>
      </c>
      <c r="AF806" s="37">
        <f t="shared" si="253"/>
        <v>0</v>
      </c>
      <c r="AG806" s="37">
        <f t="shared" si="253"/>
        <v>0</v>
      </c>
      <c r="AH806" s="37">
        <f t="shared" si="253"/>
        <v>0</v>
      </c>
      <c r="AI806" s="37">
        <f t="shared" si="253"/>
        <v>976.2829</v>
      </c>
      <c r="AJ806" s="37">
        <f t="shared" si="253"/>
        <v>0</v>
      </c>
      <c r="AK806" s="37">
        <f t="shared" si="253"/>
        <v>0</v>
      </c>
      <c r="AL806" s="39">
        <f t="shared" si="253"/>
        <v>0</v>
      </c>
      <c r="AM806" s="37">
        <f t="shared" si="253"/>
        <v>0</v>
      </c>
      <c r="AN806" s="37">
        <f t="shared" si="253"/>
        <v>0</v>
      </c>
      <c r="AO806" s="37">
        <f t="shared" si="253"/>
        <v>0</v>
      </c>
      <c r="AP806" s="37">
        <f t="shared" si="253"/>
        <v>375.7592</v>
      </c>
      <c r="AQ806" s="37">
        <f t="shared" si="253"/>
        <v>6071.3994</v>
      </c>
      <c r="AR806" s="37">
        <f t="shared" si="253"/>
        <v>9267.9595</v>
      </c>
      <c r="AS806" s="37">
        <f t="shared" si="253"/>
        <v>0</v>
      </c>
      <c r="AT806" s="37">
        <f t="shared" si="253"/>
        <v>0</v>
      </c>
      <c r="AU806" s="37">
        <f t="shared" si="253"/>
        <v>0</v>
      </c>
      <c r="AV806" s="37">
        <f t="shared" si="253"/>
        <v>0</v>
      </c>
      <c r="AW806" s="37">
        <f t="shared" si="253"/>
        <v>6.1392</v>
      </c>
      <c r="AX806" s="40">
        <f t="shared" si="253"/>
        <v>18389.2691</v>
      </c>
    </row>
    <row r="807" spans="2:50" ht="12">
      <c r="B807" s="24" t="s">
        <v>86</v>
      </c>
      <c r="C807" s="36">
        <f aca="true" t="shared" si="254" ref="C807:AX807">SUM(C645,C699,C753)</f>
        <v>0</v>
      </c>
      <c r="D807" s="37">
        <f t="shared" si="254"/>
        <v>0</v>
      </c>
      <c r="E807" s="37">
        <f t="shared" si="254"/>
        <v>0</v>
      </c>
      <c r="F807" s="37">
        <f t="shared" si="254"/>
        <v>0</v>
      </c>
      <c r="G807" s="37">
        <f t="shared" si="254"/>
        <v>0</v>
      </c>
      <c r="H807" s="37">
        <f t="shared" si="254"/>
        <v>0</v>
      </c>
      <c r="I807" s="37">
        <f t="shared" si="254"/>
        <v>0</v>
      </c>
      <c r="J807" s="37">
        <f t="shared" si="254"/>
        <v>0</v>
      </c>
      <c r="K807" s="37">
        <f t="shared" si="254"/>
        <v>0</v>
      </c>
      <c r="L807" s="37">
        <f t="shared" si="254"/>
        <v>0</v>
      </c>
      <c r="M807" s="37">
        <f t="shared" si="254"/>
        <v>114</v>
      </c>
      <c r="N807" s="37">
        <f t="shared" si="254"/>
        <v>0</v>
      </c>
      <c r="O807" s="38">
        <f t="shared" si="254"/>
        <v>324</v>
      </c>
      <c r="P807" s="37">
        <f t="shared" si="254"/>
        <v>0</v>
      </c>
      <c r="Q807" s="37">
        <f t="shared" si="254"/>
        <v>0</v>
      </c>
      <c r="R807" s="37">
        <f t="shared" si="254"/>
        <v>0</v>
      </c>
      <c r="S807" s="37">
        <f t="shared" si="254"/>
        <v>0</v>
      </c>
      <c r="T807" s="37">
        <f t="shared" si="254"/>
        <v>0</v>
      </c>
      <c r="U807" s="37">
        <f t="shared" si="254"/>
        <v>0</v>
      </c>
      <c r="V807" s="37">
        <f t="shared" si="254"/>
        <v>0</v>
      </c>
      <c r="W807" s="37">
        <f t="shared" si="254"/>
        <v>0</v>
      </c>
      <c r="X807" s="37">
        <f t="shared" si="254"/>
        <v>0</v>
      </c>
      <c r="Y807" s="37">
        <f t="shared" si="254"/>
        <v>57</v>
      </c>
      <c r="Z807" s="39">
        <f t="shared" si="254"/>
        <v>0</v>
      </c>
      <c r="AA807" s="37">
        <f t="shared" si="254"/>
        <v>0</v>
      </c>
      <c r="AB807" s="37">
        <f t="shared" si="254"/>
        <v>0</v>
      </c>
      <c r="AC807" s="37">
        <f t="shared" si="254"/>
        <v>57</v>
      </c>
      <c r="AD807" s="37">
        <f t="shared" si="254"/>
        <v>0</v>
      </c>
      <c r="AE807" s="37">
        <f t="shared" si="254"/>
        <v>0</v>
      </c>
      <c r="AF807" s="37">
        <f t="shared" si="254"/>
        <v>0</v>
      </c>
      <c r="AG807" s="37">
        <f t="shared" si="254"/>
        <v>0</v>
      </c>
      <c r="AH807" s="37">
        <f t="shared" si="254"/>
        <v>0</v>
      </c>
      <c r="AI807" s="37">
        <f t="shared" si="254"/>
        <v>0</v>
      </c>
      <c r="AJ807" s="37">
        <f t="shared" si="254"/>
        <v>0</v>
      </c>
      <c r="AK807" s="37">
        <f t="shared" si="254"/>
        <v>0</v>
      </c>
      <c r="AL807" s="39">
        <f t="shared" si="254"/>
        <v>0</v>
      </c>
      <c r="AM807" s="37">
        <f t="shared" si="254"/>
        <v>0</v>
      </c>
      <c r="AN807" s="37">
        <f t="shared" si="254"/>
        <v>2012.9978</v>
      </c>
      <c r="AO807" s="37">
        <f t="shared" si="254"/>
        <v>0</v>
      </c>
      <c r="AP807" s="37">
        <f t="shared" si="254"/>
        <v>0</v>
      </c>
      <c r="AQ807" s="37">
        <f t="shared" si="254"/>
        <v>0</v>
      </c>
      <c r="AR807" s="37">
        <f t="shared" si="254"/>
        <v>0</v>
      </c>
      <c r="AS807" s="37">
        <f t="shared" si="254"/>
        <v>5532.0457</v>
      </c>
      <c r="AT807" s="37">
        <f t="shared" si="254"/>
        <v>0</v>
      </c>
      <c r="AU807" s="37">
        <f t="shared" si="254"/>
        <v>0</v>
      </c>
      <c r="AV807" s="37">
        <f t="shared" si="254"/>
        <v>4272.0457</v>
      </c>
      <c r="AW807" s="37">
        <f t="shared" si="254"/>
        <v>12.2793</v>
      </c>
      <c r="AX807" s="40">
        <f t="shared" si="254"/>
        <v>12381.368499999999</v>
      </c>
    </row>
    <row r="808" spans="2:50" ht="12">
      <c r="B808" s="24" t="s">
        <v>87</v>
      </c>
      <c r="C808" s="36">
        <f aca="true" t="shared" si="255" ref="C808:AX808">SUM(C646,C700,C754)</f>
        <v>55.2975</v>
      </c>
      <c r="D808" s="37">
        <f t="shared" si="255"/>
        <v>0</v>
      </c>
      <c r="E808" s="37">
        <f t="shared" si="255"/>
        <v>0</v>
      </c>
      <c r="F808" s="37">
        <f t="shared" si="255"/>
        <v>0</v>
      </c>
      <c r="G808" s="37">
        <f t="shared" si="255"/>
        <v>0</v>
      </c>
      <c r="H808" s="37">
        <f t="shared" si="255"/>
        <v>0</v>
      </c>
      <c r="I808" s="37">
        <f t="shared" si="255"/>
        <v>0</v>
      </c>
      <c r="J808" s="37">
        <f t="shared" si="255"/>
        <v>1002.1563</v>
      </c>
      <c r="K808" s="37">
        <f t="shared" si="255"/>
        <v>0</v>
      </c>
      <c r="L808" s="37">
        <f t="shared" si="255"/>
        <v>0</v>
      </c>
      <c r="M808" s="37">
        <f t="shared" si="255"/>
        <v>13.7558</v>
      </c>
      <c r="N808" s="37">
        <f t="shared" si="255"/>
        <v>4698.3323</v>
      </c>
      <c r="O808" s="38">
        <f t="shared" si="255"/>
        <v>2177.1393</v>
      </c>
      <c r="P808" s="37">
        <f t="shared" si="255"/>
        <v>2100.3966</v>
      </c>
      <c r="Q808" s="37">
        <f t="shared" si="255"/>
        <v>3014.0152</v>
      </c>
      <c r="R808" s="37">
        <f t="shared" si="255"/>
        <v>0</v>
      </c>
      <c r="S808" s="37">
        <f t="shared" si="255"/>
        <v>0</v>
      </c>
      <c r="T808" s="37">
        <f t="shared" si="255"/>
        <v>0</v>
      </c>
      <c r="U808" s="37">
        <f t="shared" si="255"/>
        <v>0</v>
      </c>
      <c r="V808" s="37">
        <f t="shared" si="255"/>
        <v>0</v>
      </c>
      <c r="W808" s="37">
        <f t="shared" si="255"/>
        <v>0</v>
      </c>
      <c r="X808" s="37">
        <f t="shared" si="255"/>
        <v>30.9504</v>
      </c>
      <c r="Y808" s="37">
        <f t="shared" si="255"/>
        <v>2412.7214</v>
      </c>
      <c r="Z808" s="39">
        <f t="shared" si="255"/>
        <v>2157.5864</v>
      </c>
      <c r="AA808" s="37">
        <f t="shared" si="255"/>
        <v>0</v>
      </c>
      <c r="AB808" s="37">
        <f t="shared" si="255"/>
        <v>0</v>
      </c>
      <c r="AC808" s="37">
        <f t="shared" si="255"/>
        <v>9325.7297</v>
      </c>
      <c r="AD808" s="37">
        <f t="shared" si="255"/>
        <v>12686.4249</v>
      </c>
      <c r="AE808" s="37">
        <f t="shared" si="255"/>
        <v>0</v>
      </c>
      <c r="AF808" s="37">
        <f t="shared" si="255"/>
        <v>0</v>
      </c>
      <c r="AG808" s="37">
        <f t="shared" si="255"/>
        <v>0</v>
      </c>
      <c r="AH808" s="37">
        <f t="shared" si="255"/>
        <v>0</v>
      </c>
      <c r="AI808" s="37">
        <f t="shared" si="255"/>
        <v>4812.6954</v>
      </c>
      <c r="AJ808" s="37">
        <f t="shared" si="255"/>
        <v>10555.8938</v>
      </c>
      <c r="AK808" s="37">
        <f t="shared" si="255"/>
        <v>11098.3447</v>
      </c>
      <c r="AL808" s="39">
        <f t="shared" si="255"/>
        <v>0</v>
      </c>
      <c r="AM808" s="37">
        <f t="shared" si="255"/>
        <v>13238.6285</v>
      </c>
      <c r="AN808" s="37">
        <f t="shared" si="255"/>
        <v>17702.4516</v>
      </c>
      <c r="AO808" s="37">
        <f t="shared" si="255"/>
        <v>2252.7456</v>
      </c>
      <c r="AP808" s="37">
        <f t="shared" si="255"/>
        <v>24429.594</v>
      </c>
      <c r="AQ808" s="37">
        <f t="shared" si="255"/>
        <v>2446.2771</v>
      </c>
      <c r="AR808" s="37">
        <f t="shared" si="255"/>
        <v>6086.4797</v>
      </c>
      <c r="AS808" s="37">
        <f t="shared" si="255"/>
        <v>3927</v>
      </c>
      <c r="AT808" s="37">
        <f t="shared" si="255"/>
        <v>20234.6713</v>
      </c>
      <c r="AU808" s="37">
        <f t="shared" si="255"/>
        <v>3614.7887</v>
      </c>
      <c r="AV808" s="37">
        <f t="shared" si="255"/>
        <v>21837.4396</v>
      </c>
      <c r="AW808" s="37">
        <f t="shared" si="255"/>
        <v>146.2406</v>
      </c>
      <c r="AX808" s="40">
        <f t="shared" si="255"/>
        <v>182057.7564</v>
      </c>
    </row>
    <row r="809" spans="2:50" ht="12">
      <c r="B809" s="24" t="s">
        <v>88</v>
      </c>
      <c r="C809" s="36">
        <f aca="true" t="shared" si="256" ref="C809:AX809">SUM(C647,C701,C755)</f>
        <v>19.6656</v>
      </c>
      <c r="D809" s="37">
        <f t="shared" si="256"/>
        <v>0</v>
      </c>
      <c r="E809" s="37">
        <f t="shared" si="256"/>
        <v>0</v>
      </c>
      <c r="F809" s="37">
        <f t="shared" si="256"/>
        <v>110.0348</v>
      </c>
      <c r="G809" s="37">
        <f t="shared" si="256"/>
        <v>0</v>
      </c>
      <c r="H809" s="37">
        <f t="shared" si="256"/>
        <v>0</v>
      </c>
      <c r="I809" s="37">
        <f t="shared" si="256"/>
        <v>0</v>
      </c>
      <c r="J809" s="37">
        <f t="shared" si="256"/>
        <v>101.9268</v>
      </c>
      <c r="K809" s="37">
        <f t="shared" si="256"/>
        <v>91.3338</v>
      </c>
      <c r="L809" s="37">
        <f t="shared" si="256"/>
        <v>19</v>
      </c>
      <c r="M809" s="37">
        <f t="shared" si="256"/>
        <v>286.5984</v>
      </c>
      <c r="N809" s="37">
        <f t="shared" si="256"/>
        <v>561.1532</v>
      </c>
      <c r="O809" s="38">
        <f t="shared" si="256"/>
        <v>895</v>
      </c>
      <c r="P809" s="37">
        <f t="shared" si="256"/>
        <v>107.4282</v>
      </c>
      <c r="Q809" s="37">
        <f t="shared" si="256"/>
        <v>0</v>
      </c>
      <c r="R809" s="37">
        <f t="shared" si="256"/>
        <v>0</v>
      </c>
      <c r="S809" s="37">
        <f t="shared" si="256"/>
        <v>26.4839</v>
      </c>
      <c r="T809" s="37">
        <f t="shared" si="256"/>
        <v>0</v>
      </c>
      <c r="U809" s="37">
        <f t="shared" si="256"/>
        <v>0</v>
      </c>
      <c r="V809" s="37">
        <f t="shared" si="256"/>
        <v>0</v>
      </c>
      <c r="W809" s="37">
        <f t="shared" si="256"/>
        <v>0</v>
      </c>
      <c r="X809" s="37">
        <f t="shared" si="256"/>
        <v>169.7725</v>
      </c>
      <c r="Y809" s="37">
        <f t="shared" si="256"/>
        <v>698.5828</v>
      </c>
      <c r="Z809" s="39">
        <f t="shared" si="256"/>
        <v>74.1549</v>
      </c>
      <c r="AA809" s="37">
        <f t="shared" si="256"/>
        <v>0</v>
      </c>
      <c r="AB809" s="37">
        <f t="shared" si="256"/>
        <v>0</v>
      </c>
      <c r="AC809" s="37">
        <f t="shared" si="256"/>
        <v>141.361</v>
      </c>
      <c r="AD809" s="37">
        <f t="shared" si="256"/>
        <v>0</v>
      </c>
      <c r="AE809" s="37">
        <f t="shared" si="256"/>
        <v>0</v>
      </c>
      <c r="AF809" s="37">
        <f t="shared" si="256"/>
        <v>0</v>
      </c>
      <c r="AG809" s="37">
        <f t="shared" si="256"/>
        <v>0</v>
      </c>
      <c r="AH809" s="37">
        <f t="shared" si="256"/>
        <v>0</v>
      </c>
      <c r="AI809" s="37">
        <f t="shared" si="256"/>
        <v>0</v>
      </c>
      <c r="AJ809" s="37">
        <f t="shared" si="256"/>
        <v>0</v>
      </c>
      <c r="AK809" s="37">
        <f t="shared" si="256"/>
        <v>0</v>
      </c>
      <c r="AL809" s="39">
        <f t="shared" si="256"/>
        <v>0</v>
      </c>
      <c r="AM809" s="37">
        <f t="shared" si="256"/>
        <v>0</v>
      </c>
      <c r="AN809" s="37">
        <f t="shared" si="256"/>
        <v>0</v>
      </c>
      <c r="AO809" s="37">
        <f t="shared" si="256"/>
        <v>0</v>
      </c>
      <c r="AP809" s="37">
        <f t="shared" si="256"/>
        <v>0</v>
      </c>
      <c r="AQ809" s="37">
        <f t="shared" si="256"/>
        <v>0</v>
      </c>
      <c r="AR809" s="37">
        <f t="shared" si="256"/>
        <v>0</v>
      </c>
      <c r="AS809" s="37">
        <f t="shared" si="256"/>
        <v>0</v>
      </c>
      <c r="AT809" s="37">
        <f t="shared" si="256"/>
        <v>2714.4477</v>
      </c>
      <c r="AU809" s="37">
        <f t="shared" si="256"/>
        <v>2418.384</v>
      </c>
      <c r="AV809" s="37">
        <f t="shared" si="256"/>
        <v>0</v>
      </c>
      <c r="AW809" s="37">
        <f t="shared" si="256"/>
        <v>78.1841</v>
      </c>
      <c r="AX809" s="40">
        <f t="shared" si="256"/>
        <v>8513.5117</v>
      </c>
    </row>
    <row r="810" spans="2:50" ht="12">
      <c r="B810" s="24" t="s">
        <v>91</v>
      </c>
      <c r="C810" s="36">
        <f aca="true" t="shared" si="257" ref="C810:AX810">SUM(C648,C702,C756)</f>
        <v>2.0554</v>
      </c>
      <c r="D810" s="37">
        <f t="shared" si="257"/>
        <v>0</v>
      </c>
      <c r="E810" s="37">
        <f t="shared" si="257"/>
        <v>36.868</v>
      </c>
      <c r="F810" s="37">
        <f t="shared" si="257"/>
        <v>0</v>
      </c>
      <c r="G810" s="37">
        <f t="shared" si="257"/>
        <v>0</v>
      </c>
      <c r="H810" s="37">
        <f t="shared" si="257"/>
        <v>0</v>
      </c>
      <c r="I810" s="37">
        <f t="shared" si="257"/>
        <v>0</v>
      </c>
      <c r="J810" s="37">
        <f t="shared" si="257"/>
        <v>19.602</v>
      </c>
      <c r="K810" s="37">
        <f t="shared" si="257"/>
        <v>0</v>
      </c>
      <c r="L810" s="37">
        <f t="shared" si="257"/>
        <v>0</v>
      </c>
      <c r="M810" s="37">
        <f t="shared" si="257"/>
        <v>0</v>
      </c>
      <c r="N810" s="37">
        <f t="shared" si="257"/>
        <v>0</v>
      </c>
      <c r="O810" s="38">
        <f t="shared" si="257"/>
        <v>155.967</v>
      </c>
      <c r="P810" s="37">
        <f t="shared" si="257"/>
        <v>0</v>
      </c>
      <c r="Q810" s="37">
        <f t="shared" si="257"/>
        <v>0</v>
      </c>
      <c r="R810" s="37">
        <f t="shared" si="257"/>
        <v>0</v>
      </c>
      <c r="S810" s="37">
        <f t="shared" si="257"/>
        <v>0</v>
      </c>
      <c r="T810" s="37">
        <f t="shared" si="257"/>
        <v>0</v>
      </c>
      <c r="U810" s="37">
        <f t="shared" si="257"/>
        <v>0</v>
      </c>
      <c r="V810" s="37">
        <f t="shared" si="257"/>
        <v>0</v>
      </c>
      <c r="W810" s="37">
        <f t="shared" si="257"/>
        <v>0</v>
      </c>
      <c r="X810" s="37">
        <f t="shared" si="257"/>
        <v>0</v>
      </c>
      <c r="Y810" s="37">
        <f t="shared" si="257"/>
        <v>39.159</v>
      </c>
      <c r="Z810" s="39">
        <f t="shared" si="257"/>
        <v>0</v>
      </c>
      <c r="AA810" s="37">
        <f t="shared" si="257"/>
        <v>0</v>
      </c>
      <c r="AB810" s="37">
        <f t="shared" si="257"/>
        <v>0</v>
      </c>
      <c r="AC810" s="37">
        <f t="shared" si="257"/>
        <v>0</v>
      </c>
      <c r="AD810" s="37">
        <f t="shared" si="257"/>
        <v>0</v>
      </c>
      <c r="AE810" s="37">
        <f t="shared" si="257"/>
        <v>0</v>
      </c>
      <c r="AF810" s="37">
        <f t="shared" si="257"/>
        <v>0</v>
      </c>
      <c r="AG810" s="37">
        <f t="shared" si="257"/>
        <v>0</v>
      </c>
      <c r="AH810" s="37">
        <f t="shared" si="257"/>
        <v>0</v>
      </c>
      <c r="AI810" s="37">
        <f t="shared" si="257"/>
        <v>0</v>
      </c>
      <c r="AJ810" s="37">
        <f t="shared" si="257"/>
        <v>0</v>
      </c>
      <c r="AK810" s="37">
        <f t="shared" si="257"/>
        <v>0</v>
      </c>
      <c r="AL810" s="39">
        <f t="shared" si="257"/>
        <v>0</v>
      </c>
      <c r="AM810" s="37">
        <f t="shared" si="257"/>
        <v>0</v>
      </c>
      <c r="AN810" s="37">
        <f t="shared" si="257"/>
        <v>0</v>
      </c>
      <c r="AO810" s="37">
        <f t="shared" si="257"/>
        <v>0</v>
      </c>
      <c r="AP810" s="37">
        <f t="shared" si="257"/>
        <v>0</v>
      </c>
      <c r="AQ810" s="37">
        <f t="shared" si="257"/>
        <v>0</v>
      </c>
      <c r="AR810" s="37">
        <f t="shared" si="257"/>
        <v>0</v>
      </c>
      <c r="AS810" s="37">
        <f t="shared" si="257"/>
        <v>0</v>
      </c>
      <c r="AT810" s="37">
        <f t="shared" si="257"/>
        <v>878.9062</v>
      </c>
      <c r="AU810" s="37">
        <f t="shared" si="257"/>
        <v>1647.9492</v>
      </c>
      <c r="AV810" s="37">
        <f t="shared" si="257"/>
        <v>66.5149</v>
      </c>
      <c r="AW810" s="37">
        <f t="shared" si="257"/>
        <v>895.1286</v>
      </c>
      <c r="AX810" s="40">
        <f t="shared" si="257"/>
        <v>3742.1503000000002</v>
      </c>
    </row>
    <row r="811" spans="2:50" ht="12">
      <c r="B811" s="28" t="s">
        <v>89</v>
      </c>
      <c r="C811" s="56">
        <f aca="true" t="shared" si="258" ref="C811:AX811">SUM(C649,C703,C757)</f>
        <v>0</v>
      </c>
      <c r="D811" s="57">
        <f t="shared" si="258"/>
        <v>0</v>
      </c>
      <c r="E811" s="57">
        <f t="shared" si="258"/>
        <v>0.007</v>
      </c>
      <c r="F811" s="57">
        <f t="shared" si="258"/>
        <v>0</v>
      </c>
      <c r="G811" s="57">
        <f t="shared" si="258"/>
        <v>7.7535</v>
      </c>
      <c r="H811" s="57">
        <f t="shared" si="258"/>
        <v>0</v>
      </c>
      <c r="I811" s="57">
        <f t="shared" si="258"/>
        <v>0</v>
      </c>
      <c r="J811" s="57">
        <f t="shared" si="258"/>
        <v>31.6566</v>
      </c>
      <c r="K811" s="57">
        <f t="shared" si="258"/>
        <v>0</v>
      </c>
      <c r="L811" s="57">
        <f t="shared" si="258"/>
        <v>0</v>
      </c>
      <c r="M811" s="57">
        <f t="shared" si="258"/>
        <v>0.0209</v>
      </c>
      <c r="N811" s="57">
        <f t="shared" si="258"/>
        <v>0</v>
      </c>
      <c r="O811" s="58">
        <f t="shared" si="258"/>
        <v>0.1939</v>
      </c>
      <c r="P811" s="57">
        <f t="shared" si="258"/>
        <v>0</v>
      </c>
      <c r="Q811" s="57">
        <f t="shared" si="258"/>
        <v>0.1</v>
      </c>
      <c r="R811" s="57">
        <f t="shared" si="258"/>
        <v>0</v>
      </c>
      <c r="S811" s="57">
        <f t="shared" si="258"/>
        <v>0</v>
      </c>
      <c r="T811" s="57">
        <f t="shared" si="258"/>
        <v>0</v>
      </c>
      <c r="U811" s="57">
        <f t="shared" si="258"/>
        <v>0</v>
      </c>
      <c r="V811" s="57">
        <f t="shared" si="258"/>
        <v>0.1202</v>
      </c>
      <c r="W811" s="57">
        <f t="shared" si="258"/>
        <v>12.268</v>
      </c>
      <c r="X811" s="57">
        <f t="shared" si="258"/>
        <v>1.6489</v>
      </c>
      <c r="Y811" s="57">
        <f t="shared" si="258"/>
        <v>0.0352</v>
      </c>
      <c r="Z811" s="59">
        <f t="shared" si="258"/>
        <v>0.0202</v>
      </c>
      <c r="AA811" s="57">
        <f t="shared" si="258"/>
        <v>0.0404</v>
      </c>
      <c r="AB811" s="57">
        <f t="shared" si="258"/>
        <v>0.0404</v>
      </c>
      <c r="AC811" s="57">
        <f t="shared" si="258"/>
        <v>0.1816</v>
      </c>
      <c r="AD811" s="57">
        <f t="shared" si="258"/>
        <v>263.845</v>
      </c>
      <c r="AE811" s="57">
        <f t="shared" si="258"/>
        <v>0.0404</v>
      </c>
      <c r="AF811" s="57">
        <f t="shared" si="258"/>
        <v>0.0404</v>
      </c>
      <c r="AG811" s="57">
        <f t="shared" si="258"/>
        <v>1.5</v>
      </c>
      <c r="AH811" s="57">
        <f t="shared" si="258"/>
        <v>0</v>
      </c>
      <c r="AI811" s="57">
        <f t="shared" si="258"/>
        <v>0</v>
      </c>
      <c r="AJ811" s="57">
        <f t="shared" si="258"/>
        <v>0.04</v>
      </c>
      <c r="AK811" s="57">
        <f t="shared" si="258"/>
        <v>0</v>
      </c>
      <c r="AL811" s="59">
        <f t="shared" si="258"/>
        <v>0</v>
      </c>
      <c r="AM811" s="57">
        <f t="shared" si="258"/>
        <v>0</v>
      </c>
      <c r="AN811" s="57">
        <f t="shared" si="258"/>
        <v>0</v>
      </c>
      <c r="AO811" s="57">
        <f t="shared" si="258"/>
        <v>0</v>
      </c>
      <c r="AP811" s="57">
        <f t="shared" si="258"/>
        <v>89.718</v>
      </c>
      <c r="AQ811" s="57">
        <f t="shared" si="258"/>
        <v>0</v>
      </c>
      <c r="AR811" s="57">
        <f t="shared" si="258"/>
        <v>0</v>
      </c>
      <c r="AS811" s="57">
        <f t="shared" si="258"/>
        <v>18.992</v>
      </c>
      <c r="AT811" s="57">
        <f t="shared" si="258"/>
        <v>0</v>
      </c>
      <c r="AU811" s="57">
        <f t="shared" si="258"/>
        <v>0.8545</v>
      </c>
      <c r="AV811" s="57">
        <f t="shared" si="258"/>
        <v>0</v>
      </c>
      <c r="AW811" s="57">
        <f t="shared" si="258"/>
        <v>195.7102</v>
      </c>
      <c r="AX811" s="60">
        <f t="shared" si="258"/>
        <v>624.8273</v>
      </c>
    </row>
    <row r="812" spans="2:50" ht="12">
      <c r="B812" s="28" t="s">
        <v>90</v>
      </c>
      <c r="C812" s="56">
        <f aca="true" t="shared" si="259" ref="C812:AX812">SUM(C650,C704,C758)</f>
        <v>151218.98509999996</v>
      </c>
      <c r="D812" s="57">
        <f t="shared" si="259"/>
        <v>42099.939999999995</v>
      </c>
      <c r="E812" s="57">
        <f t="shared" si="259"/>
        <v>18698.7789</v>
      </c>
      <c r="F812" s="57">
        <f t="shared" si="259"/>
        <v>63696.9709</v>
      </c>
      <c r="G812" s="57">
        <f t="shared" si="259"/>
        <v>18193.3801</v>
      </c>
      <c r="H812" s="57">
        <f t="shared" si="259"/>
        <v>148.2968</v>
      </c>
      <c r="I812" s="57">
        <f t="shared" si="259"/>
        <v>8556.1603</v>
      </c>
      <c r="J812" s="57">
        <f t="shared" si="259"/>
        <v>66631.0586</v>
      </c>
      <c r="K812" s="57">
        <f t="shared" si="259"/>
        <v>5237.8703</v>
      </c>
      <c r="L812" s="57">
        <f t="shared" si="259"/>
        <v>2900.4307000000003</v>
      </c>
      <c r="M812" s="57">
        <f t="shared" si="259"/>
        <v>14783.9715</v>
      </c>
      <c r="N812" s="57">
        <f t="shared" si="259"/>
        <v>244861.10180000003</v>
      </c>
      <c r="O812" s="58">
        <f t="shared" si="259"/>
        <v>119856.65879999999</v>
      </c>
      <c r="P812" s="57">
        <f t="shared" si="259"/>
        <v>177800.58200000005</v>
      </c>
      <c r="Q812" s="57">
        <f t="shared" si="259"/>
        <v>27901.6031</v>
      </c>
      <c r="R812" s="57">
        <f t="shared" si="259"/>
        <v>5560.8308</v>
      </c>
      <c r="S812" s="57">
        <f t="shared" si="259"/>
        <v>5781.4264</v>
      </c>
      <c r="T812" s="57">
        <f t="shared" si="259"/>
        <v>3720.7878999999994</v>
      </c>
      <c r="U812" s="57">
        <f t="shared" si="259"/>
        <v>46.8949</v>
      </c>
      <c r="V812" s="57">
        <f t="shared" si="259"/>
        <v>704.1949999999999</v>
      </c>
      <c r="W812" s="57">
        <f t="shared" si="259"/>
        <v>1888.3863</v>
      </c>
      <c r="X812" s="57">
        <f t="shared" si="259"/>
        <v>62427.182100000005</v>
      </c>
      <c r="Y812" s="57">
        <f t="shared" si="259"/>
        <v>217381.86</v>
      </c>
      <c r="Z812" s="59">
        <f t="shared" si="259"/>
        <v>37793.033500000005</v>
      </c>
      <c r="AA812" s="57">
        <f t="shared" si="259"/>
        <v>3458.0490000000004</v>
      </c>
      <c r="AB812" s="57">
        <f t="shared" si="259"/>
        <v>2354.685</v>
      </c>
      <c r="AC812" s="57">
        <f t="shared" si="259"/>
        <v>157938.8517</v>
      </c>
      <c r="AD812" s="57">
        <f t="shared" si="259"/>
        <v>296377.2764</v>
      </c>
      <c r="AE812" s="57">
        <f t="shared" si="259"/>
        <v>376.2106</v>
      </c>
      <c r="AF812" s="57">
        <f t="shared" si="259"/>
        <v>114152.7357</v>
      </c>
      <c r="AG812" s="57">
        <f t="shared" si="259"/>
        <v>7207.0598</v>
      </c>
      <c r="AH812" s="57">
        <f t="shared" si="259"/>
        <v>2822.5642000000003</v>
      </c>
      <c r="AI812" s="57">
        <f t="shared" si="259"/>
        <v>151084.73969999998</v>
      </c>
      <c r="AJ812" s="57">
        <f t="shared" si="259"/>
        <v>155681.646</v>
      </c>
      <c r="AK812" s="57">
        <f t="shared" si="259"/>
        <v>137609.2677</v>
      </c>
      <c r="AL812" s="59">
        <f t="shared" si="259"/>
        <v>6182.262699999999</v>
      </c>
      <c r="AM812" s="57">
        <f t="shared" si="259"/>
        <v>47301.172399999996</v>
      </c>
      <c r="AN812" s="57">
        <f t="shared" si="259"/>
        <v>110844.5109</v>
      </c>
      <c r="AO812" s="57">
        <f t="shared" si="259"/>
        <v>28908.1124</v>
      </c>
      <c r="AP812" s="57">
        <f t="shared" si="259"/>
        <v>127016.87889999998</v>
      </c>
      <c r="AQ812" s="57">
        <f t="shared" si="259"/>
        <v>14175.9854</v>
      </c>
      <c r="AR812" s="57">
        <f t="shared" si="259"/>
        <v>33053.9337</v>
      </c>
      <c r="AS812" s="57">
        <f t="shared" si="259"/>
        <v>33765.211899999995</v>
      </c>
      <c r="AT812" s="57">
        <f t="shared" si="259"/>
        <v>38262.71399999999</v>
      </c>
      <c r="AU812" s="57">
        <f t="shared" si="259"/>
        <v>16069.317300000002</v>
      </c>
      <c r="AV812" s="57">
        <f t="shared" si="259"/>
        <v>57519.129</v>
      </c>
      <c r="AW812" s="57">
        <f t="shared" si="259"/>
        <v>14926.072100000001</v>
      </c>
      <c r="AX812" s="60">
        <f t="shared" si="259"/>
        <v>2854978.7723000003</v>
      </c>
    </row>
    <row r="814" spans="2:4" s="29" customFormat="1" ht="13.5" customHeight="1">
      <c r="B814" s="30" t="s">
        <v>99</v>
      </c>
      <c r="C814" s="61" t="s">
        <v>114</v>
      </c>
      <c r="D814" s="62"/>
    </row>
    <row r="815" spans="2:50" ht="12"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5" t="str">
        <f>$AX$5</f>
        <v>（３日間調査　単位：トン）</v>
      </c>
    </row>
    <row r="816" spans="2:50" ht="12">
      <c r="B816" s="6" t="s">
        <v>1</v>
      </c>
      <c r="C816" s="7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9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10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10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11"/>
    </row>
    <row r="817" spans="2:50" ht="12">
      <c r="B817" s="12"/>
      <c r="C817" s="13" t="s">
        <v>41</v>
      </c>
      <c r="D817" s="14" t="s">
        <v>42</v>
      </c>
      <c r="E817" s="14" t="s">
        <v>43</v>
      </c>
      <c r="F817" s="14" t="s">
        <v>44</v>
      </c>
      <c r="G817" s="14" t="s">
        <v>45</v>
      </c>
      <c r="H817" s="14" t="s">
        <v>46</v>
      </c>
      <c r="I817" s="14" t="s">
        <v>47</v>
      </c>
      <c r="J817" s="14" t="s">
        <v>94</v>
      </c>
      <c r="K817" s="14" t="s">
        <v>95</v>
      </c>
      <c r="L817" s="14" t="s">
        <v>96</v>
      </c>
      <c r="M817" s="14" t="s">
        <v>2</v>
      </c>
      <c r="N817" s="14" t="s">
        <v>3</v>
      </c>
      <c r="O817" s="15" t="s">
        <v>4</v>
      </c>
      <c r="P817" s="14" t="s">
        <v>5</v>
      </c>
      <c r="Q817" s="14" t="s">
        <v>6</v>
      </c>
      <c r="R817" s="14" t="s">
        <v>7</v>
      </c>
      <c r="S817" s="14" t="s">
        <v>8</v>
      </c>
      <c r="T817" s="14" t="s">
        <v>9</v>
      </c>
      <c r="U817" s="14" t="s">
        <v>10</v>
      </c>
      <c r="V817" s="14" t="s">
        <v>11</v>
      </c>
      <c r="W817" s="14" t="s">
        <v>12</v>
      </c>
      <c r="X817" s="14" t="s">
        <v>13</v>
      </c>
      <c r="Y817" s="14" t="s">
        <v>14</v>
      </c>
      <c r="Z817" s="16" t="s">
        <v>15</v>
      </c>
      <c r="AA817" s="14" t="s">
        <v>16</v>
      </c>
      <c r="AB817" s="14" t="s">
        <v>17</v>
      </c>
      <c r="AC817" s="14" t="s">
        <v>18</v>
      </c>
      <c r="AD817" s="14" t="s">
        <v>19</v>
      </c>
      <c r="AE817" s="14" t="s">
        <v>20</v>
      </c>
      <c r="AF817" s="14" t="s">
        <v>21</v>
      </c>
      <c r="AG817" s="14" t="s">
        <v>22</v>
      </c>
      <c r="AH817" s="14" t="s">
        <v>23</v>
      </c>
      <c r="AI817" s="14" t="s">
        <v>24</v>
      </c>
      <c r="AJ817" s="14" t="s">
        <v>25</v>
      </c>
      <c r="AK817" s="14" t="s">
        <v>26</v>
      </c>
      <c r="AL817" s="16" t="s">
        <v>27</v>
      </c>
      <c r="AM817" s="14" t="s">
        <v>28</v>
      </c>
      <c r="AN817" s="14" t="s">
        <v>29</v>
      </c>
      <c r="AO817" s="14" t="s">
        <v>30</v>
      </c>
      <c r="AP817" s="14" t="s">
        <v>31</v>
      </c>
      <c r="AQ817" s="14" t="s">
        <v>32</v>
      </c>
      <c r="AR817" s="14" t="s">
        <v>33</v>
      </c>
      <c r="AS817" s="14" t="s">
        <v>34</v>
      </c>
      <c r="AT817" s="14" t="s">
        <v>35</v>
      </c>
      <c r="AU817" s="14" t="s">
        <v>36</v>
      </c>
      <c r="AV817" s="14" t="s">
        <v>37</v>
      </c>
      <c r="AW817" s="14" t="s">
        <v>38</v>
      </c>
      <c r="AX817" s="17" t="s">
        <v>97</v>
      </c>
    </row>
    <row r="818" spans="2:50" ht="12">
      <c r="B818" s="18" t="s">
        <v>0</v>
      </c>
      <c r="C818" s="19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1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2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2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3"/>
    </row>
    <row r="819" spans="2:50" ht="12">
      <c r="B819" s="24" t="s">
        <v>39</v>
      </c>
      <c r="C819" s="36">
        <v>26.0118</v>
      </c>
      <c r="D819" s="37">
        <v>0.0759</v>
      </c>
      <c r="E819" s="37">
        <v>14.2164</v>
      </c>
      <c r="F819" s="37">
        <v>3.2981</v>
      </c>
      <c r="G819" s="37">
        <v>0</v>
      </c>
      <c r="H819" s="37">
        <v>0.229</v>
      </c>
      <c r="I819" s="37">
        <v>0.4811</v>
      </c>
      <c r="J819" s="37">
        <v>0.0903</v>
      </c>
      <c r="K819" s="37">
        <v>21.8561</v>
      </c>
      <c r="L819" s="37">
        <v>0.3152</v>
      </c>
      <c r="M819" s="37">
        <v>0.7222</v>
      </c>
      <c r="N819" s="37">
        <v>17.7183</v>
      </c>
      <c r="O819" s="38">
        <v>62.4526</v>
      </c>
      <c r="P819" s="37">
        <v>40.3022</v>
      </c>
      <c r="Q819" s="37">
        <v>1.8395</v>
      </c>
      <c r="R819" s="37">
        <v>0.1117</v>
      </c>
      <c r="S819" s="37">
        <v>2.8998</v>
      </c>
      <c r="T819" s="37">
        <v>0</v>
      </c>
      <c r="U819" s="37">
        <v>0</v>
      </c>
      <c r="V819" s="37">
        <v>0.8361</v>
      </c>
      <c r="W819" s="37">
        <v>6.4302</v>
      </c>
      <c r="X819" s="37">
        <v>1.3116</v>
      </c>
      <c r="Y819" s="37">
        <v>17.6542</v>
      </c>
      <c r="Z819" s="39">
        <v>0.1318</v>
      </c>
      <c r="AA819" s="37">
        <v>0.0407</v>
      </c>
      <c r="AB819" s="37">
        <v>10.3525</v>
      </c>
      <c r="AC819" s="37">
        <v>97.7793</v>
      </c>
      <c r="AD819" s="37">
        <v>15.133</v>
      </c>
      <c r="AE819" s="37">
        <v>0.1977</v>
      </c>
      <c r="AF819" s="37">
        <v>0.0824</v>
      </c>
      <c r="AG819" s="37">
        <v>0</v>
      </c>
      <c r="AH819" s="37">
        <v>0</v>
      </c>
      <c r="AI819" s="37">
        <v>0.0331</v>
      </c>
      <c r="AJ819" s="37">
        <v>20.3316</v>
      </c>
      <c r="AK819" s="37">
        <v>0</v>
      </c>
      <c r="AL819" s="39">
        <v>0</v>
      </c>
      <c r="AM819" s="37">
        <v>6.6168</v>
      </c>
      <c r="AN819" s="37">
        <v>0.1691</v>
      </c>
      <c r="AO819" s="37">
        <v>0.5965</v>
      </c>
      <c r="AP819" s="37">
        <v>104.359</v>
      </c>
      <c r="AQ819" s="37">
        <v>0.2974</v>
      </c>
      <c r="AR819" s="37">
        <v>0.9027</v>
      </c>
      <c r="AS819" s="37">
        <v>1.3065</v>
      </c>
      <c r="AT819" s="37">
        <v>0.4079</v>
      </c>
      <c r="AU819" s="37">
        <v>25.6755</v>
      </c>
      <c r="AV819" s="37">
        <v>0.5226</v>
      </c>
      <c r="AW819" s="37">
        <v>8.9493</v>
      </c>
      <c r="AX819" s="40">
        <f>SUM(C819:AW819)</f>
        <v>512.7377</v>
      </c>
    </row>
    <row r="820" spans="2:50" ht="12">
      <c r="B820" s="24" t="s">
        <v>40</v>
      </c>
      <c r="C820" s="36">
        <v>0</v>
      </c>
      <c r="D820" s="37">
        <v>0</v>
      </c>
      <c r="E820" s="37">
        <v>0</v>
      </c>
      <c r="F820" s="37">
        <v>0</v>
      </c>
      <c r="G820" s="37">
        <v>0</v>
      </c>
      <c r="H820" s="37">
        <v>0</v>
      </c>
      <c r="I820" s="37">
        <v>0</v>
      </c>
      <c r="J820" s="37">
        <v>0</v>
      </c>
      <c r="K820" s="37">
        <v>0</v>
      </c>
      <c r="L820" s="37">
        <v>0</v>
      </c>
      <c r="M820" s="37">
        <v>0</v>
      </c>
      <c r="N820" s="37">
        <v>0</v>
      </c>
      <c r="O820" s="38">
        <v>0</v>
      </c>
      <c r="P820" s="37">
        <v>0</v>
      </c>
      <c r="Q820" s="37">
        <v>0</v>
      </c>
      <c r="R820" s="37">
        <v>0</v>
      </c>
      <c r="S820" s="37">
        <v>0</v>
      </c>
      <c r="T820" s="37">
        <v>0</v>
      </c>
      <c r="U820" s="37">
        <v>0</v>
      </c>
      <c r="V820" s="37">
        <v>0</v>
      </c>
      <c r="W820" s="37">
        <v>0</v>
      </c>
      <c r="X820" s="37">
        <v>0</v>
      </c>
      <c r="Y820" s="37">
        <v>0</v>
      </c>
      <c r="Z820" s="39">
        <v>0</v>
      </c>
      <c r="AA820" s="37">
        <v>0</v>
      </c>
      <c r="AB820" s="37">
        <v>0</v>
      </c>
      <c r="AC820" s="37">
        <v>0</v>
      </c>
      <c r="AD820" s="37">
        <v>0</v>
      </c>
      <c r="AE820" s="37">
        <v>0</v>
      </c>
      <c r="AF820" s="37">
        <v>0</v>
      </c>
      <c r="AG820" s="37">
        <v>0</v>
      </c>
      <c r="AH820" s="37">
        <v>0</v>
      </c>
      <c r="AI820" s="37">
        <v>0</v>
      </c>
      <c r="AJ820" s="37">
        <v>0</v>
      </c>
      <c r="AK820" s="37">
        <v>0</v>
      </c>
      <c r="AL820" s="39">
        <v>0</v>
      </c>
      <c r="AM820" s="37">
        <v>0</v>
      </c>
      <c r="AN820" s="37">
        <v>0</v>
      </c>
      <c r="AO820" s="37">
        <v>0</v>
      </c>
      <c r="AP820" s="37">
        <v>0</v>
      </c>
      <c r="AQ820" s="37">
        <v>0</v>
      </c>
      <c r="AR820" s="37">
        <v>0</v>
      </c>
      <c r="AS820" s="37">
        <v>0</v>
      </c>
      <c r="AT820" s="37">
        <v>0</v>
      </c>
      <c r="AU820" s="37">
        <v>0</v>
      </c>
      <c r="AV820" s="37">
        <v>0</v>
      </c>
      <c r="AW820" s="37">
        <v>0</v>
      </c>
      <c r="AX820" s="40">
        <f aca="true" t="shared" si="260" ref="AX820:AX866">SUM(C820:AW820)</f>
        <v>0</v>
      </c>
    </row>
    <row r="821" spans="2:50" ht="12">
      <c r="B821" s="24" t="s">
        <v>48</v>
      </c>
      <c r="C821" s="36">
        <v>0</v>
      </c>
      <c r="D821" s="37">
        <v>0</v>
      </c>
      <c r="E821" s="37">
        <v>0</v>
      </c>
      <c r="F821" s="37">
        <v>0</v>
      </c>
      <c r="G821" s="37">
        <v>0</v>
      </c>
      <c r="H821" s="37">
        <v>0</v>
      </c>
      <c r="I821" s="37">
        <v>0</v>
      </c>
      <c r="J821" s="37">
        <v>0</v>
      </c>
      <c r="K821" s="37">
        <v>0</v>
      </c>
      <c r="L821" s="37">
        <v>0</v>
      </c>
      <c r="M821" s="37">
        <v>0</v>
      </c>
      <c r="N821" s="37">
        <v>0</v>
      </c>
      <c r="O821" s="38">
        <v>0</v>
      </c>
      <c r="P821" s="37">
        <v>0</v>
      </c>
      <c r="Q821" s="37">
        <v>0</v>
      </c>
      <c r="R821" s="37">
        <v>1.2636</v>
      </c>
      <c r="S821" s="37">
        <v>2.007</v>
      </c>
      <c r="T821" s="37">
        <v>0</v>
      </c>
      <c r="U821" s="37">
        <v>0</v>
      </c>
      <c r="V821" s="37">
        <v>0</v>
      </c>
      <c r="W821" s="37">
        <v>0</v>
      </c>
      <c r="X821" s="37">
        <v>0</v>
      </c>
      <c r="Y821" s="37">
        <v>0</v>
      </c>
      <c r="Z821" s="39">
        <v>3.402</v>
      </c>
      <c r="AA821" s="37">
        <v>0</v>
      </c>
      <c r="AB821" s="37">
        <v>0</v>
      </c>
      <c r="AC821" s="37">
        <v>0</v>
      </c>
      <c r="AD821" s="37">
        <v>0</v>
      </c>
      <c r="AE821" s="37">
        <v>0</v>
      </c>
      <c r="AF821" s="37">
        <v>0</v>
      </c>
      <c r="AG821" s="37">
        <v>0</v>
      </c>
      <c r="AH821" s="37">
        <v>0</v>
      </c>
      <c r="AI821" s="37">
        <v>0</v>
      </c>
      <c r="AJ821" s="37">
        <v>0</v>
      </c>
      <c r="AK821" s="37">
        <v>0</v>
      </c>
      <c r="AL821" s="39">
        <v>0</v>
      </c>
      <c r="AM821" s="37">
        <v>0</v>
      </c>
      <c r="AN821" s="37">
        <v>0</v>
      </c>
      <c r="AO821" s="37">
        <v>0</v>
      </c>
      <c r="AP821" s="37">
        <v>0</v>
      </c>
      <c r="AQ821" s="37">
        <v>0</v>
      </c>
      <c r="AR821" s="37">
        <v>0</v>
      </c>
      <c r="AS821" s="37">
        <v>0</v>
      </c>
      <c r="AT821" s="37">
        <v>10.6406</v>
      </c>
      <c r="AU821" s="37">
        <v>0.3824</v>
      </c>
      <c r="AV821" s="37">
        <v>0</v>
      </c>
      <c r="AW821" s="37">
        <v>0</v>
      </c>
      <c r="AX821" s="40">
        <f t="shared" si="260"/>
        <v>17.6956</v>
      </c>
    </row>
    <row r="822" spans="2:50" ht="12">
      <c r="B822" s="24" t="s">
        <v>49</v>
      </c>
      <c r="C822" s="36">
        <v>0.056</v>
      </c>
      <c r="D822" s="37">
        <v>0</v>
      </c>
      <c r="E822" s="37">
        <v>0</v>
      </c>
      <c r="F822" s="37">
        <v>0</v>
      </c>
      <c r="G822" s="37">
        <v>0</v>
      </c>
      <c r="H822" s="37">
        <v>0</v>
      </c>
      <c r="I822" s="37">
        <v>0</v>
      </c>
      <c r="J822" s="37">
        <v>0</v>
      </c>
      <c r="K822" s="37">
        <v>0</v>
      </c>
      <c r="L822" s="37">
        <v>0</v>
      </c>
      <c r="M822" s="37">
        <v>0</v>
      </c>
      <c r="N822" s="37">
        <v>0</v>
      </c>
      <c r="O822" s="38">
        <v>0</v>
      </c>
      <c r="P822" s="37">
        <v>0</v>
      </c>
      <c r="Q822" s="37">
        <v>0</v>
      </c>
      <c r="R822" s="37">
        <v>0</v>
      </c>
      <c r="S822" s="37">
        <v>0</v>
      </c>
      <c r="T822" s="37">
        <v>0</v>
      </c>
      <c r="U822" s="37">
        <v>0</v>
      </c>
      <c r="V822" s="37">
        <v>0</v>
      </c>
      <c r="W822" s="37">
        <v>0</v>
      </c>
      <c r="X822" s="37">
        <v>0</v>
      </c>
      <c r="Y822" s="37">
        <v>0</v>
      </c>
      <c r="Z822" s="39">
        <v>0</v>
      </c>
      <c r="AA822" s="37">
        <v>0</v>
      </c>
      <c r="AB822" s="37">
        <v>0</v>
      </c>
      <c r="AC822" s="37">
        <v>0</v>
      </c>
      <c r="AD822" s="37">
        <v>0</v>
      </c>
      <c r="AE822" s="37">
        <v>0</v>
      </c>
      <c r="AF822" s="37">
        <v>0</v>
      </c>
      <c r="AG822" s="37">
        <v>0</v>
      </c>
      <c r="AH822" s="37">
        <v>0</v>
      </c>
      <c r="AI822" s="37">
        <v>0</v>
      </c>
      <c r="AJ822" s="37">
        <v>0</v>
      </c>
      <c r="AK822" s="37">
        <v>0</v>
      </c>
      <c r="AL822" s="39">
        <v>0</v>
      </c>
      <c r="AM822" s="37">
        <v>0</v>
      </c>
      <c r="AN822" s="37">
        <v>0</v>
      </c>
      <c r="AO822" s="37">
        <v>0</v>
      </c>
      <c r="AP822" s="37">
        <v>0.7942</v>
      </c>
      <c r="AQ822" s="37">
        <v>0</v>
      </c>
      <c r="AR822" s="37">
        <v>0</v>
      </c>
      <c r="AS822" s="37">
        <v>0</v>
      </c>
      <c r="AT822" s="37">
        <v>0.005</v>
      </c>
      <c r="AU822" s="37">
        <v>1.0238</v>
      </c>
      <c r="AV822" s="37">
        <v>0.0531</v>
      </c>
      <c r="AW822" s="37">
        <v>0.3163</v>
      </c>
      <c r="AX822" s="40">
        <f t="shared" si="260"/>
        <v>2.2484</v>
      </c>
    </row>
    <row r="823" spans="2:50" ht="12">
      <c r="B823" s="24" t="s">
        <v>50</v>
      </c>
      <c r="C823" s="36">
        <v>0</v>
      </c>
      <c r="D823" s="37">
        <v>0</v>
      </c>
      <c r="E823" s="37">
        <v>0</v>
      </c>
      <c r="F823" s="37">
        <v>0</v>
      </c>
      <c r="G823" s="37">
        <v>0</v>
      </c>
      <c r="H823" s="37">
        <v>0</v>
      </c>
      <c r="I823" s="37">
        <v>0</v>
      </c>
      <c r="J823" s="37">
        <v>0</v>
      </c>
      <c r="K823" s="37">
        <v>0</v>
      </c>
      <c r="L823" s="37">
        <v>0</v>
      </c>
      <c r="M823" s="37">
        <v>0</v>
      </c>
      <c r="N823" s="37">
        <v>0</v>
      </c>
      <c r="O823" s="38">
        <v>0</v>
      </c>
      <c r="P823" s="37">
        <v>0</v>
      </c>
      <c r="Q823" s="37">
        <v>0</v>
      </c>
      <c r="R823" s="37">
        <v>0</v>
      </c>
      <c r="S823" s="37">
        <v>0</v>
      </c>
      <c r="T823" s="37">
        <v>0</v>
      </c>
      <c r="U823" s="37">
        <v>0</v>
      </c>
      <c r="V823" s="37">
        <v>0</v>
      </c>
      <c r="W823" s="37">
        <v>0</v>
      </c>
      <c r="X823" s="37">
        <v>0</v>
      </c>
      <c r="Y823" s="37">
        <v>0</v>
      </c>
      <c r="Z823" s="39">
        <v>0</v>
      </c>
      <c r="AA823" s="37">
        <v>0</v>
      </c>
      <c r="AB823" s="37">
        <v>0</v>
      </c>
      <c r="AC823" s="37">
        <v>0</v>
      </c>
      <c r="AD823" s="37">
        <v>0</v>
      </c>
      <c r="AE823" s="37">
        <v>0</v>
      </c>
      <c r="AF823" s="37">
        <v>0</v>
      </c>
      <c r="AG823" s="37">
        <v>0</v>
      </c>
      <c r="AH823" s="37">
        <v>0</v>
      </c>
      <c r="AI823" s="37">
        <v>0</v>
      </c>
      <c r="AJ823" s="37">
        <v>0</v>
      </c>
      <c r="AK823" s="37">
        <v>0</v>
      </c>
      <c r="AL823" s="39">
        <v>0</v>
      </c>
      <c r="AM823" s="37">
        <v>0</v>
      </c>
      <c r="AN823" s="37">
        <v>0</v>
      </c>
      <c r="AO823" s="37">
        <v>0</v>
      </c>
      <c r="AP823" s="37">
        <v>0</v>
      </c>
      <c r="AQ823" s="37">
        <v>0</v>
      </c>
      <c r="AR823" s="37">
        <v>0</v>
      </c>
      <c r="AS823" s="37">
        <v>0.0738</v>
      </c>
      <c r="AT823" s="37">
        <v>0</v>
      </c>
      <c r="AU823" s="37">
        <v>0</v>
      </c>
      <c r="AV823" s="37">
        <v>0</v>
      </c>
      <c r="AW823" s="37">
        <v>0.2958</v>
      </c>
      <c r="AX823" s="40">
        <f t="shared" si="260"/>
        <v>0.36960000000000004</v>
      </c>
    </row>
    <row r="824" spans="2:50" ht="12">
      <c r="B824" s="24" t="s">
        <v>51</v>
      </c>
      <c r="C824" s="36">
        <v>0.4595</v>
      </c>
      <c r="D824" s="37">
        <v>0</v>
      </c>
      <c r="E824" s="37">
        <v>0</v>
      </c>
      <c r="F824" s="37">
        <v>0</v>
      </c>
      <c r="G824" s="37">
        <v>0</v>
      </c>
      <c r="H824" s="37">
        <v>0</v>
      </c>
      <c r="I824" s="37">
        <v>0</v>
      </c>
      <c r="J824" s="37">
        <v>0</v>
      </c>
      <c r="K824" s="37">
        <v>0</v>
      </c>
      <c r="L824" s="37">
        <v>0</v>
      </c>
      <c r="M824" s="37">
        <v>0</v>
      </c>
      <c r="N824" s="37">
        <v>0</v>
      </c>
      <c r="O824" s="38">
        <v>0</v>
      </c>
      <c r="P824" s="37">
        <v>0</v>
      </c>
      <c r="Q824" s="37">
        <v>0</v>
      </c>
      <c r="R824" s="37">
        <v>0</v>
      </c>
      <c r="S824" s="37">
        <v>0</v>
      </c>
      <c r="T824" s="37">
        <v>0</v>
      </c>
      <c r="U824" s="37">
        <v>0</v>
      </c>
      <c r="V824" s="37">
        <v>0</v>
      </c>
      <c r="W824" s="37">
        <v>0.0138</v>
      </c>
      <c r="X824" s="37">
        <v>0.124</v>
      </c>
      <c r="Y824" s="37">
        <v>0.3582</v>
      </c>
      <c r="Z824" s="39">
        <v>0</v>
      </c>
      <c r="AA824" s="37">
        <v>0.0276</v>
      </c>
      <c r="AB824" s="37">
        <v>0.0413</v>
      </c>
      <c r="AC824" s="37">
        <v>1.7112</v>
      </c>
      <c r="AD824" s="37">
        <v>0.5248</v>
      </c>
      <c r="AE824" s="37">
        <v>0.0414</v>
      </c>
      <c r="AF824" s="37">
        <v>0.0276</v>
      </c>
      <c r="AG824" s="37">
        <v>0.0138</v>
      </c>
      <c r="AH824" s="37">
        <v>0</v>
      </c>
      <c r="AI824" s="37">
        <v>0.2522</v>
      </c>
      <c r="AJ824" s="37">
        <v>0.1103</v>
      </c>
      <c r="AK824" s="37">
        <v>0.1791</v>
      </c>
      <c r="AL824" s="39">
        <v>0.0414</v>
      </c>
      <c r="AM824" s="37">
        <v>0.0276</v>
      </c>
      <c r="AN824" s="37">
        <v>0.0552</v>
      </c>
      <c r="AO824" s="37">
        <v>0.0414</v>
      </c>
      <c r="AP824" s="37">
        <v>0.2205</v>
      </c>
      <c r="AQ824" s="37">
        <v>0.0688</v>
      </c>
      <c r="AR824" s="37">
        <v>0</v>
      </c>
      <c r="AS824" s="37">
        <v>0.0276</v>
      </c>
      <c r="AT824" s="37">
        <v>0.0138</v>
      </c>
      <c r="AU824" s="37">
        <v>0.0138</v>
      </c>
      <c r="AV824" s="37">
        <v>0.2586</v>
      </c>
      <c r="AW824" s="37">
        <v>0.9005</v>
      </c>
      <c r="AX824" s="40">
        <f t="shared" si="260"/>
        <v>5.554</v>
      </c>
    </row>
    <row r="825" spans="2:50" ht="12">
      <c r="B825" s="24" t="s">
        <v>52</v>
      </c>
      <c r="C825" s="36">
        <v>0.119</v>
      </c>
      <c r="D825" s="37">
        <v>0</v>
      </c>
      <c r="E825" s="37">
        <v>0</v>
      </c>
      <c r="F825" s="37">
        <v>0</v>
      </c>
      <c r="G825" s="37">
        <v>0</v>
      </c>
      <c r="H825" s="37">
        <v>0</v>
      </c>
      <c r="I825" s="37">
        <v>0</v>
      </c>
      <c r="J825" s="37">
        <v>0</v>
      </c>
      <c r="K825" s="37">
        <v>0</v>
      </c>
      <c r="L825" s="37">
        <v>0</v>
      </c>
      <c r="M825" s="37">
        <v>0</v>
      </c>
      <c r="N825" s="37">
        <v>0</v>
      </c>
      <c r="O825" s="38">
        <v>0</v>
      </c>
      <c r="P825" s="37">
        <v>0</v>
      </c>
      <c r="Q825" s="37">
        <v>0</v>
      </c>
      <c r="R825" s="37">
        <v>0</v>
      </c>
      <c r="S825" s="37">
        <v>0.0851</v>
      </c>
      <c r="T825" s="37">
        <v>0</v>
      </c>
      <c r="U825" s="37">
        <v>0</v>
      </c>
      <c r="V825" s="37">
        <v>0</v>
      </c>
      <c r="W825" s="37">
        <v>0</v>
      </c>
      <c r="X825" s="37">
        <v>0</v>
      </c>
      <c r="Y825" s="37">
        <v>0</v>
      </c>
      <c r="Z825" s="39">
        <v>0</v>
      </c>
      <c r="AA825" s="37">
        <v>0</v>
      </c>
      <c r="AB825" s="37">
        <v>0</v>
      </c>
      <c r="AC825" s="37">
        <v>0.6549</v>
      </c>
      <c r="AD825" s="37">
        <v>0</v>
      </c>
      <c r="AE825" s="37">
        <v>0</v>
      </c>
      <c r="AF825" s="37">
        <v>0</v>
      </c>
      <c r="AG825" s="37">
        <v>0</v>
      </c>
      <c r="AH825" s="37">
        <v>0</v>
      </c>
      <c r="AI825" s="37">
        <v>0</v>
      </c>
      <c r="AJ825" s="37">
        <v>0.0148</v>
      </c>
      <c r="AK825" s="37">
        <v>0</v>
      </c>
      <c r="AL825" s="39">
        <v>0</v>
      </c>
      <c r="AM825" s="37">
        <v>0</v>
      </c>
      <c r="AN825" s="37">
        <v>0.1845</v>
      </c>
      <c r="AO825" s="37">
        <v>0</v>
      </c>
      <c r="AP825" s="37">
        <v>0.2419</v>
      </c>
      <c r="AQ825" s="37">
        <v>0</v>
      </c>
      <c r="AR825" s="37">
        <v>0.227</v>
      </c>
      <c r="AS825" s="37">
        <v>0.3842</v>
      </c>
      <c r="AT825" s="37">
        <v>1.5463</v>
      </c>
      <c r="AU825" s="37">
        <v>0.1938</v>
      </c>
      <c r="AV825" s="37">
        <v>0.0609</v>
      </c>
      <c r="AW825" s="37">
        <v>1.421</v>
      </c>
      <c r="AX825" s="40">
        <f t="shared" si="260"/>
        <v>5.1334</v>
      </c>
    </row>
    <row r="826" spans="2:50" ht="12">
      <c r="B826" s="24" t="s">
        <v>53</v>
      </c>
      <c r="C826" s="36">
        <v>0.6039</v>
      </c>
      <c r="D826" s="37">
        <v>0</v>
      </c>
      <c r="E826" s="37">
        <v>0</v>
      </c>
      <c r="F826" s="37">
        <v>0</v>
      </c>
      <c r="G826" s="37">
        <v>1.0001</v>
      </c>
      <c r="H826" s="37">
        <v>0</v>
      </c>
      <c r="I826" s="37">
        <v>0</v>
      </c>
      <c r="J826" s="37">
        <v>0</v>
      </c>
      <c r="K826" s="37">
        <v>0</v>
      </c>
      <c r="L826" s="37">
        <v>0</v>
      </c>
      <c r="M826" s="37">
        <v>0</v>
      </c>
      <c r="N826" s="37">
        <v>0</v>
      </c>
      <c r="O826" s="38">
        <v>0</v>
      </c>
      <c r="P826" s="37">
        <v>0</v>
      </c>
      <c r="Q826" s="37">
        <v>0</v>
      </c>
      <c r="R826" s="37">
        <v>0</v>
      </c>
      <c r="S826" s="37">
        <v>0.6485</v>
      </c>
      <c r="T826" s="37">
        <v>0</v>
      </c>
      <c r="U826" s="37">
        <v>0</v>
      </c>
      <c r="V826" s="37">
        <v>0</v>
      </c>
      <c r="W826" s="37">
        <v>0</v>
      </c>
      <c r="X826" s="37">
        <v>0</v>
      </c>
      <c r="Y826" s="37">
        <v>0</v>
      </c>
      <c r="Z826" s="39">
        <v>0</v>
      </c>
      <c r="AA826" s="37">
        <v>0</v>
      </c>
      <c r="AB826" s="37">
        <v>0</v>
      </c>
      <c r="AC826" s="37">
        <v>0</v>
      </c>
      <c r="AD826" s="37">
        <v>0</v>
      </c>
      <c r="AE826" s="37">
        <v>0</v>
      </c>
      <c r="AF826" s="37">
        <v>0</v>
      </c>
      <c r="AG826" s="37">
        <v>0</v>
      </c>
      <c r="AH826" s="37">
        <v>0</v>
      </c>
      <c r="AI826" s="37">
        <v>0</v>
      </c>
      <c r="AJ826" s="37">
        <v>0</v>
      </c>
      <c r="AK826" s="37">
        <v>0</v>
      </c>
      <c r="AL826" s="39">
        <v>0.4825</v>
      </c>
      <c r="AM826" s="37">
        <v>1.7602</v>
      </c>
      <c r="AN826" s="37">
        <v>0</v>
      </c>
      <c r="AO826" s="37">
        <v>0</v>
      </c>
      <c r="AP826" s="37">
        <v>2.6669</v>
      </c>
      <c r="AQ826" s="37">
        <v>0</v>
      </c>
      <c r="AR826" s="37">
        <v>1.0001</v>
      </c>
      <c r="AS826" s="37">
        <v>1.6524</v>
      </c>
      <c r="AT826" s="37">
        <v>1.9447</v>
      </c>
      <c r="AU826" s="37">
        <v>0.6113</v>
      </c>
      <c r="AV826" s="37">
        <v>2.3888</v>
      </c>
      <c r="AW826" s="37">
        <v>12.3927</v>
      </c>
      <c r="AX826" s="40">
        <f t="shared" si="260"/>
        <v>27.152099999999997</v>
      </c>
    </row>
    <row r="827" spans="2:50" ht="12">
      <c r="B827" s="24" t="s">
        <v>54</v>
      </c>
      <c r="C827" s="36">
        <v>0.0123</v>
      </c>
      <c r="D827" s="37">
        <v>0</v>
      </c>
      <c r="E827" s="37">
        <v>0</v>
      </c>
      <c r="F827" s="37">
        <v>0</v>
      </c>
      <c r="G827" s="37">
        <v>0</v>
      </c>
      <c r="H827" s="37">
        <v>0</v>
      </c>
      <c r="I827" s="37">
        <v>0</v>
      </c>
      <c r="J827" s="37">
        <v>0</v>
      </c>
      <c r="K827" s="37">
        <v>0</v>
      </c>
      <c r="L827" s="37">
        <v>0</v>
      </c>
      <c r="M827" s="37">
        <v>0</v>
      </c>
      <c r="N827" s="37">
        <v>0</v>
      </c>
      <c r="O827" s="38">
        <v>0</v>
      </c>
      <c r="P827" s="37">
        <v>0</v>
      </c>
      <c r="Q827" s="37">
        <v>0</v>
      </c>
      <c r="R827" s="37">
        <v>0</v>
      </c>
      <c r="S827" s="37">
        <v>0</v>
      </c>
      <c r="T827" s="37">
        <v>0</v>
      </c>
      <c r="U827" s="37">
        <v>0</v>
      </c>
      <c r="V827" s="37">
        <v>0</v>
      </c>
      <c r="W827" s="37">
        <v>0</v>
      </c>
      <c r="X827" s="37">
        <v>0</v>
      </c>
      <c r="Y827" s="37">
        <v>0</v>
      </c>
      <c r="Z827" s="39">
        <v>0</v>
      </c>
      <c r="AA827" s="37">
        <v>0</v>
      </c>
      <c r="AB827" s="37">
        <v>0</v>
      </c>
      <c r="AC827" s="37">
        <v>0</v>
      </c>
      <c r="AD827" s="37">
        <v>0</v>
      </c>
      <c r="AE827" s="37">
        <v>0</v>
      </c>
      <c r="AF827" s="37">
        <v>0</v>
      </c>
      <c r="AG827" s="37">
        <v>0</v>
      </c>
      <c r="AH827" s="37">
        <v>0</v>
      </c>
      <c r="AI827" s="37">
        <v>0.0082</v>
      </c>
      <c r="AJ827" s="37">
        <v>0.0041</v>
      </c>
      <c r="AK827" s="37">
        <v>0</v>
      </c>
      <c r="AL827" s="39">
        <v>0</v>
      </c>
      <c r="AM827" s="37">
        <v>0.0041</v>
      </c>
      <c r="AN827" s="37">
        <v>0</v>
      </c>
      <c r="AO827" s="37">
        <v>0.0041</v>
      </c>
      <c r="AP827" s="37">
        <v>0.0202</v>
      </c>
      <c r="AQ827" s="37">
        <v>0.0041</v>
      </c>
      <c r="AR827" s="37">
        <v>0.0082</v>
      </c>
      <c r="AS827" s="37">
        <v>0.0242</v>
      </c>
      <c r="AT827" s="37">
        <v>0.0041</v>
      </c>
      <c r="AU827" s="37">
        <v>0</v>
      </c>
      <c r="AV827" s="37">
        <v>0.0121</v>
      </c>
      <c r="AW827" s="37">
        <v>16.0275</v>
      </c>
      <c r="AX827" s="40">
        <f t="shared" si="260"/>
        <v>16.1332</v>
      </c>
    </row>
    <row r="828" spans="2:50" ht="12">
      <c r="B828" s="25" t="s">
        <v>93</v>
      </c>
      <c r="C828" s="41">
        <v>0.2277</v>
      </c>
      <c r="D828" s="42">
        <v>0</v>
      </c>
      <c r="E828" s="42">
        <v>0</v>
      </c>
      <c r="F828" s="42">
        <v>0</v>
      </c>
      <c r="G828" s="42">
        <v>0</v>
      </c>
      <c r="H828" s="42">
        <v>0</v>
      </c>
      <c r="I828" s="42">
        <v>0</v>
      </c>
      <c r="J828" s="42">
        <v>0</v>
      </c>
      <c r="K828" s="42">
        <v>0</v>
      </c>
      <c r="L828" s="42">
        <v>0</v>
      </c>
      <c r="M828" s="42">
        <v>0</v>
      </c>
      <c r="N828" s="42">
        <v>0</v>
      </c>
      <c r="O828" s="43">
        <v>0</v>
      </c>
      <c r="P828" s="42">
        <v>0</v>
      </c>
      <c r="Q828" s="42">
        <v>0</v>
      </c>
      <c r="R828" s="42">
        <v>0</v>
      </c>
      <c r="S828" s="42">
        <v>0</v>
      </c>
      <c r="T828" s="42">
        <v>0</v>
      </c>
      <c r="U828" s="42">
        <v>0</v>
      </c>
      <c r="V828" s="42">
        <v>0</v>
      </c>
      <c r="W828" s="42">
        <v>0</v>
      </c>
      <c r="X828" s="42">
        <v>0</v>
      </c>
      <c r="Y828" s="42">
        <v>0</v>
      </c>
      <c r="Z828" s="44">
        <v>0</v>
      </c>
      <c r="AA828" s="42">
        <v>0</v>
      </c>
      <c r="AB828" s="42">
        <v>0</v>
      </c>
      <c r="AC828" s="42">
        <v>0</v>
      </c>
      <c r="AD828" s="42">
        <v>0</v>
      </c>
      <c r="AE828" s="42">
        <v>0</v>
      </c>
      <c r="AF828" s="42">
        <v>0.8185</v>
      </c>
      <c r="AG828" s="42">
        <v>0</v>
      </c>
      <c r="AH828" s="42">
        <v>0</v>
      </c>
      <c r="AI828" s="42">
        <v>0.0094</v>
      </c>
      <c r="AJ828" s="42">
        <v>0.1513</v>
      </c>
      <c r="AK828" s="42">
        <v>0.0558</v>
      </c>
      <c r="AL828" s="44">
        <v>0</v>
      </c>
      <c r="AM828" s="42">
        <v>0</v>
      </c>
      <c r="AN828" s="42">
        <v>0.6722</v>
      </c>
      <c r="AO828" s="42">
        <v>0.0219</v>
      </c>
      <c r="AP828" s="42">
        <v>2.8198</v>
      </c>
      <c r="AQ828" s="42">
        <v>0.2145</v>
      </c>
      <c r="AR828" s="42">
        <v>2.2061</v>
      </c>
      <c r="AS828" s="42">
        <v>0.1612</v>
      </c>
      <c r="AT828" s="42">
        <v>1.0871</v>
      </c>
      <c r="AU828" s="42">
        <v>0</v>
      </c>
      <c r="AV828" s="42">
        <v>0.2344</v>
      </c>
      <c r="AW828" s="42">
        <v>3.2401</v>
      </c>
      <c r="AX828" s="45">
        <f t="shared" si="260"/>
        <v>11.920000000000002</v>
      </c>
    </row>
    <row r="829" spans="2:50" ht="12">
      <c r="B829" s="24" t="s">
        <v>55</v>
      </c>
      <c r="C829" s="36">
        <v>7.4457</v>
      </c>
      <c r="D829" s="37">
        <v>0</v>
      </c>
      <c r="E829" s="37">
        <v>0</v>
      </c>
      <c r="F829" s="37">
        <v>0</v>
      </c>
      <c r="G829" s="37">
        <v>1.1746</v>
      </c>
      <c r="H829" s="37">
        <v>0</v>
      </c>
      <c r="I829" s="37">
        <v>0</v>
      </c>
      <c r="J829" s="37">
        <v>0</v>
      </c>
      <c r="K829" s="37">
        <v>0</v>
      </c>
      <c r="L829" s="37">
        <v>0</v>
      </c>
      <c r="M829" s="37">
        <v>0</v>
      </c>
      <c r="N829" s="37">
        <v>0</v>
      </c>
      <c r="O829" s="38">
        <v>0</v>
      </c>
      <c r="P829" s="37">
        <v>0</v>
      </c>
      <c r="Q829" s="37">
        <v>0</v>
      </c>
      <c r="R829" s="37">
        <v>0.0986</v>
      </c>
      <c r="S829" s="37">
        <v>0</v>
      </c>
      <c r="T829" s="37">
        <v>0</v>
      </c>
      <c r="U829" s="37">
        <v>0</v>
      </c>
      <c r="V829" s="37">
        <v>0</v>
      </c>
      <c r="W829" s="37">
        <v>0</v>
      </c>
      <c r="X829" s="37">
        <v>0</v>
      </c>
      <c r="Y829" s="37">
        <v>0</v>
      </c>
      <c r="Z829" s="39">
        <v>0</v>
      </c>
      <c r="AA829" s="37">
        <v>0</v>
      </c>
      <c r="AB829" s="37">
        <v>0</v>
      </c>
      <c r="AC829" s="37">
        <v>0.0414</v>
      </c>
      <c r="AD829" s="37">
        <v>0</v>
      </c>
      <c r="AE829" s="37">
        <v>0</v>
      </c>
      <c r="AF829" s="37">
        <v>0</v>
      </c>
      <c r="AG829" s="37">
        <v>0</v>
      </c>
      <c r="AH829" s="37">
        <v>0.439</v>
      </c>
      <c r="AI829" s="37">
        <v>0</v>
      </c>
      <c r="AJ829" s="37">
        <v>0.0311</v>
      </c>
      <c r="AK829" s="37">
        <v>0</v>
      </c>
      <c r="AL829" s="39">
        <v>0.0104</v>
      </c>
      <c r="AM829" s="37">
        <v>0</v>
      </c>
      <c r="AN829" s="37">
        <v>0</v>
      </c>
      <c r="AO829" s="37">
        <v>0</v>
      </c>
      <c r="AP829" s="37">
        <v>6.4024</v>
      </c>
      <c r="AQ829" s="37">
        <v>1.0631</v>
      </c>
      <c r="AR829" s="37">
        <v>2.1307</v>
      </c>
      <c r="AS829" s="37">
        <v>2.7978</v>
      </c>
      <c r="AT829" s="37">
        <v>2.4073</v>
      </c>
      <c r="AU829" s="37">
        <v>2.1639</v>
      </c>
      <c r="AV829" s="37">
        <v>1.4118</v>
      </c>
      <c r="AW829" s="37">
        <v>22.995</v>
      </c>
      <c r="AX829" s="40">
        <f t="shared" si="260"/>
        <v>50.61279999999999</v>
      </c>
    </row>
    <row r="830" spans="2:50" ht="12">
      <c r="B830" s="24" t="s">
        <v>56</v>
      </c>
      <c r="C830" s="36">
        <v>30.2048</v>
      </c>
      <c r="D830" s="37">
        <v>0.5935</v>
      </c>
      <c r="E830" s="37">
        <v>0</v>
      </c>
      <c r="F830" s="37">
        <v>0</v>
      </c>
      <c r="G830" s="37">
        <v>0.3561</v>
      </c>
      <c r="H830" s="37">
        <v>0</v>
      </c>
      <c r="I830" s="37">
        <v>0</v>
      </c>
      <c r="J830" s="37">
        <v>0</v>
      </c>
      <c r="K830" s="37">
        <v>0</v>
      </c>
      <c r="L830" s="37">
        <v>0</v>
      </c>
      <c r="M830" s="37">
        <v>0</v>
      </c>
      <c r="N830" s="37">
        <v>0</v>
      </c>
      <c r="O830" s="38">
        <v>0</v>
      </c>
      <c r="P830" s="37">
        <v>0</v>
      </c>
      <c r="Q830" s="37">
        <v>0</v>
      </c>
      <c r="R830" s="37">
        <v>0.4748</v>
      </c>
      <c r="S830" s="37">
        <v>0.2374</v>
      </c>
      <c r="T830" s="37">
        <v>0.4748</v>
      </c>
      <c r="U830" s="37">
        <v>0</v>
      </c>
      <c r="V830" s="37">
        <v>0</v>
      </c>
      <c r="W830" s="37">
        <v>0</v>
      </c>
      <c r="X830" s="37">
        <v>0</v>
      </c>
      <c r="Y830" s="37">
        <v>0</v>
      </c>
      <c r="Z830" s="39">
        <v>0</v>
      </c>
      <c r="AA830" s="37">
        <v>0</v>
      </c>
      <c r="AB830" s="37">
        <v>0</v>
      </c>
      <c r="AC830" s="37">
        <v>4.8667</v>
      </c>
      <c r="AD830" s="37">
        <v>1.8992</v>
      </c>
      <c r="AE830" s="37">
        <v>0.2374</v>
      </c>
      <c r="AF830" s="37">
        <v>0.3561</v>
      </c>
      <c r="AG830" s="37">
        <v>0.3124</v>
      </c>
      <c r="AH830" s="37">
        <v>0.2634</v>
      </c>
      <c r="AI830" s="37">
        <v>0.3931</v>
      </c>
      <c r="AJ830" s="37">
        <v>1.666</v>
      </c>
      <c r="AK830" s="37">
        <v>0.7315</v>
      </c>
      <c r="AL830" s="39">
        <v>0.6401</v>
      </c>
      <c r="AM830" s="37">
        <v>0.9201</v>
      </c>
      <c r="AN830" s="37">
        <v>1.5399</v>
      </c>
      <c r="AO830" s="37">
        <v>0.4241</v>
      </c>
      <c r="AP830" s="37">
        <v>20.6666</v>
      </c>
      <c r="AQ830" s="37">
        <v>1.5712</v>
      </c>
      <c r="AR830" s="37">
        <v>0.3204</v>
      </c>
      <c r="AS830" s="37">
        <v>0.6956</v>
      </c>
      <c r="AT830" s="37">
        <v>1.5614</v>
      </c>
      <c r="AU830" s="37">
        <v>0.4744</v>
      </c>
      <c r="AV830" s="37">
        <v>0.3535</v>
      </c>
      <c r="AW830" s="37">
        <v>55.6806</v>
      </c>
      <c r="AX830" s="40">
        <f t="shared" si="260"/>
        <v>127.9151</v>
      </c>
    </row>
    <row r="831" spans="2:50" ht="12">
      <c r="B831" s="24" t="s">
        <v>57</v>
      </c>
      <c r="C831" s="36">
        <v>63.0707</v>
      </c>
      <c r="D831" s="37">
        <v>0</v>
      </c>
      <c r="E831" s="37">
        <v>0</v>
      </c>
      <c r="F831" s="37">
        <v>0</v>
      </c>
      <c r="G831" s="37">
        <v>0.1419</v>
      </c>
      <c r="H831" s="37">
        <v>0</v>
      </c>
      <c r="I831" s="37">
        <v>0</v>
      </c>
      <c r="J831" s="37">
        <v>0</v>
      </c>
      <c r="K831" s="37">
        <v>0</v>
      </c>
      <c r="L831" s="37">
        <v>0</v>
      </c>
      <c r="M831" s="37">
        <v>0</v>
      </c>
      <c r="N831" s="37">
        <v>0</v>
      </c>
      <c r="O831" s="38">
        <v>0</v>
      </c>
      <c r="P831" s="37">
        <v>0</v>
      </c>
      <c r="Q831" s="37">
        <v>0</v>
      </c>
      <c r="R831" s="37">
        <v>0</v>
      </c>
      <c r="S831" s="37">
        <v>0</v>
      </c>
      <c r="T831" s="37">
        <v>0</v>
      </c>
      <c r="U831" s="37">
        <v>0</v>
      </c>
      <c r="V831" s="37">
        <v>0</v>
      </c>
      <c r="W831" s="37">
        <v>0</v>
      </c>
      <c r="X831" s="37">
        <v>0</v>
      </c>
      <c r="Y831" s="37">
        <v>0</v>
      </c>
      <c r="Z831" s="39">
        <v>0</v>
      </c>
      <c r="AA831" s="37">
        <v>0</v>
      </c>
      <c r="AB831" s="37">
        <v>0.0346</v>
      </c>
      <c r="AC831" s="37">
        <v>25.9889</v>
      </c>
      <c r="AD831" s="37">
        <v>0</v>
      </c>
      <c r="AE831" s="37">
        <v>0</v>
      </c>
      <c r="AF831" s="37">
        <v>0.7984</v>
      </c>
      <c r="AG831" s="37">
        <v>0.8373</v>
      </c>
      <c r="AH831" s="37">
        <v>0.7027</v>
      </c>
      <c r="AI831" s="37">
        <v>2.4688</v>
      </c>
      <c r="AJ831" s="37">
        <v>2.4703</v>
      </c>
      <c r="AK831" s="37">
        <v>1.5753</v>
      </c>
      <c r="AL831" s="39">
        <v>0.7247</v>
      </c>
      <c r="AM831" s="37">
        <v>1.1659</v>
      </c>
      <c r="AN831" s="37">
        <v>1.2644</v>
      </c>
      <c r="AO831" s="37">
        <v>0.6787</v>
      </c>
      <c r="AP831" s="37">
        <v>9.502</v>
      </c>
      <c r="AQ831" s="37">
        <v>1.0771</v>
      </c>
      <c r="AR831" s="37">
        <v>1.3297</v>
      </c>
      <c r="AS831" s="37">
        <v>2.0454</v>
      </c>
      <c r="AT831" s="37">
        <v>1.3304</v>
      </c>
      <c r="AU831" s="37">
        <v>0.8141</v>
      </c>
      <c r="AV831" s="37">
        <v>1.3823</v>
      </c>
      <c r="AW831" s="37">
        <v>219.8026</v>
      </c>
      <c r="AX831" s="40">
        <f t="shared" si="260"/>
        <v>339.20619999999997</v>
      </c>
    </row>
    <row r="832" spans="2:50" ht="12">
      <c r="B832" s="24" t="s">
        <v>58</v>
      </c>
      <c r="C832" s="36">
        <v>167.4123</v>
      </c>
      <c r="D832" s="37">
        <v>2.598</v>
      </c>
      <c r="E832" s="37">
        <v>0</v>
      </c>
      <c r="F832" s="37">
        <v>0</v>
      </c>
      <c r="G832" s="37">
        <v>0.151</v>
      </c>
      <c r="H832" s="37">
        <v>0</v>
      </c>
      <c r="I832" s="37">
        <v>0</v>
      </c>
      <c r="J832" s="37">
        <v>0</v>
      </c>
      <c r="K832" s="37">
        <v>0</v>
      </c>
      <c r="L832" s="37">
        <v>0</v>
      </c>
      <c r="M832" s="37">
        <v>0</v>
      </c>
      <c r="N832" s="37">
        <v>0</v>
      </c>
      <c r="O832" s="38">
        <v>0</v>
      </c>
      <c r="P832" s="37">
        <v>0</v>
      </c>
      <c r="Q832" s="37">
        <v>0</v>
      </c>
      <c r="R832" s="37">
        <v>1.568</v>
      </c>
      <c r="S832" s="37">
        <v>0</v>
      </c>
      <c r="T832" s="37">
        <v>0</v>
      </c>
      <c r="U832" s="37">
        <v>0</v>
      </c>
      <c r="V832" s="37">
        <v>0</v>
      </c>
      <c r="W832" s="37">
        <v>0</v>
      </c>
      <c r="X832" s="37">
        <v>0</v>
      </c>
      <c r="Y832" s="37">
        <v>0.0015</v>
      </c>
      <c r="Z832" s="39">
        <v>0</v>
      </c>
      <c r="AA832" s="37">
        <v>0</v>
      </c>
      <c r="AB832" s="37">
        <v>0.0281</v>
      </c>
      <c r="AC832" s="37">
        <v>0.2184</v>
      </c>
      <c r="AD832" s="37">
        <v>0.2738</v>
      </c>
      <c r="AE832" s="37">
        <v>0.0074</v>
      </c>
      <c r="AF832" s="37">
        <v>0.147</v>
      </c>
      <c r="AG832" s="37">
        <v>0.1978</v>
      </c>
      <c r="AH832" s="37">
        <v>0.2188</v>
      </c>
      <c r="AI832" s="37">
        <v>0.7047</v>
      </c>
      <c r="AJ832" s="37">
        <v>4.7101</v>
      </c>
      <c r="AK832" s="37">
        <v>0.7429</v>
      </c>
      <c r="AL832" s="39">
        <v>0.8958</v>
      </c>
      <c r="AM832" s="37">
        <v>0.7768</v>
      </c>
      <c r="AN832" s="37">
        <v>0.8213</v>
      </c>
      <c r="AO832" s="37">
        <v>0.397</v>
      </c>
      <c r="AP832" s="37">
        <v>26.7812</v>
      </c>
      <c r="AQ832" s="37">
        <v>0.8936</v>
      </c>
      <c r="AR832" s="37">
        <v>5.0977</v>
      </c>
      <c r="AS832" s="37">
        <v>1.6066</v>
      </c>
      <c r="AT832" s="37">
        <v>0.723</v>
      </c>
      <c r="AU832" s="37">
        <v>3.5104</v>
      </c>
      <c r="AV832" s="37">
        <v>4.4133</v>
      </c>
      <c r="AW832" s="37">
        <v>57.4702</v>
      </c>
      <c r="AX832" s="40">
        <f t="shared" si="260"/>
        <v>282.3667</v>
      </c>
    </row>
    <row r="833" spans="2:50" ht="12">
      <c r="B833" s="24" t="s">
        <v>59</v>
      </c>
      <c r="C833" s="36">
        <v>6.8878</v>
      </c>
      <c r="D833" s="37">
        <v>0</v>
      </c>
      <c r="E833" s="37">
        <v>0</v>
      </c>
      <c r="F833" s="37">
        <v>0</v>
      </c>
      <c r="G833" s="37">
        <v>0</v>
      </c>
      <c r="H833" s="37">
        <v>0</v>
      </c>
      <c r="I833" s="37">
        <v>0</v>
      </c>
      <c r="J833" s="37">
        <v>0</v>
      </c>
      <c r="K833" s="37">
        <v>0</v>
      </c>
      <c r="L833" s="37">
        <v>0</v>
      </c>
      <c r="M833" s="37">
        <v>0</v>
      </c>
      <c r="N833" s="37">
        <v>0</v>
      </c>
      <c r="O833" s="38">
        <v>0</v>
      </c>
      <c r="P833" s="37">
        <v>0</v>
      </c>
      <c r="Q833" s="37">
        <v>0</v>
      </c>
      <c r="R833" s="37">
        <v>0</v>
      </c>
      <c r="S833" s="37">
        <v>0</v>
      </c>
      <c r="T833" s="37">
        <v>0</v>
      </c>
      <c r="U833" s="37">
        <v>0</v>
      </c>
      <c r="V833" s="37">
        <v>0</v>
      </c>
      <c r="W833" s="37">
        <v>0</v>
      </c>
      <c r="X833" s="37">
        <v>0</v>
      </c>
      <c r="Y833" s="37">
        <v>0</v>
      </c>
      <c r="Z833" s="39">
        <v>0</v>
      </c>
      <c r="AA833" s="37">
        <v>0</v>
      </c>
      <c r="AB833" s="37">
        <v>0</v>
      </c>
      <c r="AC833" s="37">
        <v>0</v>
      </c>
      <c r="AD833" s="37">
        <v>0</v>
      </c>
      <c r="AE833" s="37">
        <v>0</v>
      </c>
      <c r="AF833" s="37">
        <v>0</v>
      </c>
      <c r="AG833" s="37">
        <v>0</v>
      </c>
      <c r="AH833" s="37">
        <v>0</v>
      </c>
      <c r="AI833" s="37">
        <v>0</v>
      </c>
      <c r="AJ833" s="37">
        <v>0</v>
      </c>
      <c r="AK833" s="37">
        <v>0</v>
      </c>
      <c r="AL833" s="39">
        <v>0.0049</v>
      </c>
      <c r="AM833" s="37">
        <v>0</v>
      </c>
      <c r="AN833" s="37">
        <v>0</v>
      </c>
      <c r="AO833" s="37">
        <v>0</v>
      </c>
      <c r="AP833" s="37">
        <v>0.1445</v>
      </c>
      <c r="AQ833" s="37">
        <v>0</v>
      </c>
      <c r="AR833" s="37">
        <v>0</v>
      </c>
      <c r="AS833" s="37">
        <v>0</v>
      </c>
      <c r="AT833" s="37">
        <v>0.8685</v>
      </c>
      <c r="AU833" s="37">
        <v>0</v>
      </c>
      <c r="AV833" s="37">
        <v>0</v>
      </c>
      <c r="AW833" s="37">
        <v>1.3162</v>
      </c>
      <c r="AX833" s="40">
        <f t="shared" si="260"/>
        <v>9.2219</v>
      </c>
    </row>
    <row r="834" spans="2:50" ht="12">
      <c r="B834" s="24" t="s">
        <v>60</v>
      </c>
      <c r="C834" s="36">
        <v>15.8679</v>
      </c>
      <c r="D834" s="37">
        <v>0</v>
      </c>
      <c r="E834" s="37">
        <v>0</v>
      </c>
      <c r="F834" s="37">
        <v>0</v>
      </c>
      <c r="G834" s="37">
        <v>0</v>
      </c>
      <c r="H834" s="37">
        <v>0</v>
      </c>
      <c r="I834" s="37">
        <v>0</v>
      </c>
      <c r="J834" s="37">
        <v>0</v>
      </c>
      <c r="K834" s="37">
        <v>0</v>
      </c>
      <c r="L834" s="37">
        <v>0</v>
      </c>
      <c r="M834" s="37">
        <v>0</v>
      </c>
      <c r="N834" s="37">
        <v>0</v>
      </c>
      <c r="O834" s="38">
        <v>3.7276</v>
      </c>
      <c r="P834" s="37">
        <v>0</v>
      </c>
      <c r="Q834" s="37">
        <v>0</v>
      </c>
      <c r="R834" s="37">
        <v>0</v>
      </c>
      <c r="S834" s="37">
        <v>0</v>
      </c>
      <c r="T834" s="37">
        <v>0</v>
      </c>
      <c r="U834" s="37">
        <v>0</v>
      </c>
      <c r="V834" s="37">
        <v>0</v>
      </c>
      <c r="W834" s="37">
        <v>0</v>
      </c>
      <c r="X834" s="37">
        <v>0</v>
      </c>
      <c r="Y834" s="37">
        <v>0</v>
      </c>
      <c r="Z834" s="39">
        <v>0</v>
      </c>
      <c r="AA834" s="37">
        <v>0</v>
      </c>
      <c r="AB834" s="37">
        <v>0</v>
      </c>
      <c r="AC834" s="37">
        <v>0</v>
      </c>
      <c r="AD834" s="37">
        <v>0</v>
      </c>
      <c r="AE834" s="37">
        <v>0</v>
      </c>
      <c r="AF834" s="37">
        <v>0</v>
      </c>
      <c r="AG834" s="37">
        <v>0</v>
      </c>
      <c r="AH834" s="37">
        <v>0</v>
      </c>
      <c r="AI834" s="37">
        <v>0</v>
      </c>
      <c r="AJ834" s="37">
        <v>0</v>
      </c>
      <c r="AK834" s="37">
        <v>0</v>
      </c>
      <c r="AL834" s="39">
        <v>0</v>
      </c>
      <c r="AM834" s="37">
        <v>0</v>
      </c>
      <c r="AN834" s="37">
        <v>0</v>
      </c>
      <c r="AO834" s="37">
        <v>0</v>
      </c>
      <c r="AP834" s="37">
        <v>0.003</v>
      </c>
      <c r="AQ834" s="37">
        <v>0</v>
      </c>
      <c r="AR834" s="37">
        <v>0</v>
      </c>
      <c r="AS834" s="37">
        <v>0</v>
      </c>
      <c r="AT834" s="37">
        <v>0</v>
      </c>
      <c r="AU834" s="37">
        <v>0</v>
      </c>
      <c r="AV834" s="37">
        <v>0</v>
      </c>
      <c r="AW834" s="37">
        <v>0.8327</v>
      </c>
      <c r="AX834" s="40">
        <f t="shared" si="260"/>
        <v>20.4312</v>
      </c>
    </row>
    <row r="835" spans="2:50" ht="12">
      <c r="B835" s="24" t="s">
        <v>61</v>
      </c>
      <c r="C835" s="36">
        <v>0</v>
      </c>
      <c r="D835" s="37">
        <v>0</v>
      </c>
      <c r="E835" s="37">
        <v>0</v>
      </c>
      <c r="F835" s="37">
        <v>0</v>
      </c>
      <c r="G835" s="37">
        <v>0</v>
      </c>
      <c r="H835" s="37">
        <v>0</v>
      </c>
      <c r="I835" s="37">
        <v>0</v>
      </c>
      <c r="J835" s="37">
        <v>0</v>
      </c>
      <c r="K835" s="37">
        <v>0</v>
      </c>
      <c r="L835" s="37">
        <v>0</v>
      </c>
      <c r="M835" s="37">
        <v>0</v>
      </c>
      <c r="N835" s="37">
        <v>1.1532</v>
      </c>
      <c r="O835" s="38">
        <v>0</v>
      </c>
      <c r="P835" s="37">
        <v>0</v>
      </c>
      <c r="Q835" s="37">
        <v>0</v>
      </c>
      <c r="R835" s="37">
        <v>0</v>
      </c>
      <c r="S835" s="37">
        <v>0</v>
      </c>
      <c r="T835" s="37">
        <v>0</v>
      </c>
      <c r="U835" s="37">
        <v>0</v>
      </c>
      <c r="V835" s="37">
        <v>0</v>
      </c>
      <c r="W835" s="37">
        <v>0</v>
      </c>
      <c r="X835" s="37">
        <v>0</v>
      </c>
      <c r="Y835" s="37">
        <v>0</v>
      </c>
      <c r="Z835" s="39">
        <v>0</v>
      </c>
      <c r="AA835" s="37">
        <v>0</v>
      </c>
      <c r="AB835" s="37">
        <v>0</v>
      </c>
      <c r="AC835" s="37">
        <v>0</v>
      </c>
      <c r="AD835" s="37">
        <v>0</v>
      </c>
      <c r="AE835" s="37">
        <v>0</v>
      </c>
      <c r="AF835" s="37">
        <v>0</v>
      </c>
      <c r="AG835" s="37">
        <v>0</v>
      </c>
      <c r="AH835" s="37">
        <v>0</v>
      </c>
      <c r="AI835" s="37">
        <v>0</v>
      </c>
      <c r="AJ835" s="37">
        <v>0</v>
      </c>
      <c r="AK835" s="37">
        <v>0</v>
      </c>
      <c r="AL835" s="39">
        <v>0</v>
      </c>
      <c r="AM835" s="37">
        <v>0</v>
      </c>
      <c r="AN835" s="37">
        <v>0</v>
      </c>
      <c r="AO835" s="37">
        <v>0</v>
      </c>
      <c r="AP835" s="37">
        <v>0.0592</v>
      </c>
      <c r="AQ835" s="37">
        <v>0.0301</v>
      </c>
      <c r="AR835" s="37">
        <v>0</v>
      </c>
      <c r="AS835" s="37">
        <v>0</v>
      </c>
      <c r="AT835" s="37">
        <v>0</v>
      </c>
      <c r="AU835" s="37">
        <v>0</v>
      </c>
      <c r="AV835" s="37">
        <v>0</v>
      </c>
      <c r="AW835" s="37">
        <v>3.6957</v>
      </c>
      <c r="AX835" s="40">
        <f t="shared" si="260"/>
        <v>4.9382</v>
      </c>
    </row>
    <row r="836" spans="2:50" ht="12">
      <c r="B836" s="24" t="s">
        <v>62</v>
      </c>
      <c r="C836" s="36">
        <v>0.5441</v>
      </c>
      <c r="D836" s="37">
        <v>0</v>
      </c>
      <c r="E836" s="37">
        <v>0</v>
      </c>
      <c r="F836" s="37">
        <v>0</v>
      </c>
      <c r="G836" s="37">
        <v>0</v>
      </c>
      <c r="H836" s="37">
        <v>0</v>
      </c>
      <c r="I836" s="37">
        <v>0</v>
      </c>
      <c r="J836" s="37">
        <v>0</v>
      </c>
      <c r="K836" s="37">
        <v>0</v>
      </c>
      <c r="L836" s="37">
        <v>0</v>
      </c>
      <c r="M836" s="37">
        <v>0</v>
      </c>
      <c r="N836" s="37">
        <v>0</v>
      </c>
      <c r="O836" s="38">
        <v>0</v>
      </c>
      <c r="P836" s="37">
        <v>0</v>
      </c>
      <c r="Q836" s="37">
        <v>0</v>
      </c>
      <c r="R836" s="37">
        <v>0</v>
      </c>
      <c r="S836" s="37">
        <v>0</v>
      </c>
      <c r="T836" s="37">
        <v>0</v>
      </c>
      <c r="U836" s="37">
        <v>0</v>
      </c>
      <c r="V836" s="37">
        <v>0</v>
      </c>
      <c r="W836" s="37">
        <v>0</v>
      </c>
      <c r="X836" s="37">
        <v>0</v>
      </c>
      <c r="Y836" s="37">
        <v>0</v>
      </c>
      <c r="Z836" s="39">
        <v>0</v>
      </c>
      <c r="AA836" s="37">
        <v>0</v>
      </c>
      <c r="AB836" s="37">
        <v>0</v>
      </c>
      <c r="AC836" s="37">
        <v>0</v>
      </c>
      <c r="AD836" s="37">
        <v>0</v>
      </c>
      <c r="AE836" s="37">
        <v>0</v>
      </c>
      <c r="AF836" s="37">
        <v>0</v>
      </c>
      <c r="AG836" s="37">
        <v>0</v>
      </c>
      <c r="AH836" s="37">
        <v>0</v>
      </c>
      <c r="AI836" s="37">
        <v>0</v>
      </c>
      <c r="AJ836" s="37">
        <v>0</v>
      </c>
      <c r="AK836" s="37">
        <v>0</v>
      </c>
      <c r="AL836" s="39">
        <v>0</v>
      </c>
      <c r="AM836" s="37">
        <v>0</v>
      </c>
      <c r="AN836" s="37">
        <v>0</v>
      </c>
      <c r="AO836" s="37">
        <v>0</v>
      </c>
      <c r="AP836" s="37">
        <v>0</v>
      </c>
      <c r="AQ836" s="37">
        <v>0</v>
      </c>
      <c r="AR836" s="37">
        <v>0</v>
      </c>
      <c r="AS836" s="37">
        <v>0</v>
      </c>
      <c r="AT836" s="37">
        <v>0</v>
      </c>
      <c r="AU836" s="37">
        <v>0</v>
      </c>
      <c r="AV836" s="37">
        <v>0</v>
      </c>
      <c r="AW836" s="37">
        <v>26.0155</v>
      </c>
      <c r="AX836" s="40">
        <f t="shared" si="260"/>
        <v>26.5596</v>
      </c>
    </row>
    <row r="837" spans="2:50" ht="12">
      <c r="B837" s="24" t="s">
        <v>63</v>
      </c>
      <c r="C837" s="36">
        <v>0.233</v>
      </c>
      <c r="D837" s="37">
        <v>0</v>
      </c>
      <c r="E837" s="37">
        <v>0</v>
      </c>
      <c r="F837" s="37">
        <v>0</v>
      </c>
      <c r="G837" s="37">
        <v>0</v>
      </c>
      <c r="H837" s="37">
        <v>0</v>
      </c>
      <c r="I837" s="37">
        <v>0</v>
      </c>
      <c r="J837" s="37">
        <v>0</v>
      </c>
      <c r="K837" s="37">
        <v>0</v>
      </c>
      <c r="L837" s="37">
        <v>0</v>
      </c>
      <c r="M837" s="37">
        <v>0</v>
      </c>
      <c r="N837" s="37">
        <v>0</v>
      </c>
      <c r="O837" s="38">
        <v>0</v>
      </c>
      <c r="P837" s="37">
        <v>0</v>
      </c>
      <c r="Q837" s="37">
        <v>0</v>
      </c>
      <c r="R837" s="37">
        <v>0.0041</v>
      </c>
      <c r="S837" s="37">
        <v>0.029</v>
      </c>
      <c r="T837" s="37">
        <v>0</v>
      </c>
      <c r="U837" s="37">
        <v>0</v>
      </c>
      <c r="V837" s="37">
        <v>0</v>
      </c>
      <c r="W837" s="37">
        <v>0</v>
      </c>
      <c r="X837" s="37">
        <v>0</v>
      </c>
      <c r="Y837" s="37">
        <v>0</v>
      </c>
      <c r="Z837" s="39">
        <v>0</v>
      </c>
      <c r="AA837" s="37">
        <v>0</v>
      </c>
      <c r="AB837" s="37">
        <v>0</v>
      </c>
      <c r="AC837" s="37">
        <v>0</v>
      </c>
      <c r="AD837" s="37">
        <v>0</v>
      </c>
      <c r="AE837" s="37">
        <v>0</v>
      </c>
      <c r="AF837" s="37">
        <v>0</v>
      </c>
      <c r="AG837" s="37">
        <v>0.0062</v>
      </c>
      <c r="AH837" s="37">
        <v>0</v>
      </c>
      <c r="AI837" s="37">
        <v>0.0426</v>
      </c>
      <c r="AJ837" s="37">
        <v>0.205</v>
      </c>
      <c r="AK837" s="37">
        <v>1.1947</v>
      </c>
      <c r="AL837" s="39">
        <v>0.5125</v>
      </c>
      <c r="AM837" s="37">
        <v>0</v>
      </c>
      <c r="AN837" s="37">
        <v>0</v>
      </c>
      <c r="AO837" s="37">
        <v>0</v>
      </c>
      <c r="AP837" s="37">
        <v>0.1264</v>
      </c>
      <c r="AQ837" s="37">
        <v>0</v>
      </c>
      <c r="AR837" s="37">
        <v>0.005</v>
      </c>
      <c r="AS837" s="37">
        <v>0</v>
      </c>
      <c r="AT837" s="37">
        <v>0</v>
      </c>
      <c r="AU837" s="37">
        <v>0</v>
      </c>
      <c r="AV837" s="37">
        <v>0.8474</v>
      </c>
      <c r="AW837" s="37">
        <v>3.0677</v>
      </c>
      <c r="AX837" s="40">
        <f t="shared" si="260"/>
        <v>6.2736</v>
      </c>
    </row>
    <row r="838" spans="2:50" ht="12">
      <c r="B838" s="24" t="s">
        <v>64</v>
      </c>
      <c r="C838" s="36">
        <v>0.2724</v>
      </c>
      <c r="D838" s="37">
        <v>0</v>
      </c>
      <c r="E838" s="37">
        <v>0</v>
      </c>
      <c r="F838" s="37">
        <v>0</v>
      </c>
      <c r="G838" s="37">
        <v>0</v>
      </c>
      <c r="H838" s="37">
        <v>0</v>
      </c>
      <c r="I838" s="37">
        <v>0</v>
      </c>
      <c r="J838" s="37">
        <v>0</v>
      </c>
      <c r="K838" s="37">
        <v>0</v>
      </c>
      <c r="L838" s="37">
        <v>0</v>
      </c>
      <c r="M838" s="37">
        <v>0</v>
      </c>
      <c r="N838" s="37">
        <v>0</v>
      </c>
      <c r="O838" s="38">
        <v>0</v>
      </c>
      <c r="P838" s="37">
        <v>0</v>
      </c>
      <c r="Q838" s="37">
        <v>0</v>
      </c>
      <c r="R838" s="37">
        <v>0</v>
      </c>
      <c r="S838" s="37">
        <v>0</v>
      </c>
      <c r="T838" s="37">
        <v>0</v>
      </c>
      <c r="U838" s="37">
        <v>0</v>
      </c>
      <c r="V838" s="37">
        <v>0</v>
      </c>
      <c r="W838" s="37">
        <v>0</v>
      </c>
      <c r="X838" s="37">
        <v>0</v>
      </c>
      <c r="Y838" s="37">
        <v>0</v>
      </c>
      <c r="Z838" s="39">
        <v>0</v>
      </c>
      <c r="AA838" s="37">
        <v>0</v>
      </c>
      <c r="AB838" s="37">
        <v>0</v>
      </c>
      <c r="AC838" s="37">
        <v>0</v>
      </c>
      <c r="AD838" s="37">
        <v>0</v>
      </c>
      <c r="AE838" s="37">
        <v>0</v>
      </c>
      <c r="AF838" s="37">
        <v>0</v>
      </c>
      <c r="AG838" s="37">
        <v>0</v>
      </c>
      <c r="AH838" s="37">
        <v>0</v>
      </c>
      <c r="AI838" s="37">
        <v>0</v>
      </c>
      <c r="AJ838" s="37">
        <v>0</v>
      </c>
      <c r="AK838" s="37">
        <v>0</v>
      </c>
      <c r="AL838" s="39">
        <v>0</v>
      </c>
      <c r="AM838" s="37">
        <v>0</v>
      </c>
      <c r="AN838" s="37">
        <v>0</v>
      </c>
      <c r="AO838" s="37">
        <v>0</v>
      </c>
      <c r="AP838" s="37">
        <v>0</v>
      </c>
      <c r="AQ838" s="37">
        <v>0</v>
      </c>
      <c r="AR838" s="37">
        <v>0</v>
      </c>
      <c r="AS838" s="37">
        <v>0</v>
      </c>
      <c r="AT838" s="37">
        <v>0</v>
      </c>
      <c r="AU838" s="37">
        <v>0</v>
      </c>
      <c r="AV838" s="37">
        <v>3.6082</v>
      </c>
      <c r="AW838" s="37">
        <v>27.313</v>
      </c>
      <c r="AX838" s="40">
        <f t="shared" si="260"/>
        <v>31.1936</v>
      </c>
    </row>
    <row r="839" spans="2:50" ht="12">
      <c r="B839" s="26" t="s">
        <v>65</v>
      </c>
      <c r="C839" s="46">
        <v>1.1015</v>
      </c>
      <c r="D839" s="47">
        <v>0</v>
      </c>
      <c r="E839" s="47">
        <v>0</v>
      </c>
      <c r="F839" s="47">
        <v>0</v>
      </c>
      <c r="G839" s="47">
        <v>0</v>
      </c>
      <c r="H839" s="47">
        <v>0</v>
      </c>
      <c r="I839" s="47">
        <v>0</v>
      </c>
      <c r="J839" s="47">
        <v>0</v>
      </c>
      <c r="K839" s="47">
        <v>0</v>
      </c>
      <c r="L839" s="47">
        <v>0</v>
      </c>
      <c r="M839" s="47">
        <v>0</v>
      </c>
      <c r="N839" s="47">
        <v>0</v>
      </c>
      <c r="O839" s="48">
        <v>0</v>
      </c>
      <c r="P839" s="47">
        <v>0</v>
      </c>
      <c r="Q839" s="47">
        <v>0</v>
      </c>
      <c r="R839" s="47">
        <v>0</v>
      </c>
      <c r="S839" s="47">
        <v>0</v>
      </c>
      <c r="T839" s="47">
        <v>0</v>
      </c>
      <c r="U839" s="47">
        <v>0</v>
      </c>
      <c r="V839" s="47">
        <v>0</v>
      </c>
      <c r="W839" s="47">
        <v>0</v>
      </c>
      <c r="X839" s="47">
        <v>0</v>
      </c>
      <c r="Y839" s="47">
        <v>0</v>
      </c>
      <c r="Z839" s="49">
        <v>0</v>
      </c>
      <c r="AA839" s="47">
        <v>0</v>
      </c>
      <c r="AB839" s="47">
        <v>0</v>
      </c>
      <c r="AC839" s="47">
        <v>0</v>
      </c>
      <c r="AD839" s="47">
        <v>0</v>
      </c>
      <c r="AE839" s="47">
        <v>0</v>
      </c>
      <c r="AF839" s="47">
        <v>0</v>
      </c>
      <c r="AG839" s="47">
        <v>0</v>
      </c>
      <c r="AH839" s="47">
        <v>0</v>
      </c>
      <c r="AI839" s="47">
        <v>0</v>
      </c>
      <c r="AJ839" s="47">
        <v>0</v>
      </c>
      <c r="AK839" s="47">
        <v>0</v>
      </c>
      <c r="AL839" s="49">
        <v>0</v>
      </c>
      <c r="AM839" s="47">
        <v>0</v>
      </c>
      <c r="AN839" s="47">
        <v>0</v>
      </c>
      <c r="AO839" s="47">
        <v>0</v>
      </c>
      <c r="AP839" s="47">
        <v>0</v>
      </c>
      <c r="AQ839" s="47">
        <v>0</v>
      </c>
      <c r="AR839" s="47">
        <v>0</v>
      </c>
      <c r="AS839" s="47">
        <v>0</v>
      </c>
      <c r="AT839" s="47">
        <v>0</v>
      </c>
      <c r="AU839" s="47">
        <v>0</v>
      </c>
      <c r="AV839" s="47">
        <v>0</v>
      </c>
      <c r="AW839" s="47">
        <v>1.2691</v>
      </c>
      <c r="AX839" s="50">
        <f t="shared" si="260"/>
        <v>2.3705999999999996</v>
      </c>
    </row>
    <row r="840" spans="2:50" ht="12">
      <c r="B840" s="24" t="s">
        <v>66</v>
      </c>
      <c r="C840" s="36">
        <v>0.8982</v>
      </c>
      <c r="D840" s="37">
        <v>0</v>
      </c>
      <c r="E840" s="37">
        <v>0</v>
      </c>
      <c r="F840" s="37">
        <v>0</v>
      </c>
      <c r="G840" s="37">
        <v>0</v>
      </c>
      <c r="H840" s="37">
        <v>0</v>
      </c>
      <c r="I840" s="37">
        <v>0</v>
      </c>
      <c r="J840" s="37">
        <v>0</v>
      </c>
      <c r="K840" s="37">
        <v>0</v>
      </c>
      <c r="L840" s="37">
        <v>0</v>
      </c>
      <c r="M840" s="37">
        <v>0</v>
      </c>
      <c r="N840" s="37">
        <v>0</v>
      </c>
      <c r="O840" s="38">
        <v>0</v>
      </c>
      <c r="P840" s="37">
        <v>0</v>
      </c>
      <c r="Q840" s="37">
        <v>0</v>
      </c>
      <c r="R840" s="37">
        <v>0</v>
      </c>
      <c r="S840" s="37">
        <v>0</v>
      </c>
      <c r="T840" s="37">
        <v>0</v>
      </c>
      <c r="U840" s="37">
        <v>0</v>
      </c>
      <c r="V840" s="37">
        <v>0</v>
      </c>
      <c r="W840" s="37">
        <v>0</v>
      </c>
      <c r="X840" s="37">
        <v>0</v>
      </c>
      <c r="Y840" s="37">
        <v>0</v>
      </c>
      <c r="Z840" s="39">
        <v>0</v>
      </c>
      <c r="AA840" s="37">
        <v>0</v>
      </c>
      <c r="AB840" s="37">
        <v>0</v>
      </c>
      <c r="AC840" s="37">
        <v>0</v>
      </c>
      <c r="AD840" s="37">
        <v>0</v>
      </c>
      <c r="AE840" s="37">
        <v>0</v>
      </c>
      <c r="AF840" s="37">
        <v>0</v>
      </c>
      <c r="AG840" s="37">
        <v>0</v>
      </c>
      <c r="AH840" s="37">
        <v>0</v>
      </c>
      <c r="AI840" s="37">
        <v>0</v>
      </c>
      <c r="AJ840" s="37">
        <v>0</v>
      </c>
      <c r="AK840" s="37">
        <v>0</v>
      </c>
      <c r="AL840" s="39">
        <v>0</v>
      </c>
      <c r="AM840" s="37">
        <v>0</v>
      </c>
      <c r="AN840" s="37">
        <v>0</v>
      </c>
      <c r="AO840" s="37">
        <v>0</v>
      </c>
      <c r="AP840" s="37">
        <v>3.8757</v>
      </c>
      <c r="AQ840" s="37">
        <v>0</v>
      </c>
      <c r="AR840" s="37">
        <v>0</v>
      </c>
      <c r="AS840" s="37">
        <v>0</v>
      </c>
      <c r="AT840" s="37">
        <v>0.1136</v>
      </c>
      <c r="AU840" s="37">
        <v>0.0957</v>
      </c>
      <c r="AV840" s="37">
        <v>0.0977</v>
      </c>
      <c r="AW840" s="37">
        <v>25.5264</v>
      </c>
      <c r="AX840" s="40">
        <f t="shared" si="260"/>
        <v>30.6073</v>
      </c>
    </row>
    <row r="841" spans="2:50" ht="12">
      <c r="B841" s="24" t="s">
        <v>67</v>
      </c>
      <c r="C841" s="36">
        <v>2.3965</v>
      </c>
      <c r="D841" s="37">
        <v>0</v>
      </c>
      <c r="E841" s="37">
        <v>0</v>
      </c>
      <c r="F841" s="37">
        <v>0.7163</v>
      </c>
      <c r="G841" s="37">
        <v>0.0178</v>
      </c>
      <c r="H841" s="37">
        <v>0</v>
      </c>
      <c r="I841" s="37">
        <v>0</v>
      </c>
      <c r="J841" s="37">
        <v>0</v>
      </c>
      <c r="K841" s="37">
        <v>0</v>
      </c>
      <c r="L841" s="37">
        <v>0</v>
      </c>
      <c r="M841" s="37">
        <v>0</v>
      </c>
      <c r="N841" s="37">
        <v>0</v>
      </c>
      <c r="O841" s="38">
        <v>0</v>
      </c>
      <c r="P841" s="37">
        <v>0</v>
      </c>
      <c r="Q841" s="37">
        <v>0</v>
      </c>
      <c r="R841" s="37">
        <v>0</v>
      </c>
      <c r="S841" s="37">
        <v>0</v>
      </c>
      <c r="T841" s="37">
        <v>0</v>
      </c>
      <c r="U841" s="37">
        <v>0</v>
      </c>
      <c r="V841" s="37">
        <v>0</v>
      </c>
      <c r="W841" s="37">
        <v>0</v>
      </c>
      <c r="X841" s="37">
        <v>0</v>
      </c>
      <c r="Y841" s="37">
        <v>0</v>
      </c>
      <c r="Z841" s="39">
        <v>0</v>
      </c>
      <c r="AA841" s="37">
        <v>0</v>
      </c>
      <c r="AB841" s="37">
        <v>0</v>
      </c>
      <c r="AC841" s="37">
        <v>0</v>
      </c>
      <c r="AD841" s="37">
        <v>0</v>
      </c>
      <c r="AE841" s="37">
        <v>0</v>
      </c>
      <c r="AF841" s="37">
        <v>0</v>
      </c>
      <c r="AG841" s="37">
        <v>0</v>
      </c>
      <c r="AH841" s="37">
        <v>0</v>
      </c>
      <c r="AI841" s="37">
        <v>0</v>
      </c>
      <c r="AJ841" s="37">
        <v>0</v>
      </c>
      <c r="AK841" s="37">
        <v>0</v>
      </c>
      <c r="AL841" s="39">
        <v>0</v>
      </c>
      <c r="AM841" s="37">
        <v>0</v>
      </c>
      <c r="AN841" s="37">
        <v>0</v>
      </c>
      <c r="AO841" s="37">
        <v>0</v>
      </c>
      <c r="AP841" s="37">
        <v>2.1376</v>
      </c>
      <c r="AQ841" s="37">
        <v>0</v>
      </c>
      <c r="AR841" s="37">
        <v>0.7163</v>
      </c>
      <c r="AS841" s="37">
        <v>0.7163</v>
      </c>
      <c r="AT841" s="37">
        <v>0.7163</v>
      </c>
      <c r="AU841" s="37">
        <v>0.7163</v>
      </c>
      <c r="AV841" s="37">
        <v>0.7163</v>
      </c>
      <c r="AW841" s="37">
        <v>176.8523</v>
      </c>
      <c r="AX841" s="40">
        <f t="shared" si="260"/>
        <v>185.70200000000003</v>
      </c>
    </row>
    <row r="842" spans="2:50" ht="12">
      <c r="B842" s="24" t="s">
        <v>68</v>
      </c>
      <c r="C842" s="36">
        <v>0</v>
      </c>
      <c r="D842" s="37">
        <v>0</v>
      </c>
      <c r="E842" s="37">
        <v>0</v>
      </c>
      <c r="F842" s="37">
        <v>0</v>
      </c>
      <c r="G842" s="37">
        <v>0</v>
      </c>
      <c r="H842" s="37">
        <v>0</v>
      </c>
      <c r="I842" s="37">
        <v>0</v>
      </c>
      <c r="J842" s="37">
        <v>0</v>
      </c>
      <c r="K842" s="37">
        <v>0</v>
      </c>
      <c r="L842" s="37">
        <v>0</v>
      </c>
      <c r="M842" s="37">
        <v>0</v>
      </c>
      <c r="N842" s="37">
        <v>0</v>
      </c>
      <c r="O842" s="38">
        <v>0</v>
      </c>
      <c r="P842" s="37">
        <v>0</v>
      </c>
      <c r="Q842" s="37">
        <v>0</v>
      </c>
      <c r="R842" s="37">
        <v>0</v>
      </c>
      <c r="S842" s="37">
        <v>0</v>
      </c>
      <c r="T842" s="37">
        <v>0</v>
      </c>
      <c r="U842" s="37">
        <v>0</v>
      </c>
      <c r="V842" s="37">
        <v>0</v>
      </c>
      <c r="W842" s="37">
        <v>0</v>
      </c>
      <c r="X842" s="37">
        <v>0</v>
      </c>
      <c r="Y842" s="37">
        <v>0</v>
      </c>
      <c r="Z842" s="39">
        <v>0</v>
      </c>
      <c r="AA842" s="37">
        <v>0</v>
      </c>
      <c r="AB842" s="37">
        <v>0</v>
      </c>
      <c r="AC842" s="37">
        <v>0</v>
      </c>
      <c r="AD842" s="37">
        <v>0</v>
      </c>
      <c r="AE842" s="37">
        <v>0</v>
      </c>
      <c r="AF842" s="37">
        <v>0</v>
      </c>
      <c r="AG842" s="37">
        <v>0</v>
      </c>
      <c r="AH842" s="37">
        <v>0</v>
      </c>
      <c r="AI842" s="37">
        <v>0</v>
      </c>
      <c r="AJ842" s="37">
        <v>0</v>
      </c>
      <c r="AK842" s="37">
        <v>0</v>
      </c>
      <c r="AL842" s="39">
        <v>0</v>
      </c>
      <c r="AM842" s="37">
        <v>0</v>
      </c>
      <c r="AN842" s="37">
        <v>0</v>
      </c>
      <c r="AO842" s="37">
        <v>0</v>
      </c>
      <c r="AP842" s="37">
        <v>0</v>
      </c>
      <c r="AQ842" s="37">
        <v>0</v>
      </c>
      <c r="AR842" s="37">
        <v>0</v>
      </c>
      <c r="AS842" s="37">
        <v>0</v>
      </c>
      <c r="AT842" s="37">
        <v>0</v>
      </c>
      <c r="AU842" s="37">
        <v>0</v>
      </c>
      <c r="AV842" s="37">
        <v>0.0435</v>
      </c>
      <c r="AW842" s="37">
        <v>30.6812</v>
      </c>
      <c r="AX842" s="40">
        <f t="shared" si="260"/>
        <v>30.724700000000002</v>
      </c>
    </row>
    <row r="843" spans="2:50" ht="12">
      <c r="B843" s="24" t="s">
        <v>69</v>
      </c>
      <c r="C843" s="36">
        <v>0</v>
      </c>
      <c r="D843" s="37">
        <v>0</v>
      </c>
      <c r="E843" s="37">
        <v>0</v>
      </c>
      <c r="F843" s="37">
        <v>0</v>
      </c>
      <c r="G843" s="37">
        <v>0</v>
      </c>
      <c r="H843" s="37">
        <v>0</v>
      </c>
      <c r="I843" s="37">
        <v>0</v>
      </c>
      <c r="J843" s="37">
        <v>0</v>
      </c>
      <c r="K843" s="37">
        <v>0</v>
      </c>
      <c r="L843" s="37">
        <v>0</v>
      </c>
      <c r="M843" s="37">
        <v>0</v>
      </c>
      <c r="N843" s="37">
        <v>0</v>
      </c>
      <c r="O843" s="38">
        <v>0</v>
      </c>
      <c r="P843" s="37">
        <v>0</v>
      </c>
      <c r="Q843" s="37">
        <v>0</v>
      </c>
      <c r="R843" s="37">
        <v>0</v>
      </c>
      <c r="S843" s="37">
        <v>0</v>
      </c>
      <c r="T843" s="37">
        <v>0</v>
      </c>
      <c r="U843" s="37">
        <v>0</v>
      </c>
      <c r="V843" s="37">
        <v>0</v>
      </c>
      <c r="W843" s="37">
        <v>0</v>
      </c>
      <c r="X843" s="37">
        <v>0</v>
      </c>
      <c r="Y843" s="37">
        <v>0</v>
      </c>
      <c r="Z843" s="39">
        <v>0</v>
      </c>
      <c r="AA843" s="37">
        <v>0</v>
      </c>
      <c r="AB843" s="37">
        <v>0</v>
      </c>
      <c r="AC843" s="37">
        <v>0</v>
      </c>
      <c r="AD843" s="37">
        <v>0</v>
      </c>
      <c r="AE843" s="37">
        <v>0</v>
      </c>
      <c r="AF843" s="37">
        <v>0</v>
      </c>
      <c r="AG843" s="37">
        <v>0</v>
      </c>
      <c r="AH843" s="37">
        <v>0</v>
      </c>
      <c r="AI843" s="37">
        <v>0</v>
      </c>
      <c r="AJ843" s="37">
        <v>0</v>
      </c>
      <c r="AK843" s="37">
        <v>0</v>
      </c>
      <c r="AL843" s="39">
        <v>0</v>
      </c>
      <c r="AM843" s="37">
        <v>0</v>
      </c>
      <c r="AN843" s="37">
        <v>0</v>
      </c>
      <c r="AO843" s="37">
        <v>0</v>
      </c>
      <c r="AP843" s="37">
        <v>0</v>
      </c>
      <c r="AQ843" s="37">
        <v>0</v>
      </c>
      <c r="AR843" s="37">
        <v>0</v>
      </c>
      <c r="AS843" s="37">
        <v>0</v>
      </c>
      <c r="AT843" s="37">
        <v>0</v>
      </c>
      <c r="AU843" s="37">
        <v>0</v>
      </c>
      <c r="AV843" s="37">
        <v>0</v>
      </c>
      <c r="AW843" s="37">
        <v>37.1741</v>
      </c>
      <c r="AX843" s="40">
        <f t="shared" si="260"/>
        <v>37.1741</v>
      </c>
    </row>
    <row r="844" spans="2:50" ht="12">
      <c r="B844" s="24" t="s">
        <v>70</v>
      </c>
      <c r="C844" s="36">
        <v>1.6754</v>
      </c>
      <c r="D844" s="37">
        <v>0</v>
      </c>
      <c r="E844" s="37">
        <v>0</v>
      </c>
      <c r="F844" s="37">
        <v>0</v>
      </c>
      <c r="G844" s="37">
        <v>0</v>
      </c>
      <c r="H844" s="37">
        <v>0</v>
      </c>
      <c r="I844" s="37">
        <v>0</v>
      </c>
      <c r="J844" s="37">
        <v>0</v>
      </c>
      <c r="K844" s="37">
        <v>0</v>
      </c>
      <c r="L844" s="37">
        <v>0</v>
      </c>
      <c r="M844" s="37">
        <v>0</v>
      </c>
      <c r="N844" s="37">
        <v>0</v>
      </c>
      <c r="O844" s="38">
        <v>0</v>
      </c>
      <c r="P844" s="37">
        <v>0</v>
      </c>
      <c r="Q844" s="37">
        <v>0</v>
      </c>
      <c r="R844" s="37">
        <v>0</v>
      </c>
      <c r="S844" s="37">
        <v>0</v>
      </c>
      <c r="T844" s="37">
        <v>0</v>
      </c>
      <c r="U844" s="37">
        <v>0</v>
      </c>
      <c r="V844" s="37">
        <v>0</v>
      </c>
      <c r="W844" s="37">
        <v>0</v>
      </c>
      <c r="X844" s="37">
        <v>0</v>
      </c>
      <c r="Y844" s="37">
        <v>0</v>
      </c>
      <c r="Z844" s="39">
        <v>0</v>
      </c>
      <c r="AA844" s="37">
        <v>0</v>
      </c>
      <c r="AB844" s="37">
        <v>0</v>
      </c>
      <c r="AC844" s="37">
        <v>0</v>
      </c>
      <c r="AD844" s="37">
        <v>0</v>
      </c>
      <c r="AE844" s="37">
        <v>0</v>
      </c>
      <c r="AF844" s="37">
        <v>0</v>
      </c>
      <c r="AG844" s="37">
        <v>0</v>
      </c>
      <c r="AH844" s="37">
        <v>0</v>
      </c>
      <c r="AI844" s="37">
        <v>0</v>
      </c>
      <c r="AJ844" s="37">
        <v>0</v>
      </c>
      <c r="AK844" s="37">
        <v>0</v>
      </c>
      <c r="AL844" s="39">
        <v>0</v>
      </c>
      <c r="AM844" s="37">
        <v>0</v>
      </c>
      <c r="AN844" s="37">
        <v>0</v>
      </c>
      <c r="AO844" s="37">
        <v>0</v>
      </c>
      <c r="AP844" s="37">
        <v>0</v>
      </c>
      <c r="AQ844" s="37">
        <v>0</v>
      </c>
      <c r="AR844" s="37">
        <v>0</v>
      </c>
      <c r="AS844" s="37">
        <v>0</v>
      </c>
      <c r="AT844" s="37">
        <v>0</v>
      </c>
      <c r="AU844" s="37">
        <v>0</v>
      </c>
      <c r="AV844" s="37">
        <v>0</v>
      </c>
      <c r="AW844" s="37">
        <v>2.6986</v>
      </c>
      <c r="AX844" s="40">
        <f t="shared" si="260"/>
        <v>4.374</v>
      </c>
    </row>
    <row r="845" spans="2:50" ht="12">
      <c r="B845" s="24" t="s">
        <v>71</v>
      </c>
      <c r="C845" s="36">
        <v>7.3511</v>
      </c>
      <c r="D845" s="37">
        <v>0</v>
      </c>
      <c r="E845" s="37">
        <v>0.321</v>
      </c>
      <c r="F845" s="37">
        <v>0.2675</v>
      </c>
      <c r="G845" s="37">
        <v>0</v>
      </c>
      <c r="H845" s="37">
        <v>0</v>
      </c>
      <c r="I845" s="37">
        <v>0.428</v>
      </c>
      <c r="J845" s="37">
        <v>0</v>
      </c>
      <c r="K845" s="37">
        <v>0</v>
      </c>
      <c r="L845" s="37">
        <v>0.3745</v>
      </c>
      <c r="M845" s="37">
        <v>0.321</v>
      </c>
      <c r="N845" s="37">
        <v>0</v>
      </c>
      <c r="O845" s="38">
        <v>1.9261</v>
      </c>
      <c r="P845" s="37">
        <v>0</v>
      </c>
      <c r="Q845" s="37">
        <v>0</v>
      </c>
      <c r="R845" s="37">
        <v>0</v>
      </c>
      <c r="S845" s="37">
        <v>0</v>
      </c>
      <c r="T845" s="37">
        <v>0</v>
      </c>
      <c r="U845" s="37">
        <v>0</v>
      </c>
      <c r="V845" s="37">
        <v>0</v>
      </c>
      <c r="W845" s="37">
        <v>0</v>
      </c>
      <c r="X845" s="37">
        <v>0</v>
      </c>
      <c r="Y845" s="37">
        <v>0</v>
      </c>
      <c r="Z845" s="39">
        <v>0</v>
      </c>
      <c r="AA845" s="37">
        <v>0</v>
      </c>
      <c r="AB845" s="37">
        <v>0</v>
      </c>
      <c r="AC845" s="37">
        <v>0</v>
      </c>
      <c r="AD845" s="37">
        <v>0</v>
      </c>
      <c r="AE845" s="37">
        <v>0</v>
      </c>
      <c r="AF845" s="37">
        <v>0</v>
      </c>
      <c r="AG845" s="37">
        <v>0</v>
      </c>
      <c r="AH845" s="37">
        <v>0</v>
      </c>
      <c r="AI845" s="37">
        <v>0</v>
      </c>
      <c r="AJ845" s="37">
        <v>0</v>
      </c>
      <c r="AK845" s="37">
        <v>0</v>
      </c>
      <c r="AL845" s="39">
        <v>0</v>
      </c>
      <c r="AM845" s="37">
        <v>0</v>
      </c>
      <c r="AN845" s="37">
        <v>0</v>
      </c>
      <c r="AO845" s="37">
        <v>0</v>
      </c>
      <c r="AP845" s="37">
        <v>0.9095</v>
      </c>
      <c r="AQ845" s="37">
        <v>0</v>
      </c>
      <c r="AR845" s="37">
        <v>0</v>
      </c>
      <c r="AS845" s="37">
        <v>0.2675</v>
      </c>
      <c r="AT845" s="37">
        <v>0</v>
      </c>
      <c r="AU845" s="37">
        <v>0</v>
      </c>
      <c r="AV845" s="37">
        <v>0.4071</v>
      </c>
      <c r="AW845" s="37">
        <v>158.0072</v>
      </c>
      <c r="AX845" s="40">
        <f t="shared" si="260"/>
        <v>170.5805</v>
      </c>
    </row>
    <row r="846" spans="2:50" ht="12">
      <c r="B846" s="24" t="s">
        <v>72</v>
      </c>
      <c r="C846" s="36">
        <v>20.1751</v>
      </c>
      <c r="D846" s="37">
        <v>0</v>
      </c>
      <c r="E846" s="37">
        <v>0</v>
      </c>
      <c r="F846" s="37">
        <v>0.0673</v>
      </c>
      <c r="G846" s="37">
        <v>0</v>
      </c>
      <c r="H846" s="37">
        <v>0</v>
      </c>
      <c r="I846" s="37">
        <v>0</v>
      </c>
      <c r="J846" s="37">
        <v>2.9874</v>
      </c>
      <c r="K846" s="37">
        <v>0</v>
      </c>
      <c r="L846" s="37">
        <v>0</v>
      </c>
      <c r="M846" s="37">
        <v>0.9379</v>
      </c>
      <c r="N846" s="37">
        <v>2.7098</v>
      </c>
      <c r="O846" s="38">
        <v>1.2314</v>
      </c>
      <c r="P846" s="37">
        <v>0.3792</v>
      </c>
      <c r="Q846" s="37">
        <v>0</v>
      </c>
      <c r="R846" s="37">
        <v>0</v>
      </c>
      <c r="S846" s="37">
        <v>0</v>
      </c>
      <c r="T846" s="37">
        <v>0</v>
      </c>
      <c r="U846" s="37">
        <v>0</v>
      </c>
      <c r="V846" s="37">
        <v>0</v>
      </c>
      <c r="W846" s="37">
        <v>0</v>
      </c>
      <c r="X846" s="37">
        <v>0</v>
      </c>
      <c r="Y846" s="37">
        <v>0</v>
      </c>
      <c r="Z846" s="39">
        <v>0</v>
      </c>
      <c r="AA846" s="37">
        <v>0</v>
      </c>
      <c r="AB846" s="37">
        <v>0</v>
      </c>
      <c r="AC846" s="37">
        <v>0</v>
      </c>
      <c r="AD846" s="37">
        <v>0</v>
      </c>
      <c r="AE846" s="37">
        <v>0</v>
      </c>
      <c r="AF846" s="37">
        <v>0</v>
      </c>
      <c r="AG846" s="37">
        <v>0</v>
      </c>
      <c r="AH846" s="37">
        <v>0</v>
      </c>
      <c r="AI846" s="37">
        <v>0</v>
      </c>
      <c r="AJ846" s="37">
        <v>0</v>
      </c>
      <c r="AK846" s="37">
        <v>0</v>
      </c>
      <c r="AL846" s="39">
        <v>0</v>
      </c>
      <c r="AM846" s="37">
        <v>0</v>
      </c>
      <c r="AN846" s="37">
        <v>0</v>
      </c>
      <c r="AO846" s="37">
        <v>0</v>
      </c>
      <c r="AP846" s="37">
        <v>0.9442</v>
      </c>
      <c r="AQ846" s="37">
        <v>0.0198</v>
      </c>
      <c r="AR846" s="37">
        <v>2.9066</v>
      </c>
      <c r="AS846" s="37">
        <v>0</v>
      </c>
      <c r="AT846" s="37">
        <v>0</v>
      </c>
      <c r="AU846" s="37">
        <v>0.7998</v>
      </c>
      <c r="AV846" s="37">
        <v>2.8746</v>
      </c>
      <c r="AW846" s="37">
        <v>25.3397</v>
      </c>
      <c r="AX846" s="40">
        <f t="shared" si="260"/>
        <v>61.3728</v>
      </c>
    </row>
    <row r="847" spans="2:50" ht="12">
      <c r="B847" s="24" t="s">
        <v>73</v>
      </c>
      <c r="C847" s="36">
        <v>0</v>
      </c>
      <c r="D847" s="37">
        <v>0</v>
      </c>
      <c r="E847" s="37">
        <v>0</v>
      </c>
      <c r="F847" s="37">
        <v>0</v>
      </c>
      <c r="G847" s="37">
        <v>0</v>
      </c>
      <c r="H847" s="37">
        <v>0</v>
      </c>
      <c r="I847" s="37">
        <v>0</v>
      </c>
      <c r="J847" s="37">
        <v>0</v>
      </c>
      <c r="K847" s="37">
        <v>0</v>
      </c>
      <c r="L847" s="37">
        <v>0</v>
      </c>
      <c r="M847" s="37">
        <v>0</v>
      </c>
      <c r="N847" s="37">
        <v>0</v>
      </c>
      <c r="O847" s="38">
        <v>0</v>
      </c>
      <c r="P847" s="37">
        <v>0</v>
      </c>
      <c r="Q847" s="37">
        <v>0</v>
      </c>
      <c r="R847" s="37">
        <v>0</v>
      </c>
      <c r="S847" s="37">
        <v>0</v>
      </c>
      <c r="T847" s="37">
        <v>0</v>
      </c>
      <c r="U847" s="37">
        <v>0</v>
      </c>
      <c r="V847" s="37">
        <v>0</v>
      </c>
      <c r="W847" s="37">
        <v>0</v>
      </c>
      <c r="X847" s="37">
        <v>0</v>
      </c>
      <c r="Y847" s="37">
        <v>0</v>
      </c>
      <c r="Z847" s="39">
        <v>0</v>
      </c>
      <c r="AA847" s="37">
        <v>0</v>
      </c>
      <c r="AB847" s="37">
        <v>0</v>
      </c>
      <c r="AC847" s="37">
        <v>0</v>
      </c>
      <c r="AD847" s="37">
        <v>0</v>
      </c>
      <c r="AE847" s="37">
        <v>0</v>
      </c>
      <c r="AF847" s="37">
        <v>0</v>
      </c>
      <c r="AG847" s="37">
        <v>0</v>
      </c>
      <c r="AH847" s="37">
        <v>0</v>
      </c>
      <c r="AI847" s="37">
        <v>0</v>
      </c>
      <c r="AJ847" s="37">
        <v>0</v>
      </c>
      <c r="AK847" s="37">
        <v>0</v>
      </c>
      <c r="AL847" s="39">
        <v>0</v>
      </c>
      <c r="AM847" s="37">
        <v>0</v>
      </c>
      <c r="AN847" s="37">
        <v>0</v>
      </c>
      <c r="AO847" s="37">
        <v>0</v>
      </c>
      <c r="AP847" s="37">
        <v>0</v>
      </c>
      <c r="AQ847" s="37">
        <v>0</v>
      </c>
      <c r="AR847" s="37">
        <v>0</v>
      </c>
      <c r="AS847" s="37">
        <v>0</v>
      </c>
      <c r="AT847" s="37">
        <v>0</v>
      </c>
      <c r="AU847" s="37">
        <v>0</v>
      </c>
      <c r="AV847" s="37">
        <v>0</v>
      </c>
      <c r="AW847" s="37">
        <v>1.7624</v>
      </c>
      <c r="AX847" s="40">
        <f t="shared" si="260"/>
        <v>1.7624</v>
      </c>
    </row>
    <row r="848" spans="2:50" ht="12">
      <c r="B848" s="27" t="s">
        <v>92</v>
      </c>
      <c r="C848" s="51">
        <v>12.0679</v>
      </c>
      <c r="D848" s="52">
        <v>0</v>
      </c>
      <c r="E848" s="52">
        <v>0</v>
      </c>
      <c r="F848" s="52">
        <v>0</v>
      </c>
      <c r="G848" s="52">
        <v>0</v>
      </c>
      <c r="H848" s="52">
        <v>0</v>
      </c>
      <c r="I848" s="52">
        <v>0</v>
      </c>
      <c r="J848" s="52">
        <v>0</v>
      </c>
      <c r="K848" s="52">
        <v>0</v>
      </c>
      <c r="L848" s="52">
        <v>0</v>
      </c>
      <c r="M848" s="52">
        <v>2.2128</v>
      </c>
      <c r="N848" s="52">
        <v>0.6597</v>
      </c>
      <c r="O848" s="53">
        <v>1.0858</v>
      </c>
      <c r="P848" s="52">
        <v>0</v>
      </c>
      <c r="Q848" s="52">
        <v>0</v>
      </c>
      <c r="R848" s="52">
        <v>0</v>
      </c>
      <c r="S848" s="52">
        <v>0</v>
      </c>
      <c r="T848" s="52">
        <v>0</v>
      </c>
      <c r="U848" s="52">
        <v>0</v>
      </c>
      <c r="V848" s="52">
        <v>0</v>
      </c>
      <c r="W848" s="52">
        <v>0</v>
      </c>
      <c r="X848" s="52">
        <v>0</v>
      </c>
      <c r="Y848" s="52">
        <v>0</v>
      </c>
      <c r="Z848" s="54">
        <v>0</v>
      </c>
      <c r="AA848" s="52">
        <v>0</v>
      </c>
      <c r="AB848" s="52">
        <v>0</v>
      </c>
      <c r="AC848" s="52">
        <v>0</v>
      </c>
      <c r="AD848" s="52">
        <v>0</v>
      </c>
      <c r="AE848" s="52">
        <v>0</v>
      </c>
      <c r="AF848" s="52">
        <v>0</v>
      </c>
      <c r="AG848" s="52">
        <v>0</v>
      </c>
      <c r="AH848" s="52">
        <v>0</v>
      </c>
      <c r="AI848" s="52">
        <v>0</v>
      </c>
      <c r="AJ848" s="52">
        <v>0</v>
      </c>
      <c r="AK848" s="52">
        <v>0</v>
      </c>
      <c r="AL848" s="54">
        <v>0</v>
      </c>
      <c r="AM848" s="52">
        <v>0</v>
      </c>
      <c r="AN848" s="52">
        <v>0</v>
      </c>
      <c r="AO848" s="52">
        <v>0</v>
      </c>
      <c r="AP848" s="52">
        <v>0</v>
      </c>
      <c r="AQ848" s="52">
        <v>0</v>
      </c>
      <c r="AR848" s="52">
        <v>0</v>
      </c>
      <c r="AS848" s="52">
        <v>0</v>
      </c>
      <c r="AT848" s="52">
        <v>0</v>
      </c>
      <c r="AU848" s="52">
        <v>0</v>
      </c>
      <c r="AV848" s="52">
        <v>0</v>
      </c>
      <c r="AW848" s="52">
        <v>114.8619</v>
      </c>
      <c r="AX848" s="55">
        <f t="shared" si="260"/>
        <v>130.8881</v>
      </c>
    </row>
    <row r="849" spans="2:50" ht="12">
      <c r="B849" s="24" t="s">
        <v>74</v>
      </c>
      <c r="C849" s="36">
        <v>0</v>
      </c>
      <c r="D849" s="37">
        <v>0</v>
      </c>
      <c r="E849" s="37">
        <v>0</v>
      </c>
      <c r="F849" s="37">
        <v>0</v>
      </c>
      <c r="G849" s="37">
        <v>0</v>
      </c>
      <c r="H849" s="37">
        <v>0</v>
      </c>
      <c r="I849" s="37">
        <v>0</v>
      </c>
      <c r="J849" s="37">
        <v>0</v>
      </c>
      <c r="K849" s="37">
        <v>0</v>
      </c>
      <c r="L849" s="37">
        <v>0</v>
      </c>
      <c r="M849" s="37">
        <v>0</v>
      </c>
      <c r="N849" s="37">
        <v>0</v>
      </c>
      <c r="O849" s="38">
        <v>0</v>
      </c>
      <c r="P849" s="37">
        <v>0</v>
      </c>
      <c r="Q849" s="37">
        <v>0</v>
      </c>
      <c r="R849" s="37">
        <v>0</v>
      </c>
      <c r="S849" s="37">
        <v>0</v>
      </c>
      <c r="T849" s="37">
        <v>0</v>
      </c>
      <c r="U849" s="37">
        <v>0</v>
      </c>
      <c r="V849" s="37">
        <v>0</v>
      </c>
      <c r="W849" s="37">
        <v>0</v>
      </c>
      <c r="X849" s="37">
        <v>0</v>
      </c>
      <c r="Y849" s="37">
        <v>0</v>
      </c>
      <c r="Z849" s="39">
        <v>0</v>
      </c>
      <c r="AA849" s="37">
        <v>0</v>
      </c>
      <c r="AB849" s="37">
        <v>0</v>
      </c>
      <c r="AC849" s="37">
        <v>0</v>
      </c>
      <c r="AD849" s="37">
        <v>0</v>
      </c>
      <c r="AE849" s="37">
        <v>0</v>
      </c>
      <c r="AF849" s="37">
        <v>0</v>
      </c>
      <c r="AG849" s="37">
        <v>0</v>
      </c>
      <c r="AH849" s="37">
        <v>0</v>
      </c>
      <c r="AI849" s="37">
        <v>0</v>
      </c>
      <c r="AJ849" s="37">
        <v>0</v>
      </c>
      <c r="AK849" s="37">
        <v>0</v>
      </c>
      <c r="AL849" s="39">
        <v>0</v>
      </c>
      <c r="AM849" s="37">
        <v>0</v>
      </c>
      <c r="AN849" s="37">
        <v>0</v>
      </c>
      <c r="AO849" s="37">
        <v>0</v>
      </c>
      <c r="AP849" s="37">
        <v>0</v>
      </c>
      <c r="AQ849" s="37">
        <v>0</v>
      </c>
      <c r="AR849" s="37">
        <v>0</v>
      </c>
      <c r="AS849" s="37">
        <v>0</v>
      </c>
      <c r="AT849" s="37">
        <v>0</v>
      </c>
      <c r="AU849" s="37">
        <v>0</v>
      </c>
      <c r="AV849" s="37">
        <v>0</v>
      </c>
      <c r="AW849" s="37">
        <v>0</v>
      </c>
      <c r="AX849" s="40">
        <f t="shared" si="260"/>
        <v>0</v>
      </c>
    </row>
    <row r="850" spans="2:50" ht="12">
      <c r="B850" s="24" t="s">
        <v>75</v>
      </c>
      <c r="C850" s="36">
        <v>0</v>
      </c>
      <c r="D850" s="37">
        <v>0</v>
      </c>
      <c r="E850" s="37">
        <v>0</v>
      </c>
      <c r="F850" s="37">
        <v>0</v>
      </c>
      <c r="G850" s="37">
        <v>0</v>
      </c>
      <c r="H850" s="37">
        <v>0</v>
      </c>
      <c r="I850" s="37">
        <v>0.0492</v>
      </c>
      <c r="J850" s="37">
        <v>0</v>
      </c>
      <c r="K850" s="37">
        <v>0</v>
      </c>
      <c r="L850" s="37">
        <v>0</v>
      </c>
      <c r="M850" s="37">
        <v>0</v>
      </c>
      <c r="N850" s="37">
        <v>0</v>
      </c>
      <c r="O850" s="38">
        <v>0</v>
      </c>
      <c r="P850" s="37">
        <v>0</v>
      </c>
      <c r="Q850" s="37">
        <v>0</v>
      </c>
      <c r="R850" s="37">
        <v>0</v>
      </c>
      <c r="S850" s="37">
        <v>0</v>
      </c>
      <c r="T850" s="37">
        <v>0</v>
      </c>
      <c r="U850" s="37">
        <v>0</v>
      </c>
      <c r="V850" s="37">
        <v>0</v>
      </c>
      <c r="W850" s="37">
        <v>0</v>
      </c>
      <c r="X850" s="37">
        <v>0</v>
      </c>
      <c r="Y850" s="37">
        <v>0</v>
      </c>
      <c r="Z850" s="39">
        <v>0</v>
      </c>
      <c r="AA850" s="37">
        <v>0</v>
      </c>
      <c r="AB850" s="37">
        <v>0</v>
      </c>
      <c r="AC850" s="37">
        <v>0</v>
      </c>
      <c r="AD850" s="37">
        <v>0</v>
      </c>
      <c r="AE850" s="37">
        <v>0</v>
      </c>
      <c r="AF850" s="37">
        <v>0</v>
      </c>
      <c r="AG850" s="37">
        <v>0</v>
      </c>
      <c r="AH850" s="37">
        <v>0</v>
      </c>
      <c r="AI850" s="37">
        <v>0</v>
      </c>
      <c r="AJ850" s="37">
        <v>0</v>
      </c>
      <c r="AK850" s="37">
        <v>0</v>
      </c>
      <c r="AL850" s="39">
        <v>0</v>
      </c>
      <c r="AM850" s="37">
        <v>0</v>
      </c>
      <c r="AN850" s="37">
        <v>0</v>
      </c>
      <c r="AO850" s="37">
        <v>0</v>
      </c>
      <c r="AP850" s="37">
        <v>0</v>
      </c>
      <c r="AQ850" s="37">
        <v>0</v>
      </c>
      <c r="AR850" s="37">
        <v>0</v>
      </c>
      <c r="AS850" s="37">
        <v>0</v>
      </c>
      <c r="AT850" s="37">
        <v>0</v>
      </c>
      <c r="AU850" s="37">
        <v>0</v>
      </c>
      <c r="AV850" s="37">
        <v>0</v>
      </c>
      <c r="AW850" s="37">
        <v>0</v>
      </c>
      <c r="AX850" s="40">
        <f t="shared" si="260"/>
        <v>0.0492</v>
      </c>
    </row>
    <row r="851" spans="2:50" ht="12">
      <c r="B851" s="24" t="s">
        <v>76</v>
      </c>
      <c r="C851" s="36">
        <v>1.6061</v>
      </c>
      <c r="D851" s="37">
        <v>0</v>
      </c>
      <c r="E851" s="37">
        <v>0</v>
      </c>
      <c r="F851" s="37">
        <v>0</v>
      </c>
      <c r="G851" s="37">
        <v>0</v>
      </c>
      <c r="H851" s="37">
        <v>0</v>
      </c>
      <c r="I851" s="37">
        <v>0</v>
      </c>
      <c r="J851" s="37">
        <v>0</v>
      </c>
      <c r="K851" s="37">
        <v>0</v>
      </c>
      <c r="L851" s="37">
        <v>0</v>
      </c>
      <c r="M851" s="37">
        <v>0</v>
      </c>
      <c r="N851" s="37">
        <v>0</v>
      </c>
      <c r="O851" s="38">
        <v>0</v>
      </c>
      <c r="P851" s="37">
        <v>0</v>
      </c>
      <c r="Q851" s="37">
        <v>0</v>
      </c>
      <c r="R851" s="37">
        <v>0</v>
      </c>
      <c r="S851" s="37">
        <v>0</v>
      </c>
      <c r="T851" s="37">
        <v>0</v>
      </c>
      <c r="U851" s="37">
        <v>0</v>
      </c>
      <c r="V851" s="37">
        <v>0</v>
      </c>
      <c r="W851" s="37">
        <v>0</v>
      </c>
      <c r="X851" s="37">
        <v>0</v>
      </c>
      <c r="Y851" s="37">
        <v>0</v>
      </c>
      <c r="Z851" s="39">
        <v>0</v>
      </c>
      <c r="AA851" s="37">
        <v>0</v>
      </c>
      <c r="AB851" s="37">
        <v>0</v>
      </c>
      <c r="AC851" s="37">
        <v>0</v>
      </c>
      <c r="AD851" s="37">
        <v>0</v>
      </c>
      <c r="AE851" s="37">
        <v>0</v>
      </c>
      <c r="AF851" s="37">
        <v>0</v>
      </c>
      <c r="AG851" s="37">
        <v>0</v>
      </c>
      <c r="AH851" s="37">
        <v>0</v>
      </c>
      <c r="AI851" s="37">
        <v>0</v>
      </c>
      <c r="AJ851" s="37">
        <v>0</v>
      </c>
      <c r="AK851" s="37">
        <v>0</v>
      </c>
      <c r="AL851" s="39">
        <v>0</v>
      </c>
      <c r="AM851" s="37">
        <v>0</v>
      </c>
      <c r="AN851" s="37">
        <v>0</v>
      </c>
      <c r="AO851" s="37">
        <v>0</v>
      </c>
      <c r="AP851" s="37">
        <v>0</v>
      </c>
      <c r="AQ851" s="37">
        <v>0</v>
      </c>
      <c r="AR851" s="37">
        <v>0</v>
      </c>
      <c r="AS851" s="37">
        <v>0</v>
      </c>
      <c r="AT851" s="37">
        <v>0</v>
      </c>
      <c r="AU851" s="37">
        <v>0</v>
      </c>
      <c r="AV851" s="37">
        <v>0</v>
      </c>
      <c r="AW851" s="37">
        <v>1.4968</v>
      </c>
      <c r="AX851" s="40">
        <f t="shared" si="260"/>
        <v>3.1029</v>
      </c>
    </row>
    <row r="852" spans="2:50" ht="12">
      <c r="B852" s="24" t="s">
        <v>77</v>
      </c>
      <c r="C852" s="36">
        <v>3.0958</v>
      </c>
      <c r="D852" s="37">
        <v>0</v>
      </c>
      <c r="E852" s="37">
        <v>0</v>
      </c>
      <c r="F852" s="37">
        <v>0</v>
      </c>
      <c r="G852" s="37">
        <v>0.3338</v>
      </c>
      <c r="H852" s="37">
        <v>0</v>
      </c>
      <c r="I852" s="37">
        <v>0</v>
      </c>
      <c r="J852" s="37">
        <v>0</v>
      </c>
      <c r="K852" s="37">
        <v>0</v>
      </c>
      <c r="L852" s="37">
        <v>0</v>
      </c>
      <c r="M852" s="37">
        <v>0</v>
      </c>
      <c r="N852" s="37">
        <v>0</v>
      </c>
      <c r="O852" s="38">
        <v>0.006</v>
      </c>
      <c r="P852" s="37">
        <v>0</v>
      </c>
      <c r="Q852" s="37">
        <v>0</v>
      </c>
      <c r="R852" s="37">
        <v>0</v>
      </c>
      <c r="S852" s="37">
        <v>0</v>
      </c>
      <c r="T852" s="37">
        <v>0</v>
      </c>
      <c r="U852" s="37">
        <v>0</v>
      </c>
      <c r="V852" s="37">
        <v>0</v>
      </c>
      <c r="W852" s="37">
        <v>0</v>
      </c>
      <c r="X852" s="37">
        <v>0</v>
      </c>
      <c r="Y852" s="37">
        <v>0</v>
      </c>
      <c r="Z852" s="39">
        <v>0</v>
      </c>
      <c r="AA852" s="37">
        <v>0</v>
      </c>
      <c r="AB852" s="37">
        <v>0</v>
      </c>
      <c r="AC852" s="37">
        <v>0</v>
      </c>
      <c r="AD852" s="37">
        <v>0</v>
      </c>
      <c r="AE852" s="37">
        <v>0</v>
      </c>
      <c r="AF852" s="37">
        <v>0</v>
      </c>
      <c r="AG852" s="37">
        <v>0</v>
      </c>
      <c r="AH852" s="37">
        <v>0</v>
      </c>
      <c r="AI852" s="37">
        <v>0</v>
      </c>
      <c r="AJ852" s="37">
        <v>0</v>
      </c>
      <c r="AK852" s="37">
        <v>0</v>
      </c>
      <c r="AL852" s="39">
        <v>0</v>
      </c>
      <c r="AM852" s="37">
        <v>0</v>
      </c>
      <c r="AN852" s="37">
        <v>0</v>
      </c>
      <c r="AO852" s="37">
        <v>0</v>
      </c>
      <c r="AP852" s="37">
        <v>0</v>
      </c>
      <c r="AQ852" s="37">
        <v>0</v>
      </c>
      <c r="AR852" s="37">
        <v>0</v>
      </c>
      <c r="AS852" s="37">
        <v>0</v>
      </c>
      <c r="AT852" s="37">
        <v>0</v>
      </c>
      <c r="AU852" s="37">
        <v>0</v>
      </c>
      <c r="AV852" s="37">
        <v>0</v>
      </c>
      <c r="AW852" s="37">
        <v>23.4988</v>
      </c>
      <c r="AX852" s="40">
        <f t="shared" si="260"/>
        <v>26.9344</v>
      </c>
    </row>
    <row r="853" spans="2:50" ht="12">
      <c r="B853" s="24" t="s">
        <v>78</v>
      </c>
      <c r="C853" s="36">
        <v>4.563</v>
      </c>
      <c r="D853" s="37">
        <v>0</v>
      </c>
      <c r="E853" s="37">
        <v>0</v>
      </c>
      <c r="F853" s="37">
        <v>0</v>
      </c>
      <c r="G853" s="37">
        <v>0</v>
      </c>
      <c r="H853" s="37">
        <v>2.7942</v>
      </c>
      <c r="I853" s="37">
        <v>0</v>
      </c>
      <c r="J853" s="37">
        <v>0</v>
      </c>
      <c r="K853" s="37">
        <v>0</v>
      </c>
      <c r="L853" s="37">
        <v>0</v>
      </c>
      <c r="M853" s="37">
        <v>6.9696</v>
      </c>
      <c r="N853" s="37">
        <v>3.4848</v>
      </c>
      <c r="O853" s="38">
        <v>10.4544</v>
      </c>
      <c r="P853" s="37">
        <v>4.356</v>
      </c>
      <c r="Q853" s="37">
        <v>0.207</v>
      </c>
      <c r="R853" s="37">
        <v>0</v>
      </c>
      <c r="S853" s="37">
        <v>0</v>
      </c>
      <c r="T853" s="37">
        <v>0</v>
      </c>
      <c r="U853" s="37">
        <v>0</v>
      </c>
      <c r="V853" s="37">
        <v>0</v>
      </c>
      <c r="W853" s="37">
        <v>0</v>
      </c>
      <c r="X853" s="37">
        <v>0</v>
      </c>
      <c r="Y853" s="37">
        <v>0</v>
      </c>
      <c r="Z853" s="39">
        <v>0</v>
      </c>
      <c r="AA853" s="37">
        <v>0</v>
      </c>
      <c r="AB853" s="37">
        <v>0</v>
      </c>
      <c r="AC853" s="37">
        <v>0</v>
      </c>
      <c r="AD853" s="37">
        <v>0</v>
      </c>
      <c r="AE853" s="37">
        <v>0</v>
      </c>
      <c r="AF853" s="37">
        <v>0</v>
      </c>
      <c r="AG853" s="37">
        <v>0</v>
      </c>
      <c r="AH853" s="37">
        <v>0</v>
      </c>
      <c r="AI853" s="37">
        <v>0</v>
      </c>
      <c r="AJ853" s="37">
        <v>0</v>
      </c>
      <c r="AK853" s="37">
        <v>0</v>
      </c>
      <c r="AL853" s="39">
        <v>0</v>
      </c>
      <c r="AM853" s="37">
        <v>0</v>
      </c>
      <c r="AN853" s="37">
        <v>0</v>
      </c>
      <c r="AO853" s="37">
        <v>0</v>
      </c>
      <c r="AP853" s="37">
        <v>0</v>
      </c>
      <c r="AQ853" s="37">
        <v>0</v>
      </c>
      <c r="AR853" s="37">
        <v>0</v>
      </c>
      <c r="AS853" s="37">
        <v>0</v>
      </c>
      <c r="AT853" s="37">
        <v>0</v>
      </c>
      <c r="AU853" s="37">
        <v>0</v>
      </c>
      <c r="AV853" s="37">
        <v>0</v>
      </c>
      <c r="AW853" s="37">
        <v>6.5103</v>
      </c>
      <c r="AX853" s="40">
        <f t="shared" si="260"/>
        <v>39.3393</v>
      </c>
    </row>
    <row r="854" spans="2:50" ht="12">
      <c r="B854" s="24" t="s">
        <v>79</v>
      </c>
      <c r="C854" s="36">
        <v>0</v>
      </c>
      <c r="D854" s="37">
        <v>0</v>
      </c>
      <c r="E854" s="37">
        <v>0</v>
      </c>
      <c r="F854" s="37">
        <v>0</v>
      </c>
      <c r="G854" s="37">
        <v>0</v>
      </c>
      <c r="H854" s="37">
        <v>0</v>
      </c>
      <c r="I854" s="37">
        <v>0</v>
      </c>
      <c r="J854" s="37">
        <v>0</v>
      </c>
      <c r="K854" s="37">
        <v>0</v>
      </c>
      <c r="L854" s="37">
        <v>0</v>
      </c>
      <c r="M854" s="37">
        <v>0</v>
      </c>
      <c r="N854" s="37">
        <v>0</v>
      </c>
      <c r="O854" s="38">
        <v>0</v>
      </c>
      <c r="P854" s="37">
        <v>0</v>
      </c>
      <c r="Q854" s="37">
        <v>0</v>
      </c>
      <c r="R854" s="37">
        <v>0</v>
      </c>
      <c r="S854" s="37">
        <v>0</v>
      </c>
      <c r="T854" s="37">
        <v>0</v>
      </c>
      <c r="U854" s="37">
        <v>0</v>
      </c>
      <c r="V854" s="37">
        <v>0</v>
      </c>
      <c r="W854" s="37">
        <v>0</v>
      </c>
      <c r="X854" s="37">
        <v>0</v>
      </c>
      <c r="Y854" s="37">
        <v>0</v>
      </c>
      <c r="Z854" s="39">
        <v>0</v>
      </c>
      <c r="AA854" s="37">
        <v>0</v>
      </c>
      <c r="AB854" s="37">
        <v>0</v>
      </c>
      <c r="AC854" s="37">
        <v>0</v>
      </c>
      <c r="AD854" s="37">
        <v>0</v>
      </c>
      <c r="AE854" s="37">
        <v>0</v>
      </c>
      <c r="AF854" s="37">
        <v>0</v>
      </c>
      <c r="AG854" s="37">
        <v>0</v>
      </c>
      <c r="AH854" s="37">
        <v>0</v>
      </c>
      <c r="AI854" s="37">
        <v>0</v>
      </c>
      <c r="AJ854" s="37">
        <v>0</v>
      </c>
      <c r="AK854" s="37">
        <v>0</v>
      </c>
      <c r="AL854" s="39">
        <v>0</v>
      </c>
      <c r="AM854" s="37">
        <v>0</v>
      </c>
      <c r="AN854" s="37">
        <v>0</v>
      </c>
      <c r="AO854" s="37">
        <v>0</v>
      </c>
      <c r="AP854" s="37">
        <v>0</v>
      </c>
      <c r="AQ854" s="37">
        <v>0</v>
      </c>
      <c r="AR854" s="37">
        <v>0</v>
      </c>
      <c r="AS854" s="37">
        <v>0</v>
      </c>
      <c r="AT854" s="37">
        <v>0</v>
      </c>
      <c r="AU854" s="37">
        <v>0</v>
      </c>
      <c r="AV854" s="37">
        <v>0</v>
      </c>
      <c r="AW854" s="37">
        <v>0</v>
      </c>
      <c r="AX854" s="40">
        <f t="shared" si="260"/>
        <v>0</v>
      </c>
    </row>
    <row r="855" spans="2:50" ht="12">
      <c r="B855" s="24" t="s">
        <v>80</v>
      </c>
      <c r="C855" s="36">
        <v>1.5512</v>
      </c>
      <c r="D855" s="37">
        <v>0</v>
      </c>
      <c r="E855" s="37">
        <v>0</v>
      </c>
      <c r="F855" s="37">
        <v>0</v>
      </c>
      <c r="G855" s="37">
        <v>0</v>
      </c>
      <c r="H855" s="37">
        <v>0</v>
      </c>
      <c r="I855" s="37">
        <v>0</v>
      </c>
      <c r="J855" s="37">
        <v>0</v>
      </c>
      <c r="K855" s="37">
        <v>0.0789</v>
      </c>
      <c r="L855" s="37">
        <v>0.0236</v>
      </c>
      <c r="M855" s="37">
        <v>0.3776</v>
      </c>
      <c r="N855" s="37">
        <v>0</v>
      </c>
      <c r="O855" s="38">
        <v>0.1266</v>
      </c>
      <c r="P855" s="37">
        <v>1.1457</v>
      </c>
      <c r="Q855" s="37">
        <v>0</v>
      </c>
      <c r="R855" s="37">
        <v>0</v>
      </c>
      <c r="S855" s="37">
        <v>0</v>
      </c>
      <c r="T855" s="37">
        <v>0</v>
      </c>
      <c r="U855" s="37">
        <v>0</v>
      </c>
      <c r="V855" s="37">
        <v>0</v>
      </c>
      <c r="W855" s="37">
        <v>0</v>
      </c>
      <c r="X855" s="37">
        <v>0</v>
      </c>
      <c r="Y855" s="37">
        <v>0</v>
      </c>
      <c r="Z855" s="39">
        <v>0</v>
      </c>
      <c r="AA855" s="37">
        <v>0</v>
      </c>
      <c r="AB855" s="37">
        <v>0</v>
      </c>
      <c r="AC855" s="37">
        <v>0</v>
      </c>
      <c r="AD855" s="37">
        <v>0</v>
      </c>
      <c r="AE855" s="37">
        <v>0</v>
      </c>
      <c r="AF855" s="37">
        <v>0</v>
      </c>
      <c r="AG855" s="37">
        <v>0</v>
      </c>
      <c r="AH855" s="37">
        <v>0</v>
      </c>
      <c r="AI855" s="37">
        <v>0</v>
      </c>
      <c r="AJ855" s="37">
        <v>0</v>
      </c>
      <c r="AK855" s="37">
        <v>0</v>
      </c>
      <c r="AL855" s="39">
        <v>0</v>
      </c>
      <c r="AM855" s="37">
        <v>0</v>
      </c>
      <c r="AN855" s="37">
        <v>0</v>
      </c>
      <c r="AO855" s="37">
        <v>0</v>
      </c>
      <c r="AP855" s="37">
        <v>0</v>
      </c>
      <c r="AQ855" s="37">
        <v>0</v>
      </c>
      <c r="AR855" s="37">
        <v>0</v>
      </c>
      <c r="AS855" s="37">
        <v>0</v>
      </c>
      <c r="AT855" s="37">
        <v>0</v>
      </c>
      <c r="AU855" s="37">
        <v>0</v>
      </c>
      <c r="AV855" s="37">
        <v>0</v>
      </c>
      <c r="AW855" s="37">
        <v>107.529</v>
      </c>
      <c r="AX855" s="40">
        <f t="shared" si="260"/>
        <v>110.8326</v>
      </c>
    </row>
    <row r="856" spans="2:50" ht="12">
      <c r="B856" s="24" t="s">
        <v>81</v>
      </c>
      <c r="C856" s="36">
        <v>0.4187</v>
      </c>
      <c r="D856" s="37">
        <v>0</v>
      </c>
      <c r="E856" s="37">
        <v>0.0785</v>
      </c>
      <c r="F856" s="37">
        <v>0.0066</v>
      </c>
      <c r="G856" s="37">
        <v>0.6253</v>
      </c>
      <c r="H856" s="37">
        <v>0.4182</v>
      </c>
      <c r="I856" s="37">
        <v>0.0154</v>
      </c>
      <c r="J856" s="37">
        <v>3.7964</v>
      </c>
      <c r="K856" s="37">
        <v>0</v>
      </c>
      <c r="L856" s="37">
        <v>1.0258</v>
      </c>
      <c r="M856" s="37">
        <v>0.0858</v>
      </c>
      <c r="N856" s="37">
        <v>0.0874</v>
      </c>
      <c r="O856" s="38">
        <v>8.2878</v>
      </c>
      <c r="P856" s="37">
        <v>0.0168</v>
      </c>
      <c r="Q856" s="37">
        <v>0.022</v>
      </c>
      <c r="R856" s="37">
        <v>0.0096</v>
      </c>
      <c r="S856" s="37">
        <v>0.0482</v>
      </c>
      <c r="T856" s="37">
        <v>0</v>
      </c>
      <c r="U856" s="37">
        <v>0.0789</v>
      </c>
      <c r="V856" s="37">
        <v>0.0402</v>
      </c>
      <c r="W856" s="37">
        <v>0</v>
      </c>
      <c r="X856" s="37">
        <v>1.4024</v>
      </c>
      <c r="Y856" s="37">
        <v>0.0096</v>
      </c>
      <c r="Z856" s="39">
        <v>0.3323</v>
      </c>
      <c r="AA856" s="37">
        <v>0.0048</v>
      </c>
      <c r="AB856" s="37">
        <v>0</v>
      </c>
      <c r="AC856" s="37">
        <v>0.4462</v>
      </c>
      <c r="AD856" s="37">
        <v>0</v>
      </c>
      <c r="AE856" s="37">
        <v>0</v>
      </c>
      <c r="AF856" s="37">
        <v>0</v>
      </c>
      <c r="AG856" s="37">
        <v>0</v>
      </c>
      <c r="AH856" s="37">
        <v>0.036</v>
      </c>
      <c r="AI856" s="37">
        <v>0</v>
      </c>
      <c r="AJ856" s="37">
        <v>0</v>
      </c>
      <c r="AK856" s="37">
        <v>0</v>
      </c>
      <c r="AL856" s="39">
        <v>0</v>
      </c>
      <c r="AM856" s="37">
        <v>0</v>
      </c>
      <c r="AN856" s="37">
        <v>0</v>
      </c>
      <c r="AO856" s="37">
        <v>0</v>
      </c>
      <c r="AP856" s="37">
        <v>0.4734</v>
      </c>
      <c r="AQ856" s="37">
        <v>0</v>
      </c>
      <c r="AR856" s="37">
        <v>0</v>
      </c>
      <c r="AS856" s="37">
        <v>0</v>
      </c>
      <c r="AT856" s="37">
        <v>0.4734</v>
      </c>
      <c r="AU856" s="37">
        <v>0</v>
      </c>
      <c r="AV856" s="37">
        <v>0.6312</v>
      </c>
      <c r="AW856" s="37">
        <v>4.9636</v>
      </c>
      <c r="AX856" s="40">
        <f t="shared" si="260"/>
        <v>23.834500000000006</v>
      </c>
    </row>
    <row r="857" spans="2:50" ht="12">
      <c r="B857" s="24" t="s">
        <v>82</v>
      </c>
      <c r="C857" s="36">
        <v>0</v>
      </c>
      <c r="D857" s="37">
        <v>0</v>
      </c>
      <c r="E857" s="37">
        <v>0</v>
      </c>
      <c r="F857" s="37">
        <v>0</v>
      </c>
      <c r="G857" s="37">
        <v>0</v>
      </c>
      <c r="H857" s="37">
        <v>0</v>
      </c>
      <c r="I857" s="37">
        <v>0</v>
      </c>
      <c r="J857" s="37">
        <v>0</v>
      </c>
      <c r="K857" s="37">
        <v>0</v>
      </c>
      <c r="L857" s="37">
        <v>0</v>
      </c>
      <c r="M857" s="37">
        <v>0.0822</v>
      </c>
      <c r="N857" s="37">
        <v>0.0247</v>
      </c>
      <c r="O857" s="38">
        <v>0.4932</v>
      </c>
      <c r="P857" s="37">
        <v>0.0411</v>
      </c>
      <c r="Q857" s="37">
        <v>0.0411</v>
      </c>
      <c r="R857" s="37">
        <v>0</v>
      </c>
      <c r="S857" s="37">
        <v>0</v>
      </c>
      <c r="T857" s="37">
        <v>0</v>
      </c>
      <c r="U857" s="37">
        <v>0.0411</v>
      </c>
      <c r="V857" s="37">
        <v>0</v>
      </c>
      <c r="W857" s="37">
        <v>0</v>
      </c>
      <c r="X857" s="37">
        <v>0.0082</v>
      </c>
      <c r="Y857" s="37">
        <v>0.0822</v>
      </c>
      <c r="Z857" s="39">
        <v>0</v>
      </c>
      <c r="AA857" s="37">
        <v>0.0411</v>
      </c>
      <c r="AB857" s="37">
        <v>0.0822</v>
      </c>
      <c r="AC857" s="37">
        <v>1.4142</v>
      </c>
      <c r="AD857" s="37">
        <v>0.0904</v>
      </c>
      <c r="AE857" s="37">
        <v>0</v>
      </c>
      <c r="AF857" s="37">
        <v>0</v>
      </c>
      <c r="AG857" s="37">
        <v>0</v>
      </c>
      <c r="AH857" s="37">
        <v>0</v>
      </c>
      <c r="AI857" s="37">
        <v>0</v>
      </c>
      <c r="AJ857" s="37">
        <v>0</v>
      </c>
      <c r="AK857" s="37">
        <v>0</v>
      </c>
      <c r="AL857" s="39">
        <v>0</v>
      </c>
      <c r="AM857" s="37">
        <v>0</v>
      </c>
      <c r="AN857" s="37">
        <v>0</v>
      </c>
      <c r="AO857" s="37">
        <v>0</v>
      </c>
      <c r="AP857" s="37">
        <v>0.0411</v>
      </c>
      <c r="AQ857" s="37">
        <v>0</v>
      </c>
      <c r="AR857" s="37">
        <v>0</v>
      </c>
      <c r="AS857" s="37">
        <v>0</v>
      </c>
      <c r="AT857" s="37">
        <v>0.0411</v>
      </c>
      <c r="AU857" s="37">
        <v>0</v>
      </c>
      <c r="AV857" s="37">
        <v>0</v>
      </c>
      <c r="AW857" s="37">
        <v>4.2478</v>
      </c>
      <c r="AX857" s="40">
        <f t="shared" si="260"/>
        <v>6.7717</v>
      </c>
    </row>
    <row r="858" spans="2:50" ht="12">
      <c r="B858" s="27" t="s">
        <v>83</v>
      </c>
      <c r="C858" s="51">
        <v>0</v>
      </c>
      <c r="D858" s="52">
        <v>0</v>
      </c>
      <c r="E858" s="52">
        <v>0.1557</v>
      </c>
      <c r="F858" s="52">
        <v>0.0741</v>
      </c>
      <c r="G858" s="52">
        <v>0</v>
      </c>
      <c r="H858" s="52">
        <v>0</v>
      </c>
      <c r="I858" s="52">
        <v>0.0946</v>
      </c>
      <c r="J858" s="52">
        <v>0</v>
      </c>
      <c r="K858" s="52">
        <v>0</v>
      </c>
      <c r="L858" s="52">
        <v>0</v>
      </c>
      <c r="M858" s="52">
        <v>5.6537</v>
      </c>
      <c r="N858" s="52">
        <v>5.5205</v>
      </c>
      <c r="O858" s="53">
        <v>9.8703</v>
      </c>
      <c r="P858" s="52">
        <v>0.0192</v>
      </c>
      <c r="Q858" s="52">
        <v>0</v>
      </c>
      <c r="R858" s="52">
        <v>0.95</v>
      </c>
      <c r="S858" s="52">
        <v>0</v>
      </c>
      <c r="T858" s="52">
        <v>0</v>
      </c>
      <c r="U858" s="52">
        <v>0.0949</v>
      </c>
      <c r="V858" s="52">
        <v>2.6413</v>
      </c>
      <c r="W858" s="52">
        <v>0</v>
      </c>
      <c r="X858" s="52">
        <v>4.3522</v>
      </c>
      <c r="Y858" s="52">
        <v>0.0054</v>
      </c>
      <c r="Z858" s="54">
        <v>0.0076</v>
      </c>
      <c r="AA858" s="52">
        <v>0</v>
      </c>
      <c r="AB858" s="52">
        <v>0</v>
      </c>
      <c r="AC858" s="52">
        <v>0.5619</v>
      </c>
      <c r="AD858" s="52">
        <v>0</v>
      </c>
      <c r="AE858" s="52">
        <v>0</v>
      </c>
      <c r="AF858" s="52">
        <v>0</v>
      </c>
      <c r="AG858" s="52">
        <v>0</v>
      </c>
      <c r="AH858" s="52">
        <v>0</v>
      </c>
      <c r="AI858" s="52">
        <v>0</v>
      </c>
      <c r="AJ858" s="52">
        <v>0</v>
      </c>
      <c r="AK858" s="52">
        <v>0</v>
      </c>
      <c r="AL858" s="54">
        <v>0</v>
      </c>
      <c r="AM858" s="52">
        <v>0</v>
      </c>
      <c r="AN858" s="52">
        <v>0</v>
      </c>
      <c r="AO858" s="52">
        <v>0</v>
      </c>
      <c r="AP858" s="52">
        <v>0</v>
      </c>
      <c r="AQ858" s="52">
        <v>0</v>
      </c>
      <c r="AR858" s="52">
        <v>0</v>
      </c>
      <c r="AS858" s="52">
        <v>0</v>
      </c>
      <c r="AT858" s="52">
        <v>0</v>
      </c>
      <c r="AU858" s="52">
        <v>0</v>
      </c>
      <c r="AV858" s="52">
        <v>0</v>
      </c>
      <c r="AW858" s="52">
        <v>207.4809</v>
      </c>
      <c r="AX858" s="55">
        <f t="shared" si="260"/>
        <v>237.4823</v>
      </c>
    </row>
    <row r="859" spans="2:50" ht="12">
      <c r="B859" s="24" t="s">
        <v>84</v>
      </c>
      <c r="C859" s="36">
        <v>8.7424</v>
      </c>
      <c r="D859" s="37">
        <v>0.0221</v>
      </c>
      <c r="E859" s="37">
        <v>0.4024</v>
      </c>
      <c r="F859" s="37">
        <v>0.3423</v>
      </c>
      <c r="G859" s="37">
        <v>0.0197</v>
      </c>
      <c r="H859" s="37">
        <v>0.8889</v>
      </c>
      <c r="I859" s="37">
        <v>0</v>
      </c>
      <c r="J859" s="37">
        <v>0.104</v>
      </c>
      <c r="K859" s="37">
        <v>0</v>
      </c>
      <c r="L859" s="37">
        <v>0.0123</v>
      </c>
      <c r="M859" s="37">
        <v>0.0049</v>
      </c>
      <c r="N859" s="37">
        <v>0.7812</v>
      </c>
      <c r="O859" s="38">
        <v>0</v>
      </c>
      <c r="P859" s="37">
        <v>0.4637</v>
      </c>
      <c r="Q859" s="37">
        <v>0</v>
      </c>
      <c r="R859" s="37">
        <v>0</v>
      </c>
      <c r="S859" s="37">
        <v>0.0492</v>
      </c>
      <c r="T859" s="37">
        <v>0</v>
      </c>
      <c r="U859" s="37">
        <v>0.1467</v>
      </c>
      <c r="V859" s="37">
        <v>0.0984</v>
      </c>
      <c r="W859" s="37">
        <v>0</v>
      </c>
      <c r="X859" s="37">
        <v>0</v>
      </c>
      <c r="Y859" s="37">
        <v>0.0812</v>
      </c>
      <c r="Z859" s="39">
        <v>0.0074</v>
      </c>
      <c r="AA859" s="37">
        <v>0</v>
      </c>
      <c r="AB859" s="37">
        <v>0.0049</v>
      </c>
      <c r="AC859" s="37">
        <v>0</v>
      </c>
      <c r="AD859" s="37">
        <v>0</v>
      </c>
      <c r="AE859" s="37">
        <v>0</v>
      </c>
      <c r="AF859" s="37">
        <v>0</v>
      </c>
      <c r="AG859" s="37">
        <v>0</v>
      </c>
      <c r="AH859" s="37">
        <v>0</v>
      </c>
      <c r="AI859" s="37">
        <v>0</v>
      </c>
      <c r="AJ859" s="37">
        <v>0</v>
      </c>
      <c r="AK859" s="37">
        <v>0</v>
      </c>
      <c r="AL859" s="39">
        <v>0.0148</v>
      </c>
      <c r="AM859" s="37">
        <v>0</v>
      </c>
      <c r="AN859" s="37">
        <v>0</v>
      </c>
      <c r="AO859" s="37">
        <v>0</v>
      </c>
      <c r="AP859" s="37">
        <v>0</v>
      </c>
      <c r="AQ859" s="37">
        <v>0</v>
      </c>
      <c r="AR859" s="37">
        <v>0</v>
      </c>
      <c r="AS859" s="37">
        <v>0</v>
      </c>
      <c r="AT859" s="37">
        <v>0</v>
      </c>
      <c r="AU859" s="37">
        <v>0</v>
      </c>
      <c r="AV859" s="37">
        <v>0</v>
      </c>
      <c r="AW859" s="37">
        <v>9.7129</v>
      </c>
      <c r="AX859" s="40">
        <f t="shared" si="260"/>
        <v>21.899399999999996</v>
      </c>
    </row>
    <row r="860" spans="2:50" ht="12">
      <c r="B860" s="24" t="s">
        <v>85</v>
      </c>
      <c r="C860" s="36">
        <v>1.0327</v>
      </c>
      <c r="D860" s="37">
        <v>0</v>
      </c>
      <c r="E860" s="37">
        <v>0.0281</v>
      </c>
      <c r="F860" s="37">
        <v>0.0281</v>
      </c>
      <c r="G860" s="37">
        <v>0.115</v>
      </c>
      <c r="H860" s="37">
        <v>3.7519</v>
      </c>
      <c r="I860" s="37">
        <v>1.4753</v>
      </c>
      <c r="J860" s="37">
        <v>2.9367</v>
      </c>
      <c r="K860" s="37">
        <v>0</v>
      </c>
      <c r="L860" s="37">
        <v>1.7985</v>
      </c>
      <c r="M860" s="37">
        <v>6.942</v>
      </c>
      <c r="N860" s="37">
        <v>16.5207</v>
      </c>
      <c r="O860" s="38">
        <v>11.2772</v>
      </c>
      <c r="P860" s="37">
        <v>2.1642</v>
      </c>
      <c r="Q860" s="37">
        <v>0.1125</v>
      </c>
      <c r="R860" s="37">
        <v>0.0281</v>
      </c>
      <c r="S860" s="37">
        <v>0</v>
      </c>
      <c r="T860" s="37">
        <v>0.0281</v>
      </c>
      <c r="U860" s="37">
        <v>0.0281</v>
      </c>
      <c r="V860" s="37">
        <v>1.806</v>
      </c>
      <c r="W860" s="37">
        <v>0.0575</v>
      </c>
      <c r="X860" s="37">
        <v>0.0575</v>
      </c>
      <c r="Y860" s="37">
        <v>7.1436</v>
      </c>
      <c r="Z860" s="39">
        <v>0</v>
      </c>
      <c r="AA860" s="37">
        <v>0</v>
      </c>
      <c r="AB860" s="37">
        <v>0.819</v>
      </c>
      <c r="AC860" s="37">
        <v>4.615</v>
      </c>
      <c r="AD860" s="37">
        <v>0</v>
      </c>
      <c r="AE860" s="37">
        <v>0</v>
      </c>
      <c r="AF860" s="37">
        <v>0</v>
      </c>
      <c r="AG860" s="37">
        <v>0</v>
      </c>
      <c r="AH860" s="37">
        <v>0</v>
      </c>
      <c r="AI860" s="37">
        <v>0</v>
      </c>
      <c r="AJ860" s="37">
        <v>0</v>
      </c>
      <c r="AK860" s="37">
        <v>0</v>
      </c>
      <c r="AL860" s="39">
        <v>0</v>
      </c>
      <c r="AM860" s="37">
        <v>0</v>
      </c>
      <c r="AN860" s="37">
        <v>0</v>
      </c>
      <c r="AO860" s="37">
        <v>0</v>
      </c>
      <c r="AP860" s="37">
        <v>0</v>
      </c>
      <c r="AQ860" s="37">
        <v>0</v>
      </c>
      <c r="AR860" s="37">
        <v>0</v>
      </c>
      <c r="AS860" s="37">
        <v>0</v>
      </c>
      <c r="AT860" s="37">
        <v>0</v>
      </c>
      <c r="AU860" s="37">
        <v>0</v>
      </c>
      <c r="AV860" s="37">
        <v>0</v>
      </c>
      <c r="AW860" s="37">
        <v>1.1798</v>
      </c>
      <c r="AX860" s="40">
        <f t="shared" si="260"/>
        <v>63.945600000000006</v>
      </c>
    </row>
    <row r="861" spans="2:50" ht="12">
      <c r="B861" s="24" t="s">
        <v>86</v>
      </c>
      <c r="C861" s="36">
        <v>5.9878</v>
      </c>
      <c r="D861" s="37">
        <v>0.0456</v>
      </c>
      <c r="E861" s="37">
        <v>0</v>
      </c>
      <c r="F861" s="37">
        <v>0</v>
      </c>
      <c r="G861" s="37">
        <v>0</v>
      </c>
      <c r="H861" s="37">
        <v>0</v>
      </c>
      <c r="I861" s="37">
        <v>0.114</v>
      </c>
      <c r="J861" s="37">
        <v>0</v>
      </c>
      <c r="K861" s="37">
        <v>0</v>
      </c>
      <c r="L861" s="37">
        <v>0</v>
      </c>
      <c r="M861" s="37">
        <v>0</v>
      </c>
      <c r="N861" s="37">
        <v>0.6218</v>
      </c>
      <c r="O861" s="38">
        <v>0.2586</v>
      </c>
      <c r="P861" s="37">
        <v>0</v>
      </c>
      <c r="Q861" s="37">
        <v>0</v>
      </c>
      <c r="R861" s="37">
        <v>0</v>
      </c>
      <c r="S861" s="37">
        <v>0</v>
      </c>
      <c r="T861" s="37">
        <v>0</v>
      </c>
      <c r="U861" s="37">
        <v>0</v>
      </c>
      <c r="V861" s="37">
        <v>0.032</v>
      </c>
      <c r="W861" s="37">
        <v>0</v>
      </c>
      <c r="X861" s="37">
        <v>0</v>
      </c>
      <c r="Y861" s="37">
        <v>5.1727</v>
      </c>
      <c r="Z861" s="39">
        <v>0</v>
      </c>
      <c r="AA861" s="37">
        <v>0</v>
      </c>
      <c r="AB861" s="37">
        <v>0.7289</v>
      </c>
      <c r="AC861" s="37">
        <v>0.0216</v>
      </c>
      <c r="AD861" s="37">
        <v>7.806</v>
      </c>
      <c r="AE861" s="37">
        <v>0</v>
      </c>
      <c r="AF861" s="37">
        <v>0</v>
      </c>
      <c r="AG861" s="37">
        <v>0</v>
      </c>
      <c r="AH861" s="37">
        <v>0</v>
      </c>
      <c r="AI861" s="37">
        <v>0</v>
      </c>
      <c r="AJ861" s="37">
        <v>0</v>
      </c>
      <c r="AK861" s="37">
        <v>0</v>
      </c>
      <c r="AL861" s="39">
        <v>0</v>
      </c>
      <c r="AM861" s="37">
        <v>0</v>
      </c>
      <c r="AN861" s="37">
        <v>0</v>
      </c>
      <c r="AO861" s="37">
        <v>0</v>
      </c>
      <c r="AP861" s="37">
        <v>0</v>
      </c>
      <c r="AQ861" s="37">
        <v>0</v>
      </c>
      <c r="AR861" s="37">
        <v>0</v>
      </c>
      <c r="AS861" s="37">
        <v>0</v>
      </c>
      <c r="AT861" s="37">
        <v>0</v>
      </c>
      <c r="AU861" s="37">
        <v>0</v>
      </c>
      <c r="AV861" s="37">
        <v>0</v>
      </c>
      <c r="AW861" s="37">
        <v>0</v>
      </c>
      <c r="AX861" s="40">
        <f t="shared" si="260"/>
        <v>20.789</v>
      </c>
    </row>
    <row r="862" spans="2:50" ht="12">
      <c r="B862" s="24" t="s">
        <v>87</v>
      </c>
      <c r="C862" s="36">
        <v>0.0056</v>
      </c>
      <c r="D862" s="37">
        <v>0</v>
      </c>
      <c r="E862" s="37">
        <v>0</v>
      </c>
      <c r="F862" s="37">
        <v>0.002</v>
      </c>
      <c r="G862" s="37">
        <v>0.0474</v>
      </c>
      <c r="H862" s="37">
        <v>0.0162</v>
      </c>
      <c r="I862" s="37">
        <v>1.5684</v>
      </c>
      <c r="J862" s="37">
        <v>0</v>
      </c>
      <c r="K862" s="37">
        <v>0.0164</v>
      </c>
      <c r="L862" s="37">
        <v>0</v>
      </c>
      <c r="M862" s="37">
        <v>0.2805</v>
      </c>
      <c r="N862" s="37">
        <v>16.3713</v>
      </c>
      <c r="O862" s="38">
        <v>5.6748</v>
      </c>
      <c r="P862" s="37">
        <v>1.2571</v>
      </c>
      <c r="Q862" s="37">
        <v>0.0599</v>
      </c>
      <c r="R862" s="37">
        <v>0</v>
      </c>
      <c r="S862" s="37">
        <v>0.0271</v>
      </c>
      <c r="T862" s="37">
        <v>0.0183</v>
      </c>
      <c r="U862" s="37">
        <v>0.0072</v>
      </c>
      <c r="V862" s="37">
        <v>0.0684</v>
      </c>
      <c r="W862" s="37">
        <v>0.0054</v>
      </c>
      <c r="X862" s="37">
        <v>0.0366</v>
      </c>
      <c r="Y862" s="37">
        <v>0.3266</v>
      </c>
      <c r="Z862" s="39">
        <v>0</v>
      </c>
      <c r="AA862" s="37">
        <v>0</v>
      </c>
      <c r="AB862" s="37">
        <v>0</v>
      </c>
      <c r="AC862" s="37">
        <v>0.2445</v>
      </c>
      <c r="AD862" s="37">
        <v>0.0183</v>
      </c>
      <c r="AE862" s="37">
        <v>0</v>
      </c>
      <c r="AF862" s="37">
        <v>0</v>
      </c>
      <c r="AG862" s="37">
        <v>0</v>
      </c>
      <c r="AH862" s="37">
        <v>0</v>
      </c>
      <c r="AI862" s="37">
        <v>0</v>
      </c>
      <c r="AJ862" s="37">
        <v>0</v>
      </c>
      <c r="AK862" s="37">
        <v>0</v>
      </c>
      <c r="AL862" s="39">
        <v>0</v>
      </c>
      <c r="AM862" s="37">
        <v>0</v>
      </c>
      <c r="AN862" s="37">
        <v>0</v>
      </c>
      <c r="AO862" s="37">
        <v>0</v>
      </c>
      <c r="AP862" s="37">
        <v>0</v>
      </c>
      <c r="AQ862" s="37">
        <v>0</v>
      </c>
      <c r="AR862" s="37">
        <v>0</v>
      </c>
      <c r="AS862" s="37">
        <v>0</v>
      </c>
      <c r="AT862" s="37">
        <v>0</v>
      </c>
      <c r="AU862" s="37">
        <v>0</v>
      </c>
      <c r="AV862" s="37">
        <v>0</v>
      </c>
      <c r="AW862" s="37">
        <v>0</v>
      </c>
      <c r="AX862" s="40">
        <f t="shared" si="260"/>
        <v>26.052000000000003</v>
      </c>
    </row>
    <row r="863" spans="2:50" ht="12">
      <c r="B863" s="24" t="s">
        <v>88</v>
      </c>
      <c r="C863" s="36">
        <v>4.6219</v>
      </c>
      <c r="D863" s="37">
        <v>0</v>
      </c>
      <c r="E863" s="37">
        <v>0.4658</v>
      </c>
      <c r="F863" s="37">
        <v>0.7039</v>
      </c>
      <c r="G863" s="37">
        <v>0</v>
      </c>
      <c r="H863" s="37">
        <v>1.0773</v>
      </c>
      <c r="I863" s="37">
        <v>0.1205</v>
      </c>
      <c r="J863" s="37">
        <v>1.0124</v>
      </c>
      <c r="K863" s="37">
        <v>0</v>
      </c>
      <c r="L863" s="37">
        <v>0.217</v>
      </c>
      <c r="M863" s="37">
        <v>0.8392</v>
      </c>
      <c r="N863" s="37">
        <v>3.9027</v>
      </c>
      <c r="O863" s="38">
        <v>6.7411</v>
      </c>
      <c r="P863" s="37">
        <v>1.6629</v>
      </c>
      <c r="Q863" s="37">
        <v>0.1363</v>
      </c>
      <c r="R863" s="37">
        <v>0</v>
      </c>
      <c r="S863" s="37">
        <v>0</v>
      </c>
      <c r="T863" s="37">
        <v>0.0096</v>
      </c>
      <c r="U863" s="37">
        <v>0.0289</v>
      </c>
      <c r="V863" s="37">
        <v>0.0016</v>
      </c>
      <c r="W863" s="37">
        <v>0.005</v>
      </c>
      <c r="X863" s="37">
        <v>0.3247</v>
      </c>
      <c r="Y863" s="37">
        <v>0.2075</v>
      </c>
      <c r="Z863" s="39">
        <v>0.2892</v>
      </c>
      <c r="AA863" s="37">
        <v>0.9854</v>
      </c>
      <c r="AB863" s="37">
        <v>0</v>
      </c>
      <c r="AC863" s="37">
        <v>0.4773</v>
      </c>
      <c r="AD863" s="37">
        <v>0.8018</v>
      </c>
      <c r="AE863" s="37">
        <v>0</v>
      </c>
      <c r="AF863" s="37">
        <v>0</v>
      </c>
      <c r="AG863" s="37">
        <v>0</v>
      </c>
      <c r="AH863" s="37">
        <v>0</v>
      </c>
      <c r="AI863" s="37">
        <v>0.0016</v>
      </c>
      <c r="AJ863" s="37">
        <v>0</v>
      </c>
      <c r="AK863" s="37">
        <v>0</v>
      </c>
      <c r="AL863" s="39">
        <v>0</v>
      </c>
      <c r="AM863" s="37">
        <v>0</v>
      </c>
      <c r="AN863" s="37">
        <v>0</v>
      </c>
      <c r="AO863" s="37">
        <v>0</v>
      </c>
      <c r="AP863" s="37">
        <v>0.0042</v>
      </c>
      <c r="AQ863" s="37">
        <v>0</v>
      </c>
      <c r="AR863" s="37">
        <v>0</v>
      </c>
      <c r="AS863" s="37">
        <v>0</v>
      </c>
      <c r="AT863" s="37">
        <v>0</v>
      </c>
      <c r="AU863" s="37">
        <v>0</v>
      </c>
      <c r="AV863" s="37">
        <v>0</v>
      </c>
      <c r="AW863" s="37">
        <v>3.0309</v>
      </c>
      <c r="AX863" s="40">
        <f t="shared" si="260"/>
        <v>27.668699999999994</v>
      </c>
    </row>
    <row r="864" spans="2:50" ht="12">
      <c r="B864" s="24" t="s">
        <v>91</v>
      </c>
      <c r="C864" s="36">
        <v>38.8298</v>
      </c>
      <c r="D864" s="37">
        <v>0</v>
      </c>
      <c r="E864" s="37">
        <v>0.085</v>
      </c>
      <c r="F864" s="37">
        <v>0.4343</v>
      </c>
      <c r="G864" s="37">
        <v>0.0843</v>
      </c>
      <c r="H864" s="37">
        <v>0.723</v>
      </c>
      <c r="I864" s="37">
        <v>0.9408</v>
      </c>
      <c r="J864" s="37">
        <v>0.0162</v>
      </c>
      <c r="K864" s="37">
        <v>0.0215</v>
      </c>
      <c r="L864" s="37">
        <v>0.5907</v>
      </c>
      <c r="M864" s="37">
        <v>0.2093</v>
      </c>
      <c r="N864" s="37">
        <v>7.0256</v>
      </c>
      <c r="O864" s="38">
        <v>1.12</v>
      </c>
      <c r="P864" s="37">
        <v>0.6448</v>
      </c>
      <c r="Q864" s="37">
        <v>0.0216</v>
      </c>
      <c r="R864" s="37">
        <v>0.0135</v>
      </c>
      <c r="S864" s="37">
        <v>0.0706</v>
      </c>
      <c r="T864" s="37">
        <v>0.8025</v>
      </c>
      <c r="U864" s="37">
        <v>0.0739</v>
      </c>
      <c r="V864" s="37">
        <v>1.324</v>
      </c>
      <c r="W864" s="37">
        <v>0.0501</v>
      </c>
      <c r="X864" s="37">
        <v>0.0446</v>
      </c>
      <c r="Y864" s="37">
        <v>3.3344</v>
      </c>
      <c r="Z864" s="39">
        <v>1.4481</v>
      </c>
      <c r="AA864" s="37">
        <v>0.9538</v>
      </c>
      <c r="AB864" s="37">
        <v>0.6181</v>
      </c>
      <c r="AC864" s="37">
        <v>3.6734</v>
      </c>
      <c r="AD864" s="37">
        <v>6.2952</v>
      </c>
      <c r="AE864" s="37">
        <v>0.0283</v>
      </c>
      <c r="AF864" s="37">
        <v>0</v>
      </c>
      <c r="AG864" s="37">
        <v>0.0201</v>
      </c>
      <c r="AH864" s="37">
        <v>0</v>
      </c>
      <c r="AI864" s="37">
        <v>0.0034</v>
      </c>
      <c r="AJ864" s="37">
        <v>0.0034</v>
      </c>
      <c r="AK864" s="37">
        <v>0</v>
      </c>
      <c r="AL864" s="39">
        <v>0.0839</v>
      </c>
      <c r="AM864" s="37">
        <v>0</v>
      </c>
      <c r="AN864" s="37">
        <v>0</v>
      </c>
      <c r="AO864" s="37">
        <v>0</v>
      </c>
      <c r="AP864" s="37">
        <v>0.0472</v>
      </c>
      <c r="AQ864" s="37">
        <v>0</v>
      </c>
      <c r="AR864" s="37">
        <v>0.0268</v>
      </c>
      <c r="AS864" s="37">
        <v>0</v>
      </c>
      <c r="AT864" s="37">
        <v>0.0018</v>
      </c>
      <c r="AU864" s="37">
        <v>0</v>
      </c>
      <c r="AV864" s="37">
        <v>0</v>
      </c>
      <c r="AW864" s="37">
        <v>6.0005</v>
      </c>
      <c r="AX864" s="40">
        <f t="shared" si="260"/>
        <v>75.66449999999999</v>
      </c>
    </row>
    <row r="865" spans="2:50" ht="12">
      <c r="B865" s="28" t="s">
        <v>89</v>
      </c>
      <c r="C865" s="56">
        <v>5.2529</v>
      </c>
      <c r="D865" s="57">
        <v>0.0377</v>
      </c>
      <c r="E865" s="57">
        <v>0.0377</v>
      </c>
      <c r="F865" s="57">
        <v>0.4857</v>
      </c>
      <c r="G865" s="57">
        <v>0.0377</v>
      </c>
      <c r="H865" s="57">
        <v>0.0377</v>
      </c>
      <c r="I865" s="57">
        <v>0.0586</v>
      </c>
      <c r="J865" s="57">
        <v>0.0579</v>
      </c>
      <c r="K865" s="57">
        <v>4.4489</v>
      </c>
      <c r="L865" s="57">
        <v>0.0579</v>
      </c>
      <c r="M865" s="57">
        <v>15.3633</v>
      </c>
      <c r="N865" s="57">
        <v>0.0988</v>
      </c>
      <c r="O865" s="58">
        <v>1.9292</v>
      </c>
      <c r="P865" s="57">
        <v>0.128</v>
      </c>
      <c r="Q865" s="57">
        <v>0.0377</v>
      </c>
      <c r="R865" s="57">
        <v>0.0377</v>
      </c>
      <c r="S865" s="57">
        <v>0.0377</v>
      </c>
      <c r="T865" s="57">
        <v>0.0377</v>
      </c>
      <c r="U865" s="57">
        <v>0.0377</v>
      </c>
      <c r="V865" s="57">
        <v>0.0175</v>
      </c>
      <c r="W865" s="57">
        <v>1.083</v>
      </c>
      <c r="X865" s="57">
        <v>6.1233</v>
      </c>
      <c r="Y865" s="57">
        <v>22.595</v>
      </c>
      <c r="Z865" s="59">
        <v>15.724</v>
      </c>
      <c r="AA865" s="57">
        <v>0.0467</v>
      </c>
      <c r="AB865" s="57">
        <v>0.1168</v>
      </c>
      <c r="AC865" s="57">
        <v>39.693</v>
      </c>
      <c r="AD865" s="57">
        <v>1.5794</v>
      </c>
      <c r="AE865" s="57">
        <v>0.146</v>
      </c>
      <c r="AF865" s="57">
        <v>0.0584</v>
      </c>
      <c r="AG865" s="57">
        <v>0.0377</v>
      </c>
      <c r="AH865" s="57">
        <v>0.0377</v>
      </c>
      <c r="AI865" s="57">
        <v>0.0669</v>
      </c>
      <c r="AJ865" s="57">
        <v>0.0669</v>
      </c>
      <c r="AK865" s="57">
        <v>4.412</v>
      </c>
      <c r="AL865" s="59">
        <v>0.0377</v>
      </c>
      <c r="AM865" s="57">
        <v>0.0377</v>
      </c>
      <c r="AN865" s="57">
        <v>0.0377</v>
      </c>
      <c r="AO865" s="57">
        <v>0.0377</v>
      </c>
      <c r="AP865" s="57">
        <v>7.2709</v>
      </c>
      <c r="AQ865" s="57">
        <v>0.0494</v>
      </c>
      <c r="AR865" s="57">
        <v>3.0249</v>
      </c>
      <c r="AS865" s="57">
        <v>18.2404</v>
      </c>
      <c r="AT865" s="57">
        <v>0.0494</v>
      </c>
      <c r="AU865" s="57">
        <v>0.0494</v>
      </c>
      <c r="AV865" s="57">
        <v>0.0785</v>
      </c>
      <c r="AW865" s="57">
        <v>74.8091</v>
      </c>
      <c r="AX865" s="60">
        <f t="shared" si="260"/>
        <v>223.7476</v>
      </c>
    </row>
    <row r="866" spans="2:50" ht="12">
      <c r="B866" s="28" t="s">
        <v>90</v>
      </c>
      <c r="C866" s="56">
        <f aca="true" t="shared" si="261" ref="C866:AW866">SUM(C819:C865)</f>
        <v>440.80249999999995</v>
      </c>
      <c r="D866" s="57">
        <f t="shared" si="261"/>
        <v>3.3728</v>
      </c>
      <c r="E866" s="57">
        <f t="shared" si="261"/>
        <v>15.7906</v>
      </c>
      <c r="F866" s="57">
        <f t="shared" si="261"/>
        <v>6.4262</v>
      </c>
      <c r="G866" s="57">
        <f t="shared" si="261"/>
        <v>4.1047</v>
      </c>
      <c r="H866" s="57">
        <f t="shared" si="261"/>
        <v>9.936399999999999</v>
      </c>
      <c r="I866" s="57">
        <f t="shared" si="261"/>
        <v>5.3459</v>
      </c>
      <c r="J866" s="57">
        <f t="shared" si="261"/>
        <v>11.001299999999999</v>
      </c>
      <c r="K866" s="57">
        <f t="shared" si="261"/>
        <v>26.421800000000005</v>
      </c>
      <c r="L866" s="57">
        <f t="shared" si="261"/>
        <v>4.4155</v>
      </c>
      <c r="M866" s="57">
        <f t="shared" si="261"/>
        <v>41.002</v>
      </c>
      <c r="N866" s="57">
        <f t="shared" si="261"/>
        <v>76.68049999999998</v>
      </c>
      <c r="O866" s="58">
        <f t="shared" si="261"/>
        <v>126.66270000000003</v>
      </c>
      <c r="P866" s="57">
        <f t="shared" si="261"/>
        <v>52.5809</v>
      </c>
      <c r="Q866" s="57">
        <f t="shared" si="261"/>
        <v>2.4775999999999994</v>
      </c>
      <c r="R866" s="57">
        <f t="shared" si="261"/>
        <v>4.5597</v>
      </c>
      <c r="S866" s="57">
        <f t="shared" si="261"/>
        <v>6.1396</v>
      </c>
      <c r="T866" s="57">
        <f t="shared" si="261"/>
        <v>1.371</v>
      </c>
      <c r="U866" s="57">
        <f t="shared" si="261"/>
        <v>0.5373999999999999</v>
      </c>
      <c r="V866" s="57">
        <f t="shared" si="261"/>
        <v>6.8655</v>
      </c>
      <c r="W866" s="57">
        <f t="shared" si="261"/>
        <v>7.645</v>
      </c>
      <c r="X866" s="57">
        <f t="shared" si="261"/>
        <v>13.7851</v>
      </c>
      <c r="Y866" s="57">
        <f t="shared" si="261"/>
        <v>56.9721</v>
      </c>
      <c r="Z866" s="59">
        <f t="shared" si="261"/>
        <v>21.3424</v>
      </c>
      <c r="AA866" s="57">
        <f t="shared" si="261"/>
        <v>2.1001</v>
      </c>
      <c r="AB866" s="57">
        <f t="shared" si="261"/>
        <v>12.826399999999996</v>
      </c>
      <c r="AC866" s="57">
        <f t="shared" si="261"/>
        <v>182.40789999999998</v>
      </c>
      <c r="AD866" s="57">
        <f t="shared" si="261"/>
        <v>34.4219</v>
      </c>
      <c r="AE866" s="57">
        <f t="shared" si="261"/>
        <v>0.6582</v>
      </c>
      <c r="AF866" s="57">
        <f t="shared" si="261"/>
        <v>2.2883999999999998</v>
      </c>
      <c r="AG866" s="57">
        <f t="shared" si="261"/>
        <v>1.4253</v>
      </c>
      <c r="AH866" s="57">
        <f t="shared" si="261"/>
        <v>1.6976</v>
      </c>
      <c r="AI866" s="57">
        <f t="shared" si="261"/>
        <v>3.9839999999999995</v>
      </c>
      <c r="AJ866" s="57">
        <f t="shared" si="261"/>
        <v>29.764899999999997</v>
      </c>
      <c r="AK866" s="57">
        <f t="shared" si="261"/>
        <v>8.891300000000001</v>
      </c>
      <c r="AL866" s="59">
        <f t="shared" si="261"/>
        <v>3.4486999999999997</v>
      </c>
      <c r="AM866" s="57">
        <f t="shared" si="261"/>
        <v>11.309199999999997</v>
      </c>
      <c r="AN866" s="57">
        <f t="shared" si="261"/>
        <v>4.7443</v>
      </c>
      <c r="AO866" s="57">
        <f t="shared" si="261"/>
        <v>2.2014000000000005</v>
      </c>
      <c r="AP866" s="57">
        <f t="shared" si="261"/>
        <v>190.51159999999996</v>
      </c>
      <c r="AQ866" s="57">
        <f t="shared" si="261"/>
        <v>5.2891</v>
      </c>
      <c r="AR866" s="57">
        <f t="shared" si="261"/>
        <v>19.9022</v>
      </c>
      <c r="AS866" s="57">
        <f t="shared" si="261"/>
        <v>29.9995</v>
      </c>
      <c r="AT866" s="57">
        <f t="shared" si="261"/>
        <v>23.9357</v>
      </c>
      <c r="AU866" s="57">
        <f t="shared" si="261"/>
        <v>36.52459999999999</v>
      </c>
      <c r="AV866" s="57">
        <f t="shared" si="261"/>
        <v>20.3959</v>
      </c>
      <c r="AW866" s="57">
        <f t="shared" si="261"/>
        <v>1486.3656999999998</v>
      </c>
      <c r="AX866" s="60">
        <f t="shared" si="260"/>
        <v>3061.333099999999</v>
      </c>
    </row>
    <row r="868" spans="2:4" s="29" customFormat="1" ht="13.5" customHeight="1">
      <c r="B868" s="30" t="s">
        <v>99</v>
      </c>
      <c r="C868" s="61" t="s">
        <v>115</v>
      </c>
      <c r="D868" s="62"/>
    </row>
    <row r="869" spans="2:50" ht="12"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5" t="str">
        <f>$AX$5</f>
        <v>（３日間調査　単位：トン）</v>
      </c>
    </row>
    <row r="870" spans="2:50" ht="12">
      <c r="B870" s="6" t="s">
        <v>1</v>
      </c>
      <c r="C870" s="7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9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10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10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11"/>
    </row>
    <row r="871" spans="2:50" ht="12">
      <c r="B871" s="12"/>
      <c r="C871" s="13" t="s">
        <v>41</v>
      </c>
      <c r="D871" s="14" t="s">
        <v>42</v>
      </c>
      <c r="E871" s="14" t="s">
        <v>43</v>
      </c>
      <c r="F871" s="14" t="s">
        <v>44</v>
      </c>
      <c r="G871" s="14" t="s">
        <v>45</v>
      </c>
      <c r="H871" s="14" t="s">
        <v>46</v>
      </c>
      <c r="I871" s="14" t="s">
        <v>47</v>
      </c>
      <c r="J871" s="14" t="s">
        <v>94</v>
      </c>
      <c r="K871" s="14" t="s">
        <v>95</v>
      </c>
      <c r="L871" s="14" t="s">
        <v>96</v>
      </c>
      <c r="M871" s="14" t="s">
        <v>2</v>
      </c>
      <c r="N871" s="14" t="s">
        <v>3</v>
      </c>
      <c r="O871" s="15" t="s">
        <v>4</v>
      </c>
      <c r="P871" s="14" t="s">
        <v>5</v>
      </c>
      <c r="Q871" s="14" t="s">
        <v>6</v>
      </c>
      <c r="R871" s="14" t="s">
        <v>7</v>
      </c>
      <c r="S871" s="14" t="s">
        <v>8</v>
      </c>
      <c r="T871" s="14" t="s">
        <v>9</v>
      </c>
      <c r="U871" s="14" t="s">
        <v>10</v>
      </c>
      <c r="V871" s="14" t="s">
        <v>11</v>
      </c>
      <c r="W871" s="14" t="s">
        <v>12</v>
      </c>
      <c r="X871" s="14" t="s">
        <v>13</v>
      </c>
      <c r="Y871" s="14" t="s">
        <v>14</v>
      </c>
      <c r="Z871" s="16" t="s">
        <v>15</v>
      </c>
      <c r="AA871" s="14" t="s">
        <v>16</v>
      </c>
      <c r="AB871" s="14" t="s">
        <v>17</v>
      </c>
      <c r="AC871" s="14" t="s">
        <v>18</v>
      </c>
      <c r="AD871" s="14" t="s">
        <v>19</v>
      </c>
      <c r="AE871" s="14" t="s">
        <v>20</v>
      </c>
      <c r="AF871" s="14" t="s">
        <v>21</v>
      </c>
      <c r="AG871" s="14" t="s">
        <v>22</v>
      </c>
      <c r="AH871" s="14" t="s">
        <v>23</v>
      </c>
      <c r="AI871" s="14" t="s">
        <v>24</v>
      </c>
      <c r="AJ871" s="14" t="s">
        <v>25</v>
      </c>
      <c r="AK871" s="14" t="s">
        <v>26</v>
      </c>
      <c r="AL871" s="16" t="s">
        <v>27</v>
      </c>
      <c r="AM871" s="14" t="s">
        <v>28</v>
      </c>
      <c r="AN871" s="14" t="s">
        <v>29</v>
      </c>
      <c r="AO871" s="14" t="s">
        <v>30</v>
      </c>
      <c r="AP871" s="14" t="s">
        <v>31</v>
      </c>
      <c r="AQ871" s="14" t="s">
        <v>32</v>
      </c>
      <c r="AR871" s="14" t="s">
        <v>33</v>
      </c>
      <c r="AS871" s="14" t="s">
        <v>34</v>
      </c>
      <c r="AT871" s="14" t="s">
        <v>35</v>
      </c>
      <c r="AU871" s="14" t="s">
        <v>36</v>
      </c>
      <c r="AV871" s="14" t="s">
        <v>37</v>
      </c>
      <c r="AW871" s="14" t="s">
        <v>38</v>
      </c>
      <c r="AX871" s="17" t="s">
        <v>97</v>
      </c>
    </row>
    <row r="872" spans="2:50" ht="12">
      <c r="B872" s="18" t="s">
        <v>0</v>
      </c>
      <c r="C872" s="19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1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2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2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3"/>
    </row>
    <row r="873" spans="2:50" ht="12">
      <c r="B873" s="24" t="s">
        <v>39</v>
      </c>
      <c r="C873" s="36">
        <v>199300.4614</v>
      </c>
      <c r="D873" s="37">
        <v>0</v>
      </c>
      <c r="E873" s="37">
        <v>0</v>
      </c>
      <c r="F873" s="37">
        <v>0</v>
      </c>
      <c r="G873" s="37">
        <v>0</v>
      </c>
      <c r="H873" s="37">
        <v>0</v>
      </c>
      <c r="I873" s="37">
        <v>0</v>
      </c>
      <c r="J873" s="37">
        <v>0</v>
      </c>
      <c r="K873" s="37">
        <v>0</v>
      </c>
      <c r="L873" s="37">
        <v>0</v>
      </c>
      <c r="M873" s="37">
        <v>0</v>
      </c>
      <c r="N873" s="37">
        <v>0</v>
      </c>
      <c r="O873" s="38">
        <v>0</v>
      </c>
      <c r="P873" s="37">
        <v>0</v>
      </c>
      <c r="Q873" s="37">
        <v>0</v>
      </c>
      <c r="R873" s="37">
        <v>0</v>
      </c>
      <c r="S873" s="37">
        <v>0</v>
      </c>
      <c r="T873" s="37">
        <v>0</v>
      </c>
      <c r="U873" s="37">
        <v>0</v>
      </c>
      <c r="V873" s="37">
        <v>0</v>
      </c>
      <c r="W873" s="37">
        <v>0</v>
      </c>
      <c r="X873" s="37">
        <v>0</v>
      </c>
      <c r="Y873" s="37">
        <v>0</v>
      </c>
      <c r="Z873" s="39">
        <v>0</v>
      </c>
      <c r="AA873" s="37">
        <v>0</v>
      </c>
      <c r="AB873" s="37">
        <v>0</v>
      </c>
      <c r="AC873" s="37">
        <v>0</v>
      </c>
      <c r="AD873" s="37">
        <v>0</v>
      </c>
      <c r="AE873" s="37">
        <v>0</v>
      </c>
      <c r="AF873" s="37">
        <v>0</v>
      </c>
      <c r="AG873" s="37">
        <v>0</v>
      </c>
      <c r="AH873" s="37">
        <v>0</v>
      </c>
      <c r="AI873" s="37">
        <v>0</v>
      </c>
      <c r="AJ873" s="37">
        <v>0</v>
      </c>
      <c r="AK873" s="37">
        <v>0</v>
      </c>
      <c r="AL873" s="39">
        <v>0</v>
      </c>
      <c r="AM873" s="37">
        <v>0</v>
      </c>
      <c r="AN873" s="37">
        <v>0</v>
      </c>
      <c r="AO873" s="37">
        <v>0</v>
      </c>
      <c r="AP873" s="37">
        <v>0</v>
      </c>
      <c r="AQ873" s="37">
        <v>0</v>
      </c>
      <c r="AR873" s="37">
        <v>0</v>
      </c>
      <c r="AS873" s="37">
        <v>0</v>
      </c>
      <c r="AT873" s="37">
        <v>0</v>
      </c>
      <c r="AU873" s="37">
        <v>0</v>
      </c>
      <c r="AV873" s="37">
        <v>0</v>
      </c>
      <c r="AW873" s="37">
        <v>0</v>
      </c>
      <c r="AX873" s="40">
        <f>SUM(C873:AW873)</f>
        <v>199300.4614</v>
      </c>
    </row>
    <row r="874" spans="2:50" ht="12">
      <c r="B874" s="24" t="s">
        <v>40</v>
      </c>
      <c r="C874" s="36">
        <v>0</v>
      </c>
      <c r="D874" s="37">
        <v>12001.77</v>
      </c>
      <c r="E874" s="37">
        <v>0</v>
      </c>
      <c r="F874" s="37">
        <v>0</v>
      </c>
      <c r="G874" s="37">
        <v>0</v>
      </c>
      <c r="H874" s="37">
        <v>0</v>
      </c>
      <c r="I874" s="37">
        <v>0</v>
      </c>
      <c r="J874" s="37">
        <v>0</v>
      </c>
      <c r="K874" s="37">
        <v>0</v>
      </c>
      <c r="L874" s="37">
        <v>0</v>
      </c>
      <c r="M874" s="37">
        <v>0</v>
      </c>
      <c r="N874" s="37">
        <v>0</v>
      </c>
      <c r="O874" s="38">
        <v>0</v>
      </c>
      <c r="P874" s="37">
        <v>0</v>
      </c>
      <c r="Q874" s="37">
        <v>0</v>
      </c>
      <c r="R874" s="37">
        <v>0</v>
      </c>
      <c r="S874" s="37">
        <v>0</v>
      </c>
      <c r="T874" s="37">
        <v>0</v>
      </c>
      <c r="U874" s="37">
        <v>0</v>
      </c>
      <c r="V874" s="37">
        <v>0</v>
      </c>
      <c r="W874" s="37">
        <v>0</v>
      </c>
      <c r="X874" s="37">
        <v>0</v>
      </c>
      <c r="Y874" s="37">
        <v>0</v>
      </c>
      <c r="Z874" s="39">
        <v>0</v>
      </c>
      <c r="AA874" s="37">
        <v>0</v>
      </c>
      <c r="AB874" s="37">
        <v>0</v>
      </c>
      <c r="AC874" s="37">
        <v>0</v>
      </c>
      <c r="AD874" s="37">
        <v>0</v>
      </c>
      <c r="AE874" s="37">
        <v>0</v>
      </c>
      <c r="AF874" s="37">
        <v>0</v>
      </c>
      <c r="AG874" s="37">
        <v>0</v>
      </c>
      <c r="AH874" s="37">
        <v>0</v>
      </c>
      <c r="AI874" s="37">
        <v>0</v>
      </c>
      <c r="AJ874" s="37">
        <v>0</v>
      </c>
      <c r="AK874" s="37">
        <v>0</v>
      </c>
      <c r="AL874" s="39">
        <v>0</v>
      </c>
      <c r="AM874" s="37">
        <v>0</v>
      </c>
      <c r="AN874" s="37">
        <v>0</v>
      </c>
      <c r="AO874" s="37">
        <v>0</v>
      </c>
      <c r="AP874" s="37">
        <v>0</v>
      </c>
      <c r="AQ874" s="37">
        <v>0</v>
      </c>
      <c r="AR874" s="37">
        <v>0</v>
      </c>
      <c r="AS874" s="37">
        <v>0</v>
      </c>
      <c r="AT874" s="37">
        <v>0</v>
      </c>
      <c r="AU874" s="37">
        <v>0</v>
      </c>
      <c r="AV874" s="37">
        <v>0</v>
      </c>
      <c r="AW874" s="37">
        <v>0</v>
      </c>
      <c r="AX874" s="40">
        <f aca="true" t="shared" si="262" ref="AX874:AX920">SUM(C874:AW874)</f>
        <v>12001.77</v>
      </c>
    </row>
    <row r="875" spans="2:50" ht="12">
      <c r="B875" s="24" t="s">
        <v>48</v>
      </c>
      <c r="C875" s="36">
        <v>0</v>
      </c>
      <c r="D875" s="37">
        <v>0</v>
      </c>
      <c r="E875" s="37">
        <v>1972.8429</v>
      </c>
      <c r="F875" s="37">
        <v>0</v>
      </c>
      <c r="G875" s="37">
        <v>0</v>
      </c>
      <c r="H875" s="37">
        <v>0</v>
      </c>
      <c r="I875" s="37">
        <v>0</v>
      </c>
      <c r="J875" s="37">
        <v>0</v>
      </c>
      <c r="K875" s="37">
        <v>0</v>
      </c>
      <c r="L875" s="37">
        <v>0</v>
      </c>
      <c r="M875" s="37">
        <v>0</v>
      </c>
      <c r="N875" s="37">
        <v>0</v>
      </c>
      <c r="O875" s="38">
        <v>0</v>
      </c>
      <c r="P875" s="37">
        <v>0</v>
      </c>
      <c r="Q875" s="37">
        <v>0</v>
      </c>
      <c r="R875" s="37">
        <v>0</v>
      </c>
      <c r="S875" s="37">
        <v>0</v>
      </c>
      <c r="T875" s="37">
        <v>0</v>
      </c>
      <c r="U875" s="37">
        <v>0</v>
      </c>
      <c r="V875" s="37">
        <v>0</v>
      </c>
      <c r="W875" s="37">
        <v>0</v>
      </c>
      <c r="X875" s="37">
        <v>0</v>
      </c>
      <c r="Y875" s="37">
        <v>0</v>
      </c>
      <c r="Z875" s="39">
        <v>0</v>
      </c>
      <c r="AA875" s="37">
        <v>0</v>
      </c>
      <c r="AB875" s="37">
        <v>0</v>
      </c>
      <c r="AC875" s="37">
        <v>0</v>
      </c>
      <c r="AD875" s="37">
        <v>0</v>
      </c>
      <c r="AE875" s="37">
        <v>0</v>
      </c>
      <c r="AF875" s="37">
        <v>0</v>
      </c>
      <c r="AG875" s="37">
        <v>0</v>
      </c>
      <c r="AH875" s="37">
        <v>0</v>
      </c>
      <c r="AI875" s="37">
        <v>0</v>
      </c>
      <c r="AJ875" s="37">
        <v>0</v>
      </c>
      <c r="AK875" s="37">
        <v>0</v>
      </c>
      <c r="AL875" s="39">
        <v>0</v>
      </c>
      <c r="AM875" s="37">
        <v>0</v>
      </c>
      <c r="AN875" s="37">
        <v>0</v>
      </c>
      <c r="AO875" s="37">
        <v>0</v>
      </c>
      <c r="AP875" s="37">
        <v>0</v>
      </c>
      <c r="AQ875" s="37">
        <v>0</v>
      </c>
      <c r="AR875" s="37">
        <v>0</v>
      </c>
      <c r="AS875" s="37">
        <v>0</v>
      </c>
      <c r="AT875" s="37">
        <v>0</v>
      </c>
      <c r="AU875" s="37">
        <v>0</v>
      </c>
      <c r="AV875" s="37">
        <v>0</v>
      </c>
      <c r="AW875" s="37">
        <v>0</v>
      </c>
      <c r="AX875" s="40">
        <f t="shared" si="262"/>
        <v>1972.8429</v>
      </c>
    </row>
    <row r="876" spans="2:50" ht="12">
      <c r="B876" s="24" t="s">
        <v>49</v>
      </c>
      <c r="C876" s="36">
        <v>0</v>
      </c>
      <c r="D876" s="37">
        <v>0</v>
      </c>
      <c r="E876" s="37">
        <v>0</v>
      </c>
      <c r="F876" s="37">
        <v>7481.8453</v>
      </c>
      <c r="G876" s="37">
        <v>0</v>
      </c>
      <c r="H876" s="37">
        <v>0</v>
      </c>
      <c r="I876" s="37">
        <v>0</v>
      </c>
      <c r="J876" s="37">
        <v>0</v>
      </c>
      <c r="K876" s="37">
        <v>0</v>
      </c>
      <c r="L876" s="37">
        <v>0</v>
      </c>
      <c r="M876" s="37">
        <v>0</v>
      </c>
      <c r="N876" s="37">
        <v>0</v>
      </c>
      <c r="O876" s="38">
        <v>0</v>
      </c>
      <c r="P876" s="37">
        <v>0</v>
      </c>
      <c r="Q876" s="37">
        <v>0</v>
      </c>
      <c r="R876" s="37">
        <v>0</v>
      </c>
      <c r="S876" s="37">
        <v>0</v>
      </c>
      <c r="T876" s="37">
        <v>0</v>
      </c>
      <c r="U876" s="37">
        <v>0</v>
      </c>
      <c r="V876" s="37">
        <v>0</v>
      </c>
      <c r="W876" s="37">
        <v>0</v>
      </c>
      <c r="X876" s="37">
        <v>0</v>
      </c>
      <c r="Y876" s="37">
        <v>0</v>
      </c>
      <c r="Z876" s="39">
        <v>0</v>
      </c>
      <c r="AA876" s="37">
        <v>0</v>
      </c>
      <c r="AB876" s="37">
        <v>0</v>
      </c>
      <c r="AC876" s="37">
        <v>0</v>
      </c>
      <c r="AD876" s="37">
        <v>0</v>
      </c>
      <c r="AE876" s="37">
        <v>0</v>
      </c>
      <c r="AF876" s="37">
        <v>0</v>
      </c>
      <c r="AG876" s="37">
        <v>0</v>
      </c>
      <c r="AH876" s="37">
        <v>0</v>
      </c>
      <c r="AI876" s="37">
        <v>0</v>
      </c>
      <c r="AJ876" s="37">
        <v>0</v>
      </c>
      <c r="AK876" s="37">
        <v>0</v>
      </c>
      <c r="AL876" s="39">
        <v>0</v>
      </c>
      <c r="AM876" s="37">
        <v>0</v>
      </c>
      <c r="AN876" s="37">
        <v>0</v>
      </c>
      <c r="AO876" s="37">
        <v>0</v>
      </c>
      <c r="AP876" s="37">
        <v>0</v>
      </c>
      <c r="AQ876" s="37">
        <v>0</v>
      </c>
      <c r="AR876" s="37">
        <v>0</v>
      </c>
      <c r="AS876" s="37">
        <v>0</v>
      </c>
      <c r="AT876" s="37">
        <v>0</v>
      </c>
      <c r="AU876" s="37">
        <v>0</v>
      </c>
      <c r="AV876" s="37">
        <v>0</v>
      </c>
      <c r="AW876" s="37">
        <v>0</v>
      </c>
      <c r="AX876" s="40">
        <f t="shared" si="262"/>
        <v>7481.8453</v>
      </c>
    </row>
    <row r="877" spans="2:50" ht="12">
      <c r="B877" s="24" t="s">
        <v>50</v>
      </c>
      <c r="C877" s="36">
        <v>0</v>
      </c>
      <c r="D877" s="37">
        <v>0</v>
      </c>
      <c r="E877" s="37">
        <v>0</v>
      </c>
      <c r="F877" s="37">
        <v>0</v>
      </c>
      <c r="G877" s="37">
        <v>3846.7795</v>
      </c>
      <c r="H877" s="37">
        <v>37.2874</v>
      </c>
      <c r="I877" s="37">
        <v>0</v>
      </c>
      <c r="J877" s="37">
        <v>0</v>
      </c>
      <c r="K877" s="37">
        <v>0</v>
      </c>
      <c r="L877" s="37">
        <v>0</v>
      </c>
      <c r="M877" s="37">
        <v>0</v>
      </c>
      <c r="N877" s="37">
        <v>0</v>
      </c>
      <c r="O877" s="38">
        <v>0</v>
      </c>
      <c r="P877" s="37">
        <v>0</v>
      </c>
      <c r="Q877" s="37">
        <v>0</v>
      </c>
      <c r="R877" s="37">
        <v>0</v>
      </c>
      <c r="S877" s="37">
        <v>0</v>
      </c>
      <c r="T877" s="37">
        <v>0</v>
      </c>
      <c r="U877" s="37">
        <v>0</v>
      </c>
      <c r="V877" s="37">
        <v>0</v>
      </c>
      <c r="W877" s="37">
        <v>0</v>
      </c>
      <c r="X877" s="37">
        <v>0</v>
      </c>
      <c r="Y877" s="37">
        <v>0</v>
      </c>
      <c r="Z877" s="39">
        <v>0</v>
      </c>
      <c r="AA877" s="37">
        <v>0</v>
      </c>
      <c r="AB877" s="37">
        <v>0</v>
      </c>
      <c r="AC877" s="37">
        <v>0</v>
      </c>
      <c r="AD877" s="37">
        <v>0</v>
      </c>
      <c r="AE877" s="37">
        <v>0</v>
      </c>
      <c r="AF877" s="37">
        <v>0</v>
      </c>
      <c r="AG877" s="37">
        <v>0</v>
      </c>
      <c r="AH877" s="37">
        <v>0</v>
      </c>
      <c r="AI877" s="37">
        <v>0</v>
      </c>
      <c r="AJ877" s="37">
        <v>0</v>
      </c>
      <c r="AK877" s="37">
        <v>0</v>
      </c>
      <c r="AL877" s="39">
        <v>0</v>
      </c>
      <c r="AM877" s="37">
        <v>0</v>
      </c>
      <c r="AN877" s="37">
        <v>0</v>
      </c>
      <c r="AO877" s="37">
        <v>0</v>
      </c>
      <c r="AP877" s="37">
        <v>0</v>
      </c>
      <c r="AQ877" s="37">
        <v>0</v>
      </c>
      <c r="AR877" s="37">
        <v>0</v>
      </c>
      <c r="AS877" s="37">
        <v>0</v>
      </c>
      <c r="AT877" s="37">
        <v>0</v>
      </c>
      <c r="AU877" s="37">
        <v>0</v>
      </c>
      <c r="AV877" s="37">
        <v>0</v>
      </c>
      <c r="AW877" s="37">
        <v>0</v>
      </c>
      <c r="AX877" s="40">
        <f t="shared" si="262"/>
        <v>3884.0669000000003</v>
      </c>
    </row>
    <row r="878" spans="2:50" ht="12">
      <c r="B878" s="24" t="s">
        <v>51</v>
      </c>
      <c r="C878" s="36">
        <v>0</v>
      </c>
      <c r="D878" s="37">
        <v>0</v>
      </c>
      <c r="E878" s="37">
        <v>0</v>
      </c>
      <c r="F878" s="37">
        <v>0</v>
      </c>
      <c r="G878" s="37">
        <v>0</v>
      </c>
      <c r="H878" s="37">
        <v>104.953</v>
      </c>
      <c r="I878" s="37">
        <v>0</v>
      </c>
      <c r="J878" s="37">
        <v>0</v>
      </c>
      <c r="K878" s="37">
        <v>0</v>
      </c>
      <c r="L878" s="37">
        <v>0</v>
      </c>
      <c r="M878" s="37">
        <v>0</v>
      </c>
      <c r="N878" s="37">
        <v>0</v>
      </c>
      <c r="O878" s="38">
        <v>0</v>
      </c>
      <c r="P878" s="37">
        <v>0</v>
      </c>
      <c r="Q878" s="37">
        <v>0</v>
      </c>
      <c r="R878" s="37">
        <v>0</v>
      </c>
      <c r="S878" s="37">
        <v>0</v>
      </c>
      <c r="T878" s="37">
        <v>0</v>
      </c>
      <c r="U878" s="37">
        <v>0</v>
      </c>
      <c r="V878" s="37">
        <v>0</v>
      </c>
      <c r="W878" s="37">
        <v>0</v>
      </c>
      <c r="X878" s="37">
        <v>0</v>
      </c>
      <c r="Y878" s="37">
        <v>0</v>
      </c>
      <c r="Z878" s="39">
        <v>0</v>
      </c>
      <c r="AA878" s="37">
        <v>0</v>
      </c>
      <c r="AB878" s="37">
        <v>0</v>
      </c>
      <c r="AC878" s="37">
        <v>0</v>
      </c>
      <c r="AD878" s="37">
        <v>0</v>
      </c>
      <c r="AE878" s="37">
        <v>0</v>
      </c>
      <c r="AF878" s="37">
        <v>0</v>
      </c>
      <c r="AG878" s="37">
        <v>0</v>
      </c>
      <c r="AH878" s="37">
        <v>0</v>
      </c>
      <c r="AI878" s="37">
        <v>0</v>
      </c>
      <c r="AJ878" s="37">
        <v>0</v>
      </c>
      <c r="AK878" s="37">
        <v>0</v>
      </c>
      <c r="AL878" s="39">
        <v>0</v>
      </c>
      <c r="AM878" s="37">
        <v>0</v>
      </c>
      <c r="AN878" s="37">
        <v>0</v>
      </c>
      <c r="AO878" s="37">
        <v>0</v>
      </c>
      <c r="AP878" s="37">
        <v>0</v>
      </c>
      <c r="AQ878" s="37">
        <v>0</v>
      </c>
      <c r="AR878" s="37">
        <v>0</v>
      </c>
      <c r="AS878" s="37">
        <v>0</v>
      </c>
      <c r="AT878" s="37">
        <v>0</v>
      </c>
      <c r="AU878" s="37">
        <v>0</v>
      </c>
      <c r="AV878" s="37">
        <v>0</v>
      </c>
      <c r="AW878" s="37">
        <v>0</v>
      </c>
      <c r="AX878" s="40">
        <f t="shared" si="262"/>
        <v>104.953</v>
      </c>
    </row>
    <row r="879" spans="2:50" ht="12">
      <c r="B879" s="24" t="s">
        <v>52</v>
      </c>
      <c r="C879" s="36">
        <v>0</v>
      </c>
      <c r="D879" s="37">
        <v>0</v>
      </c>
      <c r="E879" s="37">
        <v>0</v>
      </c>
      <c r="F879" s="37">
        <v>0</v>
      </c>
      <c r="G879" s="37">
        <v>0</v>
      </c>
      <c r="H879" s="37">
        <v>0</v>
      </c>
      <c r="I879" s="37">
        <v>4274.7755</v>
      </c>
      <c r="J879" s="37">
        <v>0</v>
      </c>
      <c r="K879" s="37">
        <v>0</v>
      </c>
      <c r="L879" s="37">
        <v>0</v>
      </c>
      <c r="M879" s="37">
        <v>0</v>
      </c>
      <c r="N879" s="37">
        <v>0</v>
      </c>
      <c r="O879" s="38">
        <v>0</v>
      </c>
      <c r="P879" s="37">
        <v>0</v>
      </c>
      <c r="Q879" s="37">
        <v>0</v>
      </c>
      <c r="R879" s="37">
        <v>0</v>
      </c>
      <c r="S879" s="37">
        <v>0</v>
      </c>
      <c r="T879" s="37">
        <v>0</v>
      </c>
      <c r="U879" s="37">
        <v>0</v>
      </c>
      <c r="V879" s="37">
        <v>0</v>
      </c>
      <c r="W879" s="37">
        <v>0</v>
      </c>
      <c r="X879" s="37">
        <v>0</v>
      </c>
      <c r="Y879" s="37">
        <v>0</v>
      </c>
      <c r="Z879" s="39">
        <v>0</v>
      </c>
      <c r="AA879" s="37">
        <v>0</v>
      </c>
      <c r="AB879" s="37">
        <v>0</v>
      </c>
      <c r="AC879" s="37">
        <v>0</v>
      </c>
      <c r="AD879" s="37">
        <v>0</v>
      </c>
      <c r="AE879" s="37">
        <v>0</v>
      </c>
      <c r="AF879" s="37">
        <v>0</v>
      </c>
      <c r="AG879" s="37">
        <v>0</v>
      </c>
      <c r="AH879" s="37">
        <v>0</v>
      </c>
      <c r="AI879" s="37">
        <v>0</v>
      </c>
      <c r="AJ879" s="37">
        <v>0</v>
      </c>
      <c r="AK879" s="37">
        <v>0</v>
      </c>
      <c r="AL879" s="39">
        <v>0</v>
      </c>
      <c r="AM879" s="37">
        <v>0</v>
      </c>
      <c r="AN879" s="37">
        <v>0</v>
      </c>
      <c r="AO879" s="37">
        <v>0</v>
      </c>
      <c r="AP879" s="37">
        <v>0</v>
      </c>
      <c r="AQ879" s="37">
        <v>0</v>
      </c>
      <c r="AR879" s="37">
        <v>0</v>
      </c>
      <c r="AS879" s="37">
        <v>0</v>
      </c>
      <c r="AT879" s="37">
        <v>0</v>
      </c>
      <c r="AU879" s="37">
        <v>0</v>
      </c>
      <c r="AV879" s="37">
        <v>0</v>
      </c>
      <c r="AW879" s="37">
        <v>0</v>
      </c>
      <c r="AX879" s="40">
        <f t="shared" si="262"/>
        <v>4274.7755</v>
      </c>
    </row>
    <row r="880" spans="2:50" ht="12">
      <c r="B880" s="24" t="s">
        <v>53</v>
      </c>
      <c r="C880" s="36">
        <v>0</v>
      </c>
      <c r="D880" s="37">
        <v>0</v>
      </c>
      <c r="E880" s="37">
        <v>0</v>
      </c>
      <c r="F880" s="37">
        <v>0</v>
      </c>
      <c r="G880" s="37">
        <v>0</v>
      </c>
      <c r="H880" s="37">
        <v>0</v>
      </c>
      <c r="I880" s="37">
        <v>0</v>
      </c>
      <c r="J880" s="37">
        <v>72732.1409</v>
      </c>
      <c r="K880" s="37">
        <v>0</v>
      </c>
      <c r="L880" s="37">
        <v>0</v>
      </c>
      <c r="M880" s="37">
        <v>0</v>
      </c>
      <c r="N880" s="37">
        <v>0</v>
      </c>
      <c r="O880" s="38">
        <v>0</v>
      </c>
      <c r="P880" s="37">
        <v>0</v>
      </c>
      <c r="Q880" s="37">
        <v>0</v>
      </c>
      <c r="R880" s="37">
        <v>0</v>
      </c>
      <c r="S880" s="37">
        <v>0</v>
      </c>
      <c r="T880" s="37">
        <v>0</v>
      </c>
      <c r="U880" s="37">
        <v>0</v>
      </c>
      <c r="V880" s="37">
        <v>0</v>
      </c>
      <c r="W880" s="37">
        <v>0</v>
      </c>
      <c r="X880" s="37">
        <v>0</v>
      </c>
      <c r="Y880" s="37">
        <v>0</v>
      </c>
      <c r="Z880" s="39">
        <v>0</v>
      </c>
      <c r="AA880" s="37">
        <v>0</v>
      </c>
      <c r="AB880" s="37">
        <v>0</v>
      </c>
      <c r="AC880" s="37">
        <v>0</v>
      </c>
      <c r="AD880" s="37">
        <v>0</v>
      </c>
      <c r="AE880" s="37">
        <v>0</v>
      </c>
      <c r="AF880" s="37">
        <v>0</v>
      </c>
      <c r="AG880" s="37">
        <v>0</v>
      </c>
      <c r="AH880" s="37">
        <v>0</v>
      </c>
      <c r="AI880" s="37">
        <v>0</v>
      </c>
      <c r="AJ880" s="37">
        <v>0</v>
      </c>
      <c r="AK880" s="37">
        <v>0</v>
      </c>
      <c r="AL880" s="39">
        <v>0</v>
      </c>
      <c r="AM880" s="37">
        <v>0</v>
      </c>
      <c r="AN880" s="37">
        <v>0</v>
      </c>
      <c r="AO880" s="37">
        <v>0</v>
      </c>
      <c r="AP880" s="37">
        <v>0</v>
      </c>
      <c r="AQ880" s="37">
        <v>0</v>
      </c>
      <c r="AR880" s="37">
        <v>0</v>
      </c>
      <c r="AS880" s="37">
        <v>0</v>
      </c>
      <c r="AT880" s="37">
        <v>0</v>
      </c>
      <c r="AU880" s="37">
        <v>0</v>
      </c>
      <c r="AV880" s="37">
        <v>0</v>
      </c>
      <c r="AW880" s="37">
        <v>0</v>
      </c>
      <c r="AX880" s="40">
        <f t="shared" si="262"/>
        <v>72732.1409</v>
      </c>
    </row>
    <row r="881" spans="2:50" ht="12">
      <c r="B881" s="24" t="s">
        <v>54</v>
      </c>
      <c r="C881" s="36">
        <v>0</v>
      </c>
      <c r="D881" s="37">
        <v>0</v>
      </c>
      <c r="E881" s="37">
        <v>0</v>
      </c>
      <c r="F881" s="37">
        <v>0</v>
      </c>
      <c r="G881" s="37">
        <v>0</v>
      </c>
      <c r="H881" s="37">
        <v>0</v>
      </c>
      <c r="I881" s="37">
        <v>0</v>
      </c>
      <c r="J881" s="37">
        <v>0</v>
      </c>
      <c r="K881" s="37">
        <v>994.435</v>
      </c>
      <c r="L881" s="37">
        <v>45.8458</v>
      </c>
      <c r="M881" s="37">
        <v>0</v>
      </c>
      <c r="N881" s="37">
        <v>0</v>
      </c>
      <c r="O881" s="38">
        <v>0</v>
      </c>
      <c r="P881" s="37">
        <v>0</v>
      </c>
      <c r="Q881" s="37">
        <v>0</v>
      </c>
      <c r="R881" s="37">
        <v>0</v>
      </c>
      <c r="S881" s="37">
        <v>0</v>
      </c>
      <c r="T881" s="37">
        <v>0</v>
      </c>
      <c r="U881" s="37">
        <v>0</v>
      </c>
      <c r="V881" s="37">
        <v>0</v>
      </c>
      <c r="W881" s="37">
        <v>0</v>
      </c>
      <c r="X881" s="37">
        <v>0</v>
      </c>
      <c r="Y881" s="37">
        <v>0</v>
      </c>
      <c r="Z881" s="39">
        <v>0</v>
      </c>
      <c r="AA881" s="37">
        <v>0</v>
      </c>
      <c r="AB881" s="37">
        <v>0</v>
      </c>
      <c r="AC881" s="37">
        <v>0</v>
      </c>
      <c r="AD881" s="37">
        <v>0</v>
      </c>
      <c r="AE881" s="37">
        <v>0</v>
      </c>
      <c r="AF881" s="37">
        <v>0</v>
      </c>
      <c r="AG881" s="37">
        <v>0</v>
      </c>
      <c r="AH881" s="37">
        <v>0</v>
      </c>
      <c r="AI881" s="37">
        <v>0</v>
      </c>
      <c r="AJ881" s="37">
        <v>0</v>
      </c>
      <c r="AK881" s="37">
        <v>0</v>
      </c>
      <c r="AL881" s="39">
        <v>0</v>
      </c>
      <c r="AM881" s="37">
        <v>0</v>
      </c>
      <c r="AN881" s="37">
        <v>0</v>
      </c>
      <c r="AO881" s="37">
        <v>0</v>
      </c>
      <c r="AP881" s="37">
        <v>0</v>
      </c>
      <c r="AQ881" s="37">
        <v>0</v>
      </c>
      <c r="AR881" s="37">
        <v>0</v>
      </c>
      <c r="AS881" s="37">
        <v>0</v>
      </c>
      <c r="AT881" s="37">
        <v>0</v>
      </c>
      <c r="AU881" s="37">
        <v>0</v>
      </c>
      <c r="AV881" s="37">
        <v>0</v>
      </c>
      <c r="AW881" s="37">
        <v>0</v>
      </c>
      <c r="AX881" s="40">
        <f t="shared" si="262"/>
        <v>1040.2808</v>
      </c>
    </row>
    <row r="882" spans="2:50" ht="12">
      <c r="B882" s="25" t="s">
        <v>93</v>
      </c>
      <c r="C882" s="41">
        <v>0</v>
      </c>
      <c r="D882" s="42">
        <v>0</v>
      </c>
      <c r="E882" s="42">
        <v>0</v>
      </c>
      <c r="F882" s="42">
        <v>0</v>
      </c>
      <c r="G882" s="42">
        <v>0</v>
      </c>
      <c r="H882" s="42">
        <v>0</v>
      </c>
      <c r="I882" s="42">
        <v>0</v>
      </c>
      <c r="J882" s="42">
        <v>0</v>
      </c>
      <c r="K882" s="42">
        <v>0</v>
      </c>
      <c r="L882" s="42">
        <v>12048.8054</v>
      </c>
      <c r="M882" s="42">
        <v>30340</v>
      </c>
      <c r="N882" s="42">
        <v>0</v>
      </c>
      <c r="O882" s="43">
        <v>0</v>
      </c>
      <c r="P882" s="42">
        <v>0</v>
      </c>
      <c r="Q882" s="42">
        <v>0</v>
      </c>
      <c r="R882" s="42">
        <v>0</v>
      </c>
      <c r="S882" s="42">
        <v>0</v>
      </c>
      <c r="T882" s="42">
        <v>0</v>
      </c>
      <c r="U882" s="42">
        <v>0</v>
      </c>
      <c r="V882" s="42">
        <v>0</v>
      </c>
      <c r="W882" s="42">
        <v>0</v>
      </c>
      <c r="X882" s="42">
        <v>0</v>
      </c>
      <c r="Y882" s="42">
        <v>0</v>
      </c>
      <c r="Z882" s="44">
        <v>0</v>
      </c>
      <c r="AA882" s="42">
        <v>0</v>
      </c>
      <c r="AB882" s="42">
        <v>0</v>
      </c>
      <c r="AC882" s="42">
        <v>0</v>
      </c>
      <c r="AD882" s="42">
        <v>0</v>
      </c>
      <c r="AE882" s="42">
        <v>0</v>
      </c>
      <c r="AF882" s="42">
        <v>0</v>
      </c>
      <c r="AG882" s="42">
        <v>0</v>
      </c>
      <c r="AH882" s="42">
        <v>0</v>
      </c>
      <c r="AI882" s="42">
        <v>0</v>
      </c>
      <c r="AJ882" s="42">
        <v>0</v>
      </c>
      <c r="AK882" s="42">
        <v>0</v>
      </c>
      <c r="AL882" s="44">
        <v>0</v>
      </c>
      <c r="AM882" s="42">
        <v>0</v>
      </c>
      <c r="AN882" s="42">
        <v>0</v>
      </c>
      <c r="AO882" s="42">
        <v>0</v>
      </c>
      <c r="AP882" s="42">
        <v>0</v>
      </c>
      <c r="AQ882" s="42">
        <v>0</v>
      </c>
      <c r="AR882" s="42">
        <v>0</v>
      </c>
      <c r="AS882" s="42">
        <v>0</v>
      </c>
      <c r="AT882" s="42">
        <v>0</v>
      </c>
      <c r="AU882" s="42">
        <v>0</v>
      </c>
      <c r="AV882" s="42">
        <v>0</v>
      </c>
      <c r="AW882" s="42">
        <v>0</v>
      </c>
      <c r="AX882" s="45">
        <f t="shared" si="262"/>
        <v>42388.8054</v>
      </c>
    </row>
    <row r="883" spans="2:50" ht="12">
      <c r="B883" s="24" t="s">
        <v>55</v>
      </c>
      <c r="C883" s="36">
        <v>0</v>
      </c>
      <c r="D883" s="37">
        <v>0</v>
      </c>
      <c r="E883" s="37">
        <v>0</v>
      </c>
      <c r="F883" s="37">
        <v>0</v>
      </c>
      <c r="G883" s="37">
        <v>0</v>
      </c>
      <c r="H883" s="37">
        <v>0</v>
      </c>
      <c r="I883" s="37">
        <v>0</v>
      </c>
      <c r="J883" s="37">
        <v>0</v>
      </c>
      <c r="K883" s="37">
        <v>0</v>
      </c>
      <c r="L883" s="37">
        <v>0</v>
      </c>
      <c r="M883" s="37">
        <v>998.7485</v>
      </c>
      <c r="N883" s="37">
        <v>0</v>
      </c>
      <c r="O883" s="38">
        <v>0</v>
      </c>
      <c r="P883" s="37">
        <v>0</v>
      </c>
      <c r="Q883" s="37">
        <v>0</v>
      </c>
      <c r="R883" s="37">
        <v>0</v>
      </c>
      <c r="S883" s="37">
        <v>0</v>
      </c>
      <c r="T883" s="37">
        <v>0</v>
      </c>
      <c r="U883" s="37">
        <v>0</v>
      </c>
      <c r="V883" s="37">
        <v>0</v>
      </c>
      <c r="W883" s="37">
        <v>0</v>
      </c>
      <c r="X883" s="37">
        <v>0</v>
      </c>
      <c r="Y883" s="37">
        <v>0</v>
      </c>
      <c r="Z883" s="39">
        <v>0</v>
      </c>
      <c r="AA883" s="37">
        <v>0</v>
      </c>
      <c r="AB883" s="37">
        <v>0</v>
      </c>
      <c r="AC883" s="37">
        <v>0</v>
      </c>
      <c r="AD883" s="37">
        <v>0</v>
      </c>
      <c r="AE883" s="37">
        <v>0</v>
      </c>
      <c r="AF883" s="37">
        <v>0</v>
      </c>
      <c r="AG883" s="37">
        <v>0</v>
      </c>
      <c r="AH883" s="37">
        <v>0</v>
      </c>
      <c r="AI883" s="37">
        <v>0</v>
      </c>
      <c r="AJ883" s="37">
        <v>0</v>
      </c>
      <c r="AK883" s="37">
        <v>0</v>
      </c>
      <c r="AL883" s="39">
        <v>0</v>
      </c>
      <c r="AM883" s="37">
        <v>0</v>
      </c>
      <c r="AN883" s="37">
        <v>0</v>
      </c>
      <c r="AO883" s="37">
        <v>0</v>
      </c>
      <c r="AP883" s="37">
        <v>0</v>
      </c>
      <c r="AQ883" s="37">
        <v>0</v>
      </c>
      <c r="AR883" s="37">
        <v>0</v>
      </c>
      <c r="AS883" s="37">
        <v>0</v>
      </c>
      <c r="AT883" s="37">
        <v>0</v>
      </c>
      <c r="AU883" s="37">
        <v>0</v>
      </c>
      <c r="AV883" s="37">
        <v>0</v>
      </c>
      <c r="AW883" s="37">
        <v>0</v>
      </c>
      <c r="AX883" s="40">
        <f t="shared" si="262"/>
        <v>998.7485</v>
      </c>
    </row>
    <row r="884" spans="2:50" ht="12">
      <c r="B884" s="24" t="s">
        <v>56</v>
      </c>
      <c r="C884" s="36">
        <v>0</v>
      </c>
      <c r="D884" s="37">
        <v>0</v>
      </c>
      <c r="E884" s="37">
        <v>0</v>
      </c>
      <c r="F884" s="37">
        <v>0</v>
      </c>
      <c r="G884" s="37">
        <v>0</v>
      </c>
      <c r="H884" s="37">
        <v>0</v>
      </c>
      <c r="I884" s="37">
        <v>0</v>
      </c>
      <c r="J884" s="37">
        <v>0</v>
      </c>
      <c r="K884" s="37">
        <v>0</v>
      </c>
      <c r="L884" s="37">
        <v>0</v>
      </c>
      <c r="M884" s="37">
        <v>0</v>
      </c>
      <c r="N884" s="37">
        <v>268806.4564</v>
      </c>
      <c r="O884" s="38">
        <v>0</v>
      </c>
      <c r="P884" s="37">
        <v>0</v>
      </c>
      <c r="Q884" s="37">
        <v>0</v>
      </c>
      <c r="R884" s="37">
        <v>0</v>
      </c>
      <c r="S884" s="37">
        <v>0</v>
      </c>
      <c r="T884" s="37">
        <v>0</v>
      </c>
      <c r="U884" s="37">
        <v>0</v>
      </c>
      <c r="V884" s="37">
        <v>0</v>
      </c>
      <c r="W884" s="37">
        <v>0</v>
      </c>
      <c r="X884" s="37">
        <v>0</v>
      </c>
      <c r="Y884" s="37">
        <v>0</v>
      </c>
      <c r="Z884" s="39">
        <v>0</v>
      </c>
      <c r="AA884" s="37">
        <v>0</v>
      </c>
      <c r="AB884" s="37">
        <v>0</v>
      </c>
      <c r="AC884" s="37">
        <v>0</v>
      </c>
      <c r="AD884" s="37">
        <v>0</v>
      </c>
      <c r="AE884" s="37">
        <v>0</v>
      </c>
      <c r="AF884" s="37">
        <v>0</v>
      </c>
      <c r="AG884" s="37">
        <v>0</v>
      </c>
      <c r="AH884" s="37">
        <v>0</v>
      </c>
      <c r="AI884" s="37">
        <v>0</v>
      </c>
      <c r="AJ884" s="37">
        <v>0</v>
      </c>
      <c r="AK884" s="37">
        <v>0</v>
      </c>
      <c r="AL884" s="39">
        <v>0</v>
      </c>
      <c r="AM884" s="37">
        <v>0</v>
      </c>
      <c r="AN884" s="37">
        <v>0</v>
      </c>
      <c r="AO884" s="37">
        <v>0</v>
      </c>
      <c r="AP884" s="37">
        <v>0</v>
      </c>
      <c r="AQ884" s="37">
        <v>0</v>
      </c>
      <c r="AR884" s="37">
        <v>0</v>
      </c>
      <c r="AS884" s="37">
        <v>0</v>
      </c>
      <c r="AT884" s="37">
        <v>0</v>
      </c>
      <c r="AU884" s="37">
        <v>0</v>
      </c>
      <c r="AV884" s="37">
        <v>0</v>
      </c>
      <c r="AW884" s="37">
        <v>0</v>
      </c>
      <c r="AX884" s="40">
        <f t="shared" si="262"/>
        <v>268806.4564</v>
      </c>
    </row>
    <row r="885" spans="2:50" ht="12">
      <c r="B885" s="24" t="s">
        <v>57</v>
      </c>
      <c r="C885" s="36">
        <v>0</v>
      </c>
      <c r="D885" s="37">
        <v>0</v>
      </c>
      <c r="E885" s="37">
        <v>0</v>
      </c>
      <c r="F885" s="37">
        <v>0</v>
      </c>
      <c r="G885" s="37">
        <v>0</v>
      </c>
      <c r="H885" s="37">
        <v>0</v>
      </c>
      <c r="I885" s="37">
        <v>0</v>
      </c>
      <c r="J885" s="37">
        <v>0</v>
      </c>
      <c r="K885" s="37">
        <v>0</v>
      </c>
      <c r="L885" s="37">
        <v>0</v>
      </c>
      <c r="M885" s="37">
        <v>0</v>
      </c>
      <c r="N885" s="37">
        <v>0</v>
      </c>
      <c r="O885" s="38">
        <v>12535.8665</v>
      </c>
      <c r="P885" s="37">
        <v>601.323</v>
      </c>
      <c r="Q885" s="37">
        <v>0</v>
      </c>
      <c r="R885" s="37">
        <v>0</v>
      </c>
      <c r="S885" s="37">
        <v>0</v>
      </c>
      <c r="T885" s="37">
        <v>0</v>
      </c>
      <c r="U885" s="37">
        <v>0</v>
      </c>
      <c r="V885" s="37">
        <v>0</v>
      </c>
      <c r="W885" s="37">
        <v>0</v>
      </c>
      <c r="X885" s="37">
        <v>0</v>
      </c>
      <c r="Y885" s="37">
        <v>0</v>
      </c>
      <c r="Z885" s="39">
        <v>0</v>
      </c>
      <c r="AA885" s="37">
        <v>0</v>
      </c>
      <c r="AB885" s="37">
        <v>0</v>
      </c>
      <c r="AC885" s="37">
        <v>0</v>
      </c>
      <c r="AD885" s="37">
        <v>0</v>
      </c>
      <c r="AE885" s="37">
        <v>0</v>
      </c>
      <c r="AF885" s="37">
        <v>0</v>
      </c>
      <c r="AG885" s="37">
        <v>0</v>
      </c>
      <c r="AH885" s="37">
        <v>0</v>
      </c>
      <c r="AI885" s="37">
        <v>0</v>
      </c>
      <c r="AJ885" s="37">
        <v>0</v>
      </c>
      <c r="AK885" s="37">
        <v>0</v>
      </c>
      <c r="AL885" s="39">
        <v>0</v>
      </c>
      <c r="AM885" s="37">
        <v>0</v>
      </c>
      <c r="AN885" s="37">
        <v>0</v>
      </c>
      <c r="AO885" s="37">
        <v>0</v>
      </c>
      <c r="AP885" s="37">
        <v>0</v>
      </c>
      <c r="AQ885" s="37">
        <v>0</v>
      </c>
      <c r="AR885" s="37">
        <v>0</v>
      </c>
      <c r="AS885" s="37">
        <v>0</v>
      </c>
      <c r="AT885" s="37">
        <v>0</v>
      </c>
      <c r="AU885" s="37">
        <v>0</v>
      </c>
      <c r="AV885" s="37">
        <v>0</v>
      </c>
      <c r="AW885" s="37">
        <v>0</v>
      </c>
      <c r="AX885" s="40">
        <f t="shared" si="262"/>
        <v>13137.1895</v>
      </c>
    </row>
    <row r="886" spans="2:50" ht="12">
      <c r="B886" s="24" t="s">
        <v>58</v>
      </c>
      <c r="C886" s="36">
        <v>0</v>
      </c>
      <c r="D886" s="37">
        <v>0</v>
      </c>
      <c r="E886" s="37">
        <v>0</v>
      </c>
      <c r="F886" s="37">
        <v>0</v>
      </c>
      <c r="G886" s="37">
        <v>0</v>
      </c>
      <c r="H886" s="37">
        <v>0</v>
      </c>
      <c r="I886" s="37">
        <v>0</v>
      </c>
      <c r="J886" s="37">
        <v>0</v>
      </c>
      <c r="K886" s="37">
        <v>0</v>
      </c>
      <c r="L886" s="37">
        <v>0</v>
      </c>
      <c r="M886" s="37">
        <v>0</v>
      </c>
      <c r="N886" s="37">
        <v>0</v>
      </c>
      <c r="O886" s="38">
        <v>0</v>
      </c>
      <c r="P886" s="37">
        <v>47175.1804</v>
      </c>
      <c r="Q886" s="37">
        <v>0</v>
      </c>
      <c r="R886" s="37">
        <v>0</v>
      </c>
      <c r="S886" s="37">
        <v>0</v>
      </c>
      <c r="T886" s="37">
        <v>0</v>
      </c>
      <c r="U886" s="37">
        <v>0</v>
      </c>
      <c r="V886" s="37">
        <v>0</v>
      </c>
      <c r="W886" s="37">
        <v>0</v>
      </c>
      <c r="X886" s="37">
        <v>0</v>
      </c>
      <c r="Y886" s="37">
        <v>0</v>
      </c>
      <c r="Z886" s="39">
        <v>0</v>
      </c>
      <c r="AA886" s="37">
        <v>0</v>
      </c>
      <c r="AB886" s="37">
        <v>0</v>
      </c>
      <c r="AC886" s="37">
        <v>0</v>
      </c>
      <c r="AD886" s="37">
        <v>0</v>
      </c>
      <c r="AE886" s="37">
        <v>0</v>
      </c>
      <c r="AF886" s="37">
        <v>0</v>
      </c>
      <c r="AG886" s="37">
        <v>0</v>
      </c>
      <c r="AH886" s="37">
        <v>0</v>
      </c>
      <c r="AI886" s="37">
        <v>0</v>
      </c>
      <c r="AJ886" s="37">
        <v>0</v>
      </c>
      <c r="AK886" s="37">
        <v>0</v>
      </c>
      <c r="AL886" s="39">
        <v>0</v>
      </c>
      <c r="AM886" s="37">
        <v>0</v>
      </c>
      <c r="AN886" s="37">
        <v>0</v>
      </c>
      <c r="AO886" s="37">
        <v>0</v>
      </c>
      <c r="AP886" s="37">
        <v>0</v>
      </c>
      <c r="AQ886" s="37">
        <v>0</v>
      </c>
      <c r="AR886" s="37">
        <v>0</v>
      </c>
      <c r="AS886" s="37">
        <v>0</v>
      </c>
      <c r="AT886" s="37">
        <v>0</v>
      </c>
      <c r="AU886" s="37">
        <v>0</v>
      </c>
      <c r="AV886" s="37">
        <v>0</v>
      </c>
      <c r="AW886" s="37">
        <v>0</v>
      </c>
      <c r="AX886" s="40">
        <f t="shared" si="262"/>
        <v>47175.1804</v>
      </c>
    </row>
    <row r="887" spans="2:50" ht="12">
      <c r="B887" s="24" t="s">
        <v>59</v>
      </c>
      <c r="C887" s="36">
        <v>0</v>
      </c>
      <c r="D887" s="37">
        <v>0</v>
      </c>
      <c r="E887" s="37">
        <v>0</v>
      </c>
      <c r="F887" s="37">
        <v>0</v>
      </c>
      <c r="G887" s="37">
        <v>0</v>
      </c>
      <c r="H887" s="37">
        <v>0</v>
      </c>
      <c r="I887" s="37">
        <v>0</v>
      </c>
      <c r="J887" s="37">
        <v>0</v>
      </c>
      <c r="K887" s="37">
        <v>0</v>
      </c>
      <c r="L887" s="37">
        <v>1592.4842</v>
      </c>
      <c r="M887" s="37">
        <v>0</v>
      </c>
      <c r="N887" s="37">
        <v>0</v>
      </c>
      <c r="O887" s="38">
        <v>713.8723</v>
      </c>
      <c r="P887" s="37">
        <v>0</v>
      </c>
      <c r="Q887" s="37">
        <v>8666.4602</v>
      </c>
      <c r="R887" s="37">
        <v>0</v>
      </c>
      <c r="S887" s="37">
        <v>0</v>
      </c>
      <c r="T887" s="37">
        <v>0</v>
      </c>
      <c r="U887" s="37">
        <v>219.653</v>
      </c>
      <c r="V887" s="37">
        <v>439.306</v>
      </c>
      <c r="W887" s="37">
        <v>0</v>
      </c>
      <c r="X887" s="37">
        <v>0</v>
      </c>
      <c r="Y887" s="37">
        <v>0</v>
      </c>
      <c r="Z887" s="39">
        <v>0</v>
      </c>
      <c r="AA887" s="37">
        <v>0</v>
      </c>
      <c r="AB887" s="37">
        <v>0</v>
      </c>
      <c r="AC887" s="37">
        <v>0</v>
      </c>
      <c r="AD887" s="37">
        <v>0</v>
      </c>
      <c r="AE887" s="37">
        <v>0</v>
      </c>
      <c r="AF887" s="37">
        <v>0</v>
      </c>
      <c r="AG887" s="37">
        <v>0</v>
      </c>
      <c r="AH887" s="37">
        <v>0</v>
      </c>
      <c r="AI887" s="37">
        <v>0</v>
      </c>
      <c r="AJ887" s="37">
        <v>0</v>
      </c>
      <c r="AK887" s="37">
        <v>0</v>
      </c>
      <c r="AL887" s="39">
        <v>0</v>
      </c>
      <c r="AM887" s="37">
        <v>0</v>
      </c>
      <c r="AN887" s="37">
        <v>0</v>
      </c>
      <c r="AO887" s="37">
        <v>0</v>
      </c>
      <c r="AP887" s="37">
        <v>0</v>
      </c>
      <c r="AQ887" s="37">
        <v>0</v>
      </c>
      <c r="AR887" s="37">
        <v>0</v>
      </c>
      <c r="AS887" s="37">
        <v>0</v>
      </c>
      <c r="AT887" s="37">
        <v>0</v>
      </c>
      <c r="AU887" s="37">
        <v>0</v>
      </c>
      <c r="AV887" s="37">
        <v>0</v>
      </c>
      <c r="AW887" s="37">
        <v>0</v>
      </c>
      <c r="AX887" s="40">
        <f t="shared" si="262"/>
        <v>11631.7757</v>
      </c>
    </row>
    <row r="888" spans="2:50" ht="12">
      <c r="B888" s="24" t="s">
        <v>60</v>
      </c>
      <c r="C888" s="36">
        <v>0</v>
      </c>
      <c r="D888" s="37">
        <v>0</v>
      </c>
      <c r="E888" s="37">
        <v>0</v>
      </c>
      <c r="F888" s="37">
        <v>0</v>
      </c>
      <c r="G888" s="37">
        <v>0</v>
      </c>
      <c r="H888" s="37">
        <v>0</v>
      </c>
      <c r="I888" s="37">
        <v>0</v>
      </c>
      <c r="J888" s="37">
        <v>0</v>
      </c>
      <c r="K888" s="37">
        <v>0</v>
      </c>
      <c r="L888" s="37">
        <v>0</v>
      </c>
      <c r="M888" s="37">
        <v>0</v>
      </c>
      <c r="N888" s="37">
        <v>0</v>
      </c>
      <c r="O888" s="38">
        <v>0</v>
      </c>
      <c r="P888" s="37">
        <v>0</v>
      </c>
      <c r="Q888" s="37">
        <v>0</v>
      </c>
      <c r="R888" s="37">
        <v>0</v>
      </c>
      <c r="S888" s="37">
        <v>0</v>
      </c>
      <c r="T888" s="37">
        <v>0</v>
      </c>
      <c r="U888" s="37">
        <v>0</v>
      </c>
      <c r="V888" s="37">
        <v>0</v>
      </c>
      <c r="W888" s="37">
        <v>0</v>
      </c>
      <c r="X888" s="37">
        <v>0</v>
      </c>
      <c r="Y888" s="37">
        <v>0</v>
      </c>
      <c r="Z888" s="39">
        <v>0</v>
      </c>
      <c r="AA888" s="37">
        <v>0</v>
      </c>
      <c r="AB888" s="37">
        <v>0</v>
      </c>
      <c r="AC888" s="37">
        <v>0</v>
      </c>
      <c r="AD888" s="37">
        <v>0</v>
      </c>
      <c r="AE888" s="37">
        <v>0</v>
      </c>
      <c r="AF888" s="37">
        <v>0</v>
      </c>
      <c r="AG888" s="37">
        <v>0</v>
      </c>
      <c r="AH888" s="37">
        <v>0</v>
      </c>
      <c r="AI888" s="37">
        <v>0</v>
      </c>
      <c r="AJ888" s="37">
        <v>0</v>
      </c>
      <c r="AK888" s="37">
        <v>0</v>
      </c>
      <c r="AL888" s="39">
        <v>0</v>
      </c>
      <c r="AM888" s="37">
        <v>0</v>
      </c>
      <c r="AN888" s="37">
        <v>0</v>
      </c>
      <c r="AO888" s="37">
        <v>0</v>
      </c>
      <c r="AP888" s="37">
        <v>0</v>
      </c>
      <c r="AQ888" s="37">
        <v>0</v>
      </c>
      <c r="AR888" s="37">
        <v>0</v>
      </c>
      <c r="AS888" s="37">
        <v>0</v>
      </c>
      <c r="AT888" s="37">
        <v>0</v>
      </c>
      <c r="AU888" s="37">
        <v>0</v>
      </c>
      <c r="AV888" s="37">
        <v>0</v>
      </c>
      <c r="AW888" s="37">
        <v>0</v>
      </c>
      <c r="AX888" s="40">
        <f t="shared" si="262"/>
        <v>0</v>
      </c>
    </row>
    <row r="889" spans="2:50" ht="12">
      <c r="B889" s="24" t="s">
        <v>61</v>
      </c>
      <c r="C889" s="36">
        <v>0</v>
      </c>
      <c r="D889" s="37">
        <v>0</v>
      </c>
      <c r="E889" s="37">
        <v>0</v>
      </c>
      <c r="F889" s="37">
        <v>0</v>
      </c>
      <c r="G889" s="37">
        <v>0</v>
      </c>
      <c r="H889" s="37">
        <v>0</v>
      </c>
      <c r="I889" s="37">
        <v>0</v>
      </c>
      <c r="J889" s="37">
        <v>0</v>
      </c>
      <c r="K889" s="37">
        <v>0</v>
      </c>
      <c r="L889" s="37">
        <v>0</v>
      </c>
      <c r="M889" s="37">
        <v>0</v>
      </c>
      <c r="N889" s="37">
        <v>0</v>
      </c>
      <c r="O889" s="38">
        <v>0</v>
      </c>
      <c r="P889" s="37">
        <v>0</v>
      </c>
      <c r="Q889" s="37">
        <v>0</v>
      </c>
      <c r="R889" s="37">
        <v>0</v>
      </c>
      <c r="S889" s="37">
        <v>293.883</v>
      </c>
      <c r="T889" s="37">
        <v>0</v>
      </c>
      <c r="U889" s="37">
        <v>0</v>
      </c>
      <c r="V889" s="37">
        <v>0</v>
      </c>
      <c r="W889" s="37">
        <v>0</v>
      </c>
      <c r="X889" s="37">
        <v>0</v>
      </c>
      <c r="Y889" s="37">
        <v>0</v>
      </c>
      <c r="Z889" s="39">
        <v>0</v>
      </c>
      <c r="AA889" s="37">
        <v>0</v>
      </c>
      <c r="AB889" s="37">
        <v>0</v>
      </c>
      <c r="AC889" s="37">
        <v>0</v>
      </c>
      <c r="AD889" s="37">
        <v>0</v>
      </c>
      <c r="AE889" s="37">
        <v>0</v>
      </c>
      <c r="AF889" s="37">
        <v>0</v>
      </c>
      <c r="AG889" s="37">
        <v>0</v>
      </c>
      <c r="AH889" s="37">
        <v>0</v>
      </c>
      <c r="AI889" s="37">
        <v>0</v>
      </c>
      <c r="AJ889" s="37">
        <v>0</v>
      </c>
      <c r="AK889" s="37">
        <v>0</v>
      </c>
      <c r="AL889" s="39">
        <v>0</v>
      </c>
      <c r="AM889" s="37">
        <v>0</v>
      </c>
      <c r="AN889" s="37">
        <v>0</v>
      </c>
      <c r="AO889" s="37">
        <v>0</v>
      </c>
      <c r="AP889" s="37">
        <v>0</v>
      </c>
      <c r="AQ889" s="37">
        <v>0</v>
      </c>
      <c r="AR889" s="37">
        <v>0</v>
      </c>
      <c r="AS889" s="37">
        <v>0</v>
      </c>
      <c r="AT889" s="37">
        <v>0</v>
      </c>
      <c r="AU889" s="37">
        <v>0</v>
      </c>
      <c r="AV889" s="37">
        <v>0</v>
      </c>
      <c r="AW889" s="37">
        <v>0</v>
      </c>
      <c r="AX889" s="40">
        <f t="shared" si="262"/>
        <v>293.883</v>
      </c>
    </row>
    <row r="890" spans="2:50" ht="12">
      <c r="B890" s="24" t="s">
        <v>62</v>
      </c>
      <c r="C890" s="36">
        <v>0</v>
      </c>
      <c r="D890" s="37">
        <v>0</v>
      </c>
      <c r="E890" s="37">
        <v>0</v>
      </c>
      <c r="F890" s="37">
        <v>0</v>
      </c>
      <c r="G890" s="37">
        <v>0</v>
      </c>
      <c r="H890" s="37">
        <v>0</v>
      </c>
      <c r="I890" s="37">
        <v>0</v>
      </c>
      <c r="J890" s="37">
        <v>0</v>
      </c>
      <c r="K890" s="37">
        <v>0</v>
      </c>
      <c r="L890" s="37">
        <v>0</v>
      </c>
      <c r="M890" s="37">
        <v>0</v>
      </c>
      <c r="N890" s="37">
        <v>0</v>
      </c>
      <c r="O890" s="38">
        <v>0</v>
      </c>
      <c r="P890" s="37">
        <v>0</v>
      </c>
      <c r="Q890" s="37">
        <v>0</v>
      </c>
      <c r="R890" s="37">
        <v>0</v>
      </c>
      <c r="S890" s="37">
        <v>0</v>
      </c>
      <c r="T890" s="37">
        <v>0</v>
      </c>
      <c r="U890" s="37">
        <v>0</v>
      </c>
      <c r="V890" s="37">
        <v>0</v>
      </c>
      <c r="W890" s="37">
        <v>0</v>
      </c>
      <c r="X890" s="37">
        <v>0</v>
      </c>
      <c r="Y890" s="37">
        <v>0</v>
      </c>
      <c r="Z890" s="39">
        <v>0</v>
      </c>
      <c r="AA890" s="37">
        <v>0</v>
      </c>
      <c r="AB890" s="37">
        <v>0</v>
      </c>
      <c r="AC890" s="37">
        <v>0</v>
      </c>
      <c r="AD890" s="37">
        <v>0</v>
      </c>
      <c r="AE890" s="37">
        <v>0</v>
      </c>
      <c r="AF890" s="37">
        <v>0</v>
      </c>
      <c r="AG890" s="37">
        <v>0</v>
      </c>
      <c r="AH890" s="37">
        <v>0</v>
      </c>
      <c r="AI890" s="37">
        <v>0</v>
      </c>
      <c r="AJ890" s="37">
        <v>0</v>
      </c>
      <c r="AK890" s="37">
        <v>0</v>
      </c>
      <c r="AL890" s="39">
        <v>0</v>
      </c>
      <c r="AM890" s="37">
        <v>0</v>
      </c>
      <c r="AN890" s="37">
        <v>0</v>
      </c>
      <c r="AO890" s="37">
        <v>0</v>
      </c>
      <c r="AP890" s="37">
        <v>0</v>
      </c>
      <c r="AQ890" s="37">
        <v>0</v>
      </c>
      <c r="AR890" s="37">
        <v>0</v>
      </c>
      <c r="AS890" s="37">
        <v>0</v>
      </c>
      <c r="AT890" s="37">
        <v>0</v>
      </c>
      <c r="AU890" s="37">
        <v>0</v>
      </c>
      <c r="AV890" s="37">
        <v>0</v>
      </c>
      <c r="AW890" s="37">
        <v>0</v>
      </c>
      <c r="AX890" s="40">
        <f t="shared" si="262"/>
        <v>0</v>
      </c>
    </row>
    <row r="891" spans="2:50" ht="12">
      <c r="B891" s="24" t="s">
        <v>63</v>
      </c>
      <c r="C891" s="36">
        <v>0</v>
      </c>
      <c r="D891" s="37">
        <v>0</v>
      </c>
      <c r="E891" s="37">
        <v>0</v>
      </c>
      <c r="F891" s="37">
        <v>0</v>
      </c>
      <c r="G891" s="37">
        <v>0</v>
      </c>
      <c r="H891" s="37">
        <v>0</v>
      </c>
      <c r="I891" s="37">
        <v>0</v>
      </c>
      <c r="J891" s="37">
        <v>0</v>
      </c>
      <c r="K891" s="37">
        <v>0</v>
      </c>
      <c r="L891" s="37">
        <v>0</v>
      </c>
      <c r="M891" s="37">
        <v>0</v>
      </c>
      <c r="N891" s="37">
        <v>0</v>
      </c>
      <c r="O891" s="38">
        <v>0</v>
      </c>
      <c r="P891" s="37">
        <v>0</v>
      </c>
      <c r="Q891" s="37">
        <v>0</v>
      </c>
      <c r="R891" s="37">
        <v>0</v>
      </c>
      <c r="S891" s="37">
        <v>0</v>
      </c>
      <c r="T891" s="37">
        <v>0</v>
      </c>
      <c r="U891" s="37">
        <v>3.3683</v>
      </c>
      <c r="V891" s="37">
        <v>0</v>
      </c>
      <c r="W891" s="37">
        <v>0</v>
      </c>
      <c r="X891" s="37">
        <v>0</v>
      </c>
      <c r="Y891" s="37">
        <v>0</v>
      </c>
      <c r="Z891" s="39">
        <v>0</v>
      </c>
      <c r="AA891" s="37">
        <v>0</v>
      </c>
      <c r="AB891" s="37">
        <v>0</v>
      </c>
      <c r="AC891" s="37">
        <v>0</v>
      </c>
      <c r="AD891" s="37">
        <v>0</v>
      </c>
      <c r="AE891" s="37">
        <v>0</v>
      </c>
      <c r="AF891" s="37">
        <v>0</v>
      </c>
      <c r="AG891" s="37">
        <v>0</v>
      </c>
      <c r="AH891" s="37">
        <v>0</v>
      </c>
      <c r="AI891" s="37">
        <v>0</v>
      </c>
      <c r="AJ891" s="37">
        <v>0</v>
      </c>
      <c r="AK891" s="37">
        <v>0</v>
      </c>
      <c r="AL891" s="39">
        <v>0</v>
      </c>
      <c r="AM891" s="37">
        <v>0</v>
      </c>
      <c r="AN891" s="37">
        <v>0</v>
      </c>
      <c r="AO891" s="37">
        <v>0</v>
      </c>
      <c r="AP891" s="37">
        <v>0</v>
      </c>
      <c r="AQ891" s="37">
        <v>0</v>
      </c>
      <c r="AR891" s="37">
        <v>0</v>
      </c>
      <c r="AS891" s="37">
        <v>0</v>
      </c>
      <c r="AT891" s="37">
        <v>0</v>
      </c>
      <c r="AU891" s="37">
        <v>0</v>
      </c>
      <c r="AV891" s="37">
        <v>0</v>
      </c>
      <c r="AW891" s="37">
        <v>0</v>
      </c>
      <c r="AX891" s="40">
        <f t="shared" si="262"/>
        <v>3.3683</v>
      </c>
    </row>
    <row r="892" spans="2:50" ht="12">
      <c r="B892" s="24" t="s">
        <v>64</v>
      </c>
      <c r="C892" s="36">
        <v>0</v>
      </c>
      <c r="D892" s="37">
        <v>0</v>
      </c>
      <c r="E892" s="37">
        <v>0</v>
      </c>
      <c r="F892" s="37">
        <v>0</v>
      </c>
      <c r="G892" s="37">
        <v>0</v>
      </c>
      <c r="H892" s="37">
        <v>0</v>
      </c>
      <c r="I892" s="37">
        <v>0</v>
      </c>
      <c r="J892" s="37">
        <v>0</v>
      </c>
      <c r="K892" s="37">
        <v>0</v>
      </c>
      <c r="L892" s="37">
        <v>0</v>
      </c>
      <c r="M892" s="37">
        <v>0</v>
      </c>
      <c r="N892" s="37">
        <v>0</v>
      </c>
      <c r="O892" s="38">
        <v>0</v>
      </c>
      <c r="P892" s="37">
        <v>0</v>
      </c>
      <c r="Q892" s="37">
        <v>0</v>
      </c>
      <c r="R892" s="37">
        <v>0</v>
      </c>
      <c r="S892" s="37">
        <v>0</v>
      </c>
      <c r="T892" s="37">
        <v>0</v>
      </c>
      <c r="U892" s="37">
        <v>0</v>
      </c>
      <c r="V892" s="37">
        <v>0</v>
      </c>
      <c r="W892" s="37">
        <v>0</v>
      </c>
      <c r="X892" s="37">
        <v>0</v>
      </c>
      <c r="Y892" s="37">
        <v>0</v>
      </c>
      <c r="Z892" s="39">
        <v>0</v>
      </c>
      <c r="AA892" s="37">
        <v>0</v>
      </c>
      <c r="AB892" s="37">
        <v>0</v>
      </c>
      <c r="AC892" s="37">
        <v>0</v>
      </c>
      <c r="AD892" s="37">
        <v>0</v>
      </c>
      <c r="AE892" s="37">
        <v>0</v>
      </c>
      <c r="AF892" s="37">
        <v>0</v>
      </c>
      <c r="AG892" s="37">
        <v>0</v>
      </c>
      <c r="AH892" s="37">
        <v>0</v>
      </c>
      <c r="AI892" s="37">
        <v>0</v>
      </c>
      <c r="AJ892" s="37">
        <v>0</v>
      </c>
      <c r="AK892" s="37">
        <v>0</v>
      </c>
      <c r="AL892" s="39">
        <v>0</v>
      </c>
      <c r="AM892" s="37">
        <v>0</v>
      </c>
      <c r="AN892" s="37">
        <v>0</v>
      </c>
      <c r="AO892" s="37">
        <v>0</v>
      </c>
      <c r="AP892" s="37">
        <v>0</v>
      </c>
      <c r="AQ892" s="37">
        <v>0</v>
      </c>
      <c r="AR892" s="37">
        <v>0</v>
      </c>
      <c r="AS892" s="37">
        <v>0</v>
      </c>
      <c r="AT892" s="37">
        <v>0</v>
      </c>
      <c r="AU892" s="37">
        <v>0</v>
      </c>
      <c r="AV892" s="37">
        <v>0</v>
      </c>
      <c r="AW892" s="37">
        <v>0</v>
      </c>
      <c r="AX892" s="40">
        <f t="shared" si="262"/>
        <v>0</v>
      </c>
    </row>
    <row r="893" spans="2:50" ht="12">
      <c r="B893" s="26" t="s">
        <v>65</v>
      </c>
      <c r="C893" s="46">
        <v>0</v>
      </c>
      <c r="D893" s="47">
        <v>0</v>
      </c>
      <c r="E893" s="47">
        <v>0</v>
      </c>
      <c r="F893" s="47">
        <v>0</v>
      </c>
      <c r="G893" s="47">
        <v>0</v>
      </c>
      <c r="H893" s="47">
        <v>0</v>
      </c>
      <c r="I893" s="47">
        <v>0</v>
      </c>
      <c r="J893" s="47">
        <v>0</v>
      </c>
      <c r="K893" s="47">
        <v>0</v>
      </c>
      <c r="L893" s="47">
        <v>0</v>
      </c>
      <c r="M893" s="47">
        <v>0</v>
      </c>
      <c r="N893" s="47">
        <v>0</v>
      </c>
      <c r="O893" s="48">
        <v>0</v>
      </c>
      <c r="P893" s="47">
        <v>0</v>
      </c>
      <c r="Q893" s="47">
        <v>0</v>
      </c>
      <c r="R893" s="47">
        <v>0</v>
      </c>
      <c r="S893" s="47">
        <v>0</v>
      </c>
      <c r="T893" s="47">
        <v>0</v>
      </c>
      <c r="U893" s="47">
        <v>0</v>
      </c>
      <c r="V893" s="47">
        <v>0</v>
      </c>
      <c r="W893" s="47">
        <v>0</v>
      </c>
      <c r="X893" s="47">
        <v>0</v>
      </c>
      <c r="Y893" s="47">
        <v>0</v>
      </c>
      <c r="Z893" s="49">
        <v>0</v>
      </c>
      <c r="AA893" s="47">
        <v>0</v>
      </c>
      <c r="AB893" s="47">
        <v>0</v>
      </c>
      <c r="AC893" s="47">
        <v>0</v>
      </c>
      <c r="AD893" s="47">
        <v>0</v>
      </c>
      <c r="AE893" s="47">
        <v>0</v>
      </c>
      <c r="AF893" s="47">
        <v>0</v>
      </c>
      <c r="AG893" s="47">
        <v>0</v>
      </c>
      <c r="AH893" s="47">
        <v>0</v>
      </c>
      <c r="AI893" s="47">
        <v>0</v>
      </c>
      <c r="AJ893" s="47">
        <v>0</v>
      </c>
      <c r="AK893" s="47">
        <v>0</v>
      </c>
      <c r="AL893" s="49">
        <v>0</v>
      </c>
      <c r="AM893" s="47">
        <v>0</v>
      </c>
      <c r="AN893" s="47">
        <v>0</v>
      </c>
      <c r="AO893" s="47">
        <v>0</v>
      </c>
      <c r="AP893" s="47">
        <v>0</v>
      </c>
      <c r="AQ893" s="47">
        <v>0</v>
      </c>
      <c r="AR893" s="47">
        <v>0</v>
      </c>
      <c r="AS893" s="47">
        <v>0</v>
      </c>
      <c r="AT893" s="47">
        <v>0</v>
      </c>
      <c r="AU893" s="47">
        <v>0</v>
      </c>
      <c r="AV893" s="47">
        <v>0</v>
      </c>
      <c r="AW893" s="47">
        <v>0</v>
      </c>
      <c r="AX893" s="50">
        <f t="shared" si="262"/>
        <v>0</v>
      </c>
    </row>
    <row r="894" spans="2:50" ht="12">
      <c r="B894" s="24" t="s">
        <v>66</v>
      </c>
      <c r="C894" s="36">
        <v>0</v>
      </c>
      <c r="D894" s="37">
        <v>0</v>
      </c>
      <c r="E894" s="37">
        <v>0</v>
      </c>
      <c r="F894" s="37">
        <v>0</v>
      </c>
      <c r="G894" s="37">
        <v>0</v>
      </c>
      <c r="H894" s="37">
        <v>0</v>
      </c>
      <c r="I894" s="37">
        <v>0</v>
      </c>
      <c r="J894" s="37">
        <v>0</v>
      </c>
      <c r="K894" s="37">
        <v>0</v>
      </c>
      <c r="L894" s="37">
        <v>0</v>
      </c>
      <c r="M894" s="37">
        <v>0</v>
      </c>
      <c r="N894" s="37">
        <v>0</v>
      </c>
      <c r="O894" s="38">
        <v>0</v>
      </c>
      <c r="P894" s="37">
        <v>0</v>
      </c>
      <c r="Q894" s="37">
        <v>0</v>
      </c>
      <c r="R894" s="37">
        <v>0</v>
      </c>
      <c r="S894" s="37">
        <v>0</v>
      </c>
      <c r="T894" s="37">
        <v>0</v>
      </c>
      <c r="U894" s="37">
        <v>0</v>
      </c>
      <c r="V894" s="37">
        <v>0</v>
      </c>
      <c r="W894" s="37">
        <v>0</v>
      </c>
      <c r="X894" s="37">
        <v>21812.3128</v>
      </c>
      <c r="Y894" s="37">
        <v>0</v>
      </c>
      <c r="Z894" s="39">
        <v>0</v>
      </c>
      <c r="AA894" s="37">
        <v>0</v>
      </c>
      <c r="AB894" s="37">
        <v>0</v>
      </c>
      <c r="AC894" s="37">
        <v>0</v>
      </c>
      <c r="AD894" s="37">
        <v>0</v>
      </c>
      <c r="AE894" s="37">
        <v>0</v>
      </c>
      <c r="AF894" s="37">
        <v>0</v>
      </c>
      <c r="AG894" s="37">
        <v>0</v>
      </c>
      <c r="AH894" s="37">
        <v>0</v>
      </c>
      <c r="AI894" s="37">
        <v>0</v>
      </c>
      <c r="AJ894" s="37">
        <v>0</v>
      </c>
      <c r="AK894" s="37">
        <v>0</v>
      </c>
      <c r="AL894" s="39">
        <v>0</v>
      </c>
      <c r="AM894" s="37">
        <v>0</v>
      </c>
      <c r="AN894" s="37">
        <v>0</v>
      </c>
      <c r="AO894" s="37">
        <v>0</v>
      </c>
      <c r="AP894" s="37">
        <v>0</v>
      </c>
      <c r="AQ894" s="37">
        <v>0</v>
      </c>
      <c r="AR894" s="37">
        <v>0</v>
      </c>
      <c r="AS894" s="37">
        <v>0</v>
      </c>
      <c r="AT894" s="37">
        <v>0</v>
      </c>
      <c r="AU894" s="37">
        <v>0</v>
      </c>
      <c r="AV894" s="37">
        <v>0</v>
      </c>
      <c r="AW894" s="37">
        <v>0</v>
      </c>
      <c r="AX894" s="40">
        <f t="shared" si="262"/>
        <v>21812.3128</v>
      </c>
    </row>
    <row r="895" spans="2:50" ht="12">
      <c r="B895" s="24" t="s">
        <v>67</v>
      </c>
      <c r="C895" s="36">
        <v>0</v>
      </c>
      <c r="D895" s="37">
        <v>0</v>
      </c>
      <c r="E895" s="37">
        <v>0</v>
      </c>
      <c r="F895" s="37">
        <v>0</v>
      </c>
      <c r="G895" s="37">
        <v>0</v>
      </c>
      <c r="H895" s="37">
        <v>0</v>
      </c>
      <c r="I895" s="37">
        <v>0</v>
      </c>
      <c r="J895" s="37">
        <v>0</v>
      </c>
      <c r="K895" s="37">
        <v>0</v>
      </c>
      <c r="L895" s="37">
        <v>0</v>
      </c>
      <c r="M895" s="37">
        <v>0</v>
      </c>
      <c r="N895" s="37">
        <v>0</v>
      </c>
      <c r="O895" s="38">
        <v>0</v>
      </c>
      <c r="P895" s="37">
        <v>0</v>
      </c>
      <c r="Q895" s="37">
        <v>0</v>
      </c>
      <c r="R895" s="37">
        <v>0</v>
      </c>
      <c r="S895" s="37">
        <v>0</v>
      </c>
      <c r="T895" s="37">
        <v>0</v>
      </c>
      <c r="U895" s="37">
        <v>0</v>
      </c>
      <c r="V895" s="37">
        <v>0</v>
      </c>
      <c r="W895" s="37">
        <v>0</v>
      </c>
      <c r="X895" s="37">
        <v>0</v>
      </c>
      <c r="Y895" s="37">
        <v>55352.0556</v>
      </c>
      <c r="Z895" s="39">
        <v>0</v>
      </c>
      <c r="AA895" s="37">
        <v>0</v>
      </c>
      <c r="AB895" s="37">
        <v>0</v>
      </c>
      <c r="AC895" s="37">
        <v>0</v>
      </c>
      <c r="AD895" s="37">
        <v>0</v>
      </c>
      <c r="AE895" s="37">
        <v>0</v>
      </c>
      <c r="AF895" s="37">
        <v>0</v>
      </c>
      <c r="AG895" s="37">
        <v>0</v>
      </c>
      <c r="AH895" s="37">
        <v>0</v>
      </c>
      <c r="AI895" s="37">
        <v>0</v>
      </c>
      <c r="AJ895" s="37">
        <v>0</v>
      </c>
      <c r="AK895" s="37">
        <v>0</v>
      </c>
      <c r="AL895" s="39">
        <v>0</v>
      </c>
      <c r="AM895" s="37">
        <v>0</v>
      </c>
      <c r="AN895" s="37">
        <v>0</v>
      </c>
      <c r="AO895" s="37">
        <v>0</v>
      </c>
      <c r="AP895" s="37">
        <v>10.4792</v>
      </c>
      <c r="AQ895" s="37">
        <v>0</v>
      </c>
      <c r="AR895" s="37">
        <v>0</v>
      </c>
      <c r="AS895" s="37">
        <v>0</v>
      </c>
      <c r="AT895" s="37">
        <v>0</v>
      </c>
      <c r="AU895" s="37">
        <v>0</v>
      </c>
      <c r="AV895" s="37">
        <v>0</v>
      </c>
      <c r="AW895" s="37">
        <v>0</v>
      </c>
      <c r="AX895" s="40">
        <f t="shared" si="262"/>
        <v>55362.5348</v>
      </c>
    </row>
    <row r="896" spans="2:50" ht="12">
      <c r="B896" s="24" t="s">
        <v>68</v>
      </c>
      <c r="C896" s="36">
        <v>0</v>
      </c>
      <c r="D896" s="37">
        <v>0</v>
      </c>
      <c r="E896" s="37">
        <v>0</v>
      </c>
      <c r="F896" s="37">
        <v>0</v>
      </c>
      <c r="G896" s="37">
        <v>0</v>
      </c>
      <c r="H896" s="37">
        <v>0</v>
      </c>
      <c r="I896" s="37">
        <v>0</v>
      </c>
      <c r="J896" s="37">
        <v>0</v>
      </c>
      <c r="K896" s="37">
        <v>0</v>
      </c>
      <c r="L896" s="37">
        <v>0</v>
      </c>
      <c r="M896" s="37">
        <v>0</v>
      </c>
      <c r="N896" s="37">
        <v>0</v>
      </c>
      <c r="O896" s="38">
        <v>0</v>
      </c>
      <c r="P896" s="37">
        <v>0</v>
      </c>
      <c r="Q896" s="37">
        <v>0</v>
      </c>
      <c r="R896" s="37">
        <v>0</v>
      </c>
      <c r="S896" s="37">
        <v>0</v>
      </c>
      <c r="T896" s="37">
        <v>0</v>
      </c>
      <c r="U896" s="37">
        <v>0</v>
      </c>
      <c r="V896" s="37">
        <v>0</v>
      </c>
      <c r="W896" s="37">
        <v>0</v>
      </c>
      <c r="X896" s="37">
        <v>0</v>
      </c>
      <c r="Y896" s="37">
        <v>0</v>
      </c>
      <c r="Z896" s="39">
        <v>39509.985</v>
      </c>
      <c r="AA896" s="37">
        <v>0</v>
      </c>
      <c r="AB896" s="37">
        <v>0</v>
      </c>
      <c r="AC896" s="37">
        <v>0</v>
      </c>
      <c r="AD896" s="37">
        <v>0</v>
      </c>
      <c r="AE896" s="37">
        <v>0</v>
      </c>
      <c r="AF896" s="37">
        <v>0</v>
      </c>
      <c r="AG896" s="37">
        <v>0</v>
      </c>
      <c r="AH896" s="37">
        <v>0</v>
      </c>
      <c r="AI896" s="37">
        <v>0</v>
      </c>
      <c r="AJ896" s="37">
        <v>0</v>
      </c>
      <c r="AK896" s="37">
        <v>0</v>
      </c>
      <c r="AL896" s="39">
        <v>0</v>
      </c>
      <c r="AM896" s="37">
        <v>0</v>
      </c>
      <c r="AN896" s="37">
        <v>0</v>
      </c>
      <c r="AO896" s="37">
        <v>0</v>
      </c>
      <c r="AP896" s="37">
        <v>0</v>
      </c>
      <c r="AQ896" s="37">
        <v>0</v>
      </c>
      <c r="AR896" s="37">
        <v>0</v>
      </c>
      <c r="AS896" s="37">
        <v>0</v>
      </c>
      <c r="AT896" s="37">
        <v>0</v>
      </c>
      <c r="AU896" s="37">
        <v>0</v>
      </c>
      <c r="AV896" s="37">
        <v>0</v>
      </c>
      <c r="AW896" s="37">
        <v>0</v>
      </c>
      <c r="AX896" s="40">
        <f t="shared" si="262"/>
        <v>39509.985</v>
      </c>
    </row>
    <row r="897" spans="2:50" ht="12">
      <c r="B897" s="24" t="s">
        <v>69</v>
      </c>
      <c r="C897" s="36">
        <v>0</v>
      </c>
      <c r="D897" s="37">
        <v>0</v>
      </c>
      <c r="E897" s="37">
        <v>0</v>
      </c>
      <c r="F897" s="37">
        <v>0</v>
      </c>
      <c r="G897" s="37">
        <v>0</v>
      </c>
      <c r="H897" s="37">
        <v>0</v>
      </c>
      <c r="I897" s="37">
        <v>0</v>
      </c>
      <c r="J897" s="37">
        <v>0</v>
      </c>
      <c r="K897" s="37">
        <v>0</v>
      </c>
      <c r="L897" s="37">
        <v>0</v>
      </c>
      <c r="M897" s="37">
        <v>0</v>
      </c>
      <c r="N897" s="37">
        <v>0</v>
      </c>
      <c r="O897" s="38">
        <v>0</v>
      </c>
      <c r="P897" s="37">
        <v>0</v>
      </c>
      <c r="Q897" s="37">
        <v>0</v>
      </c>
      <c r="R897" s="37">
        <v>0</v>
      </c>
      <c r="S897" s="37">
        <v>0</v>
      </c>
      <c r="T897" s="37">
        <v>0</v>
      </c>
      <c r="U897" s="37">
        <v>0</v>
      </c>
      <c r="V897" s="37">
        <v>0</v>
      </c>
      <c r="W897" s="37">
        <v>0</v>
      </c>
      <c r="X897" s="37">
        <v>0</v>
      </c>
      <c r="Y897" s="37">
        <v>0</v>
      </c>
      <c r="Z897" s="39">
        <v>0</v>
      </c>
      <c r="AA897" s="37">
        <v>0</v>
      </c>
      <c r="AB897" s="37">
        <v>0</v>
      </c>
      <c r="AC897" s="37">
        <v>0</v>
      </c>
      <c r="AD897" s="37">
        <v>0</v>
      </c>
      <c r="AE897" s="37">
        <v>0</v>
      </c>
      <c r="AF897" s="37">
        <v>0</v>
      </c>
      <c r="AG897" s="37">
        <v>0</v>
      </c>
      <c r="AH897" s="37">
        <v>0</v>
      </c>
      <c r="AI897" s="37">
        <v>0</v>
      </c>
      <c r="AJ897" s="37">
        <v>0</v>
      </c>
      <c r="AK897" s="37">
        <v>0</v>
      </c>
      <c r="AL897" s="39">
        <v>0</v>
      </c>
      <c r="AM897" s="37">
        <v>0</v>
      </c>
      <c r="AN897" s="37">
        <v>0</v>
      </c>
      <c r="AO897" s="37">
        <v>0</v>
      </c>
      <c r="AP897" s="37">
        <v>0</v>
      </c>
      <c r="AQ897" s="37">
        <v>0</v>
      </c>
      <c r="AR897" s="37">
        <v>0</v>
      </c>
      <c r="AS897" s="37">
        <v>0</v>
      </c>
      <c r="AT897" s="37">
        <v>0</v>
      </c>
      <c r="AU897" s="37">
        <v>0</v>
      </c>
      <c r="AV897" s="37">
        <v>0</v>
      </c>
      <c r="AW897" s="37">
        <v>0</v>
      </c>
      <c r="AX897" s="40">
        <f t="shared" si="262"/>
        <v>0</v>
      </c>
    </row>
    <row r="898" spans="2:50" ht="12">
      <c r="B898" s="24" t="s">
        <v>70</v>
      </c>
      <c r="C898" s="36">
        <v>0</v>
      </c>
      <c r="D898" s="37">
        <v>0</v>
      </c>
      <c r="E898" s="37">
        <v>0</v>
      </c>
      <c r="F898" s="37">
        <v>0</v>
      </c>
      <c r="G898" s="37">
        <v>0</v>
      </c>
      <c r="H898" s="37">
        <v>0</v>
      </c>
      <c r="I898" s="37">
        <v>0</v>
      </c>
      <c r="J898" s="37">
        <v>0</v>
      </c>
      <c r="K898" s="37">
        <v>0</v>
      </c>
      <c r="L898" s="37">
        <v>0</v>
      </c>
      <c r="M898" s="37">
        <v>0</v>
      </c>
      <c r="N898" s="37">
        <v>0</v>
      </c>
      <c r="O898" s="38">
        <v>0</v>
      </c>
      <c r="P898" s="37">
        <v>0</v>
      </c>
      <c r="Q898" s="37">
        <v>0</v>
      </c>
      <c r="R898" s="37">
        <v>0</v>
      </c>
      <c r="S898" s="37">
        <v>0</v>
      </c>
      <c r="T898" s="37">
        <v>0</v>
      </c>
      <c r="U898" s="37">
        <v>0</v>
      </c>
      <c r="V898" s="37">
        <v>0</v>
      </c>
      <c r="W898" s="37">
        <v>0</v>
      </c>
      <c r="X898" s="37">
        <v>0</v>
      </c>
      <c r="Y898" s="37">
        <v>0</v>
      </c>
      <c r="Z898" s="39">
        <v>0</v>
      </c>
      <c r="AA898" s="37">
        <v>0</v>
      </c>
      <c r="AB898" s="37">
        <v>46.3531</v>
      </c>
      <c r="AC898" s="37">
        <v>0</v>
      </c>
      <c r="AD898" s="37">
        <v>0</v>
      </c>
      <c r="AE898" s="37">
        <v>0</v>
      </c>
      <c r="AF898" s="37">
        <v>0</v>
      </c>
      <c r="AG898" s="37">
        <v>0</v>
      </c>
      <c r="AH898" s="37">
        <v>0</v>
      </c>
      <c r="AI898" s="37">
        <v>0</v>
      </c>
      <c r="AJ898" s="37">
        <v>0</v>
      </c>
      <c r="AK898" s="37">
        <v>0</v>
      </c>
      <c r="AL898" s="39">
        <v>0</v>
      </c>
      <c r="AM898" s="37">
        <v>0</v>
      </c>
      <c r="AN898" s="37">
        <v>0</v>
      </c>
      <c r="AO898" s="37">
        <v>0</v>
      </c>
      <c r="AP898" s="37">
        <v>0</v>
      </c>
      <c r="AQ898" s="37">
        <v>0</v>
      </c>
      <c r="AR898" s="37">
        <v>0</v>
      </c>
      <c r="AS898" s="37">
        <v>0</v>
      </c>
      <c r="AT898" s="37">
        <v>0</v>
      </c>
      <c r="AU898" s="37">
        <v>0</v>
      </c>
      <c r="AV898" s="37">
        <v>0</v>
      </c>
      <c r="AW898" s="37">
        <v>0</v>
      </c>
      <c r="AX898" s="40">
        <f t="shared" si="262"/>
        <v>46.3531</v>
      </c>
    </row>
    <row r="899" spans="2:50" ht="12">
      <c r="B899" s="24" t="s">
        <v>71</v>
      </c>
      <c r="C899" s="36">
        <v>0</v>
      </c>
      <c r="D899" s="37">
        <v>0</v>
      </c>
      <c r="E899" s="37">
        <v>0</v>
      </c>
      <c r="F899" s="37">
        <v>0</v>
      </c>
      <c r="G899" s="37">
        <v>0</v>
      </c>
      <c r="H899" s="37">
        <v>0</v>
      </c>
      <c r="I899" s="37">
        <v>0</v>
      </c>
      <c r="J899" s="37">
        <v>0</v>
      </c>
      <c r="K899" s="37">
        <v>0</v>
      </c>
      <c r="L899" s="37">
        <v>0</v>
      </c>
      <c r="M899" s="37">
        <v>0</v>
      </c>
      <c r="N899" s="37">
        <v>0</v>
      </c>
      <c r="O899" s="38">
        <v>0</v>
      </c>
      <c r="P899" s="37">
        <v>0</v>
      </c>
      <c r="Q899" s="37">
        <v>0</v>
      </c>
      <c r="R899" s="37">
        <v>0</v>
      </c>
      <c r="S899" s="37">
        <v>0</v>
      </c>
      <c r="T899" s="37">
        <v>0</v>
      </c>
      <c r="U899" s="37">
        <v>0</v>
      </c>
      <c r="V899" s="37">
        <v>0</v>
      </c>
      <c r="W899" s="37">
        <v>0</v>
      </c>
      <c r="X899" s="37">
        <v>0</v>
      </c>
      <c r="Y899" s="37">
        <v>0</v>
      </c>
      <c r="Z899" s="39">
        <v>0</v>
      </c>
      <c r="AA899" s="37">
        <v>0</v>
      </c>
      <c r="AB899" s="37">
        <v>0</v>
      </c>
      <c r="AC899" s="37">
        <v>155978.3718</v>
      </c>
      <c r="AD899" s="37">
        <v>0</v>
      </c>
      <c r="AE899" s="37">
        <v>0</v>
      </c>
      <c r="AF899" s="37">
        <v>0</v>
      </c>
      <c r="AG899" s="37">
        <v>0</v>
      </c>
      <c r="AH899" s="37">
        <v>0</v>
      </c>
      <c r="AI899" s="37">
        <v>0</v>
      </c>
      <c r="AJ899" s="37">
        <v>0</v>
      </c>
      <c r="AK899" s="37">
        <v>0</v>
      </c>
      <c r="AL899" s="39">
        <v>0</v>
      </c>
      <c r="AM899" s="37">
        <v>0</v>
      </c>
      <c r="AN899" s="37">
        <v>0</v>
      </c>
      <c r="AO899" s="37">
        <v>0</v>
      </c>
      <c r="AP899" s="37">
        <v>0</v>
      </c>
      <c r="AQ899" s="37">
        <v>0</v>
      </c>
      <c r="AR899" s="37">
        <v>0</v>
      </c>
      <c r="AS899" s="37">
        <v>0</v>
      </c>
      <c r="AT899" s="37">
        <v>0</v>
      </c>
      <c r="AU899" s="37">
        <v>0</v>
      </c>
      <c r="AV899" s="37">
        <v>0</v>
      </c>
      <c r="AW899" s="37">
        <v>0</v>
      </c>
      <c r="AX899" s="40">
        <f t="shared" si="262"/>
        <v>155978.3718</v>
      </c>
    </row>
    <row r="900" spans="2:50" ht="12">
      <c r="B900" s="24" t="s">
        <v>72</v>
      </c>
      <c r="C900" s="36">
        <v>0</v>
      </c>
      <c r="D900" s="37">
        <v>0</v>
      </c>
      <c r="E900" s="37">
        <v>0</v>
      </c>
      <c r="F900" s="37">
        <v>0</v>
      </c>
      <c r="G900" s="37">
        <v>0</v>
      </c>
      <c r="H900" s="37">
        <v>0</v>
      </c>
      <c r="I900" s="37">
        <v>0</v>
      </c>
      <c r="J900" s="37">
        <v>0</v>
      </c>
      <c r="K900" s="37">
        <v>0</v>
      </c>
      <c r="L900" s="37">
        <v>0</v>
      </c>
      <c r="M900" s="37">
        <v>0</v>
      </c>
      <c r="N900" s="37">
        <v>0</v>
      </c>
      <c r="O900" s="38">
        <v>0</v>
      </c>
      <c r="P900" s="37">
        <v>0</v>
      </c>
      <c r="Q900" s="37">
        <v>0</v>
      </c>
      <c r="R900" s="37">
        <v>0</v>
      </c>
      <c r="S900" s="37">
        <v>0</v>
      </c>
      <c r="T900" s="37">
        <v>0</v>
      </c>
      <c r="U900" s="37">
        <v>0</v>
      </c>
      <c r="V900" s="37">
        <v>0</v>
      </c>
      <c r="W900" s="37">
        <v>0</v>
      </c>
      <c r="X900" s="37">
        <v>0</v>
      </c>
      <c r="Y900" s="37">
        <v>0</v>
      </c>
      <c r="Z900" s="39">
        <v>0</v>
      </c>
      <c r="AA900" s="37">
        <v>0</v>
      </c>
      <c r="AB900" s="37">
        <v>0</v>
      </c>
      <c r="AC900" s="37">
        <v>0</v>
      </c>
      <c r="AD900" s="37">
        <v>33982.5152</v>
      </c>
      <c r="AE900" s="37">
        <v>0</v>
      </c>
      <c r="AF900" s="37">
        <v>0</v>
      </c>
      <c r="AG900" s="37">
        <v>0</v>
      </c>
      <c r="AH900" s="37">
        <v>0</v>
      </c>
      <c r="AI900" s="37">
        <v>0</v>
      </c>
      <c r="AJ900" s="37">
        <v>0</v>
      </c>
      <c r="AK900" s="37">
        <v>0</v>
      </c>
      <c r="AL900" s="39">
        <v>0</v>
      </c>
      <c r="AM900" s="37">
        <v>0</v>
      </c>
      <c r="AN900" s="37">
        <v>0</v>
      </c>
      <c r="AO900" s="37">
        <v>0</v>
      </c>
      <c r="AP900" s="37">
        <v>0</v>
      </c>
      <c r="AQ900" s="37">
        <v>0</v>
      </c>
      <c r="AR900" s="37">
        <v>0</v>
      </c>
      <c r="AS900" s="37">
        <v>0</v>
      </c>
      <c r="AT900" s="37">
        <v>0</v>
      </c>
      <c r="AU900" s="37">
        <v>0</v>
      </c>
      <c r="AV900" s="37">
        <v>0</v>
      </c>
      <c r="AW900" s="37">
        <v>0</v>
      </c>
      <c r="AX900" s="40">
        <f t="shared" si="262"/>
        <v>33982.5152</v>
      </c>
    </row>
    <row r="901" spans="2:50" ht="12">
      <c r="B901" s="24" t="s">
        <v>73</v>
      </c>
      <c r="C901" s="36">
        <v>0</v>
      </c>
      <c r="D901" s="37">
        <v>0</v>
      </c>
      <c r="E901" s="37">
        <v>0</v>
      </c>
      <c r="F901" s="37">
        <v>0</v>
      </c>
      <c r="G901" s="37">
        <v>0</v>
      </c>
      <c r="H901" s="37">
        <v>0</v>
      </c>
      <c r="I901" s="37">
        <v>0</v>
      </c>
      <c r="J901" s="37">
        <v>0</v>
      </c>
      <c r="K901" s="37">
        <v>0</v>
      </c>
      <c r="L901" s="37">
        <v>0</v>
      </c>
      <c r="M901" s="37">
        <v>0</v>
      </c>
      <c r="N901" s="37">
        <v>0</v>
      </c>
      <c r="O901" s="38">
        <v>0</v>
      </c>
      <c r="P901" s="37">
        <v>0</v>
      </c>
      <c r="Q901" s="37">
        <v>0</v>
      </c>
      <c r="R901" s="37">
        <v>0</v>
      </c>
      <c r="S901" s="37">
        <v>0</v>
      </c>
      <c r="T901" s="37">
        <v>0</v>
      </c>
      <c r="U901" s="37">
        <v>0</v>
      </c>
      <c r="V901" s="37">
        <v>0</v>
      </c>
      <c r="W901" s="37">
        <v>0</v>
      </c>
      <c r="X901" s="37">
        <v>0</v>
      </c>
      <c r="Y901" s="37">
        <v>0</v>
      </c>
      <c r="Z901" s="39">
        <v>0</v>
      </c>
      <c r="AA901" s="37">
        <v>0</v>
      </c>
      <c r="AB901" s="37">
        <v>0</v>
      </c>
      <c r="AC901" s="37">
        <v>0</v>
      </c>
      <c r="AD901" s="37">
        <v>0</v>
      </c>
      <c r="AE901" s="37">
        <v>0</v>
      </c>
      <c r="AF901" s="37">
        <v>0</v>
      </c>
      <c r="AG901" s="37">
        <v>0</v>
      </c>
      <c r="AH901" s="37">
        <v>0</v>
      </c>
      <c r="AI901" s="37">
        <v>0</v>
      </c>
      <c r="AJ901" s="37">
        <v>0</v>
      </c>
      <c r="AK901" s="37">
        <v>0</v>
      </c>
      <c r="AL901" s="39">
        <v>0</v>
      </c>
      <c r="AM901" s="37">
        <v>0</v>
      </c>
      <c r="AN901" s="37">
        <v>0</v>
      </c>
      <c r="AO901" s="37">
        <v>0</v>
      </c>
      <c r="AP901" s="37">
        <v>0</v>
      </c>
      <c r="AQ901" s="37">
        <v>0</v>
      </c>
      <c r="AR901" s="37">
        <v>0</v>
      </c>
      <c r="AS901" s="37">
        <v>0</v>
      </c>
      <c r="AT901" s="37">
        <v>0</v>
      </c>
      <c r="AU901" s="37">
        <v>0</v>
      </c>
      <c r="AV901" s="37">
        <v>0</v>
      </c>
      <c r="AW901" s="37">
        <v>0</v>
      </c>
      <c r="AX901" s="40">
        <f t="shared" si="262"/>
        <v>0</v>
      </c>
    </row>
    <row r="902" spans="2:50" ht="12">
      <c r="B902" s="27" t="s">
        <v>92</v>
      </c>
      <c r="C902" s="51">
        <v>0</v>
      </c>
      <c r="D902" s="52">
        <v>0</v>
      </c>
      <c r="E902" s="52">
        <v>0</v>
      </c>
      <c r="F902" s="52">
        <v>0</v>
      </c>
      <c r="G902" s="52">
        <v>0</v>
      </c>
      <c r="H902" s="52">
        <v>0</v>
      </c>
      <c r="I902" s="52">
        <v>0</v>
      </c>
      <c r="J902" s="52">
        <v>0</v>
      </c>
      <c r="K902" s="52">
        <v>0</v>
      </c>
      <c r="L902" s="52">
        <v>0</v>
      </c>
      <c r="M902" s="52">
        <v>0</v>
      </c>
      <c r="N902" s="52">
        <v>0</v>
      </c>
      <c r="O902" s="53">
        <v>0</v>
      </c>
      <c r="P902" s="52">
        <v>0</v>
      </c>
      <c r="Q902" s="52">
        <v>0</v>
      </c>
      <c r="R902" s="52">
        <v>0</v>
      </c>
      <c r="S902" s="52">
        <v>0</v>
      </c>
      <c r="T902" s="52">
        <v>0</v>
      </c>
      <c r="U902" s="52">
        <v>0</v>
      </c>
      <c r="V902" s="52">
        <v>0</v>
      </c>
      <c r="W902" s="52">
        <v>0</v>
      </c>
      <c r="X902" s="52">
        <v>0</v>
      </c>
      <c r="Y902" s="52">
        <v>0</v>
      </c>
      <c r="Z902" s="54">
        <v>0</v>
      </c>
      <c r="AA902" s="52">
        <v>0</v>
      </c>
      <c r="AB902" s="52">
        <v>0</v>
      </c>
      <c r="AC902" s="52">
        <v>0</v>
      </c>
      <c r="AD902" s="52">
        <v>0</v>
      </c>
      <c r="AE902" s="52">
        <v>0</v>
      </c>
      <c r="AF902" s="52">
        <v>38527.3608</v>
      </c>
      <c r="AG902" s="52">
        <v>0</v>
      </c>
      <c r="AH902" s="52">
        <v>0</v>
      </c>
      <c r="AI902" s="52">
        <v>0</v>
      </c>
      <c r="AJ902" s="52">
        <v>0</v>
      </c>
      <c r="AK902" s="52">
        <v>0</v>
      </c>
      <c r="AL902" s="54">
        <v>0</v>
      </c>
      <c r="AM902" s="52">
        <v>0</v>
      </c>
      <c r="AN902" s="52">
        <v>0</v>
      </c>
      <c r="AO902" s="52">
        <v>0</v>
      </c>
      <c r="AP902" s="52">
        <v>0</v>
      </c>
      <c r="AQ902" s="52">
        <v>0</v>
      </c>
      <c r="AR902" s="52">
        <v>0</v>
      </c>
      <c r="AS902" s="52">
        <v>0</v>
      </c>
      <c r="AT902" s="52">
        <v>0</v>
      </c>
      <c r="AU902" s="52">
        <v>0</v>
      </c>
      <c r="AV902" s="52">
        <v>0</v>
      </c>
      <c r="AW902" s="52">
        <v>0</v>
      </c>
      <c r="AX902" s="55">
        <f t="shared" si="262"/>
        <v>38527.3608</v>
      </c>
    </row>
    <row r="903" spans="2:50" ht="12">
      <c r="B903" s="24" t="s">
        <v>74</v>
      </c>
      <c r="C903" s="36">
        <v>0</v>
      </c>
      <c r="D903" s="37">
        <v>0</v>
      </c>
      <c r="E903" s="37">
        <v>0</v>
      </c>
      <c r="F903" s="37">
        <v>0</v>
      </c>
      <c r="G903" s="37">
        <v>0</v>
      </c>
      <c r="H903" s="37">
        <v>0</v>
      </c>
      <c r="I903" s="37">
        <v>0</v>
      </c>
      <c r="J903" s="37">
        <v>0</v>
      </c>
      <c r="K903" s="37">
        <v>0</v>
      </c>
      <c r="L903" s="37">
        <v>0</v>
      </c>
      <c r="M903" s="37">
        <v>0</v>
      </c>
      <c r="N903" s="37">
        <v>0</v>
      </c>
      <c r="O903" s="38">
        <v>0</v>
      </c>
      <c r="P903" s="37">
        <v>0</v>
      </c>
      <c r="Q903" s="37">
        <v>0</v>
      </c>
      <c r="R903" s="37">
        <v>0</v>
      </c>
      <c r="S903" s="37">
        <v>0</v>
      </c>
      <c r="T903" s="37">
        <v>0</v>
      </c>
      <c r="U903" s="37">
        <v>0</v>
      </c>
      <c r="V903" s="37">
        <v>0</v>
      </c>
      <c r="W903" s="37">
        <v>0</v>
      </c>
      <c r="X903" s="37">
        <v>0</v>
      </c>
      <c r="Y903" s="37">
        <v>0</v>
      </c>
      <c r="Z903" s="39">
        <v>0</v>
      </c>
      <c r="AA903" s="37">
        <v>0</v>
      </c>
      <c r="AB903" s="37">
        <v>0</v>
      </c>
      <c r="AC903" s="37">
        <v>0</v>
      </c>
      <c r="AD903" s="37">
        <v>0</v>
      </c>
      <c r="AE903" s="37">
        <v>0</v>
      </c>
      <c r="AF903" s="37">
        <v>0</v>
      </c>
      <c r="AG903" s="37">
        <v>0</v>
      </c>
      <c r="AH903" s="37">
        <v>0</v>
      </c>
      <c r="AI903" s="37">
        <v>0</v>
      </c>
      <c r="AJ903" s="37">
        <v>0</v>
      </c>
      <c r="AK903" s="37">
        <v>0</v>
      </c>
      <c r="AL903" s="39">
        <v>0</v>
      </c>
      <c r="AM903" s="37">
        <v>0</v>
      </c>
      <c r="AN903" s="37">
        <v>0</v>
      </c>
      <c r="AO903" s="37">
        <v>0</v>
      </c>
      <c r="AP903" s="37">
        <v>0</v>
      </c>
      <c r="AQ903" s="37">
        <v>0</v>
      </c>
      <c r="AR903" s="37">
        <v>0</v>
      </c>
      <c r="AS903" s="37">
        <v>0</v>
      </c>
      <c r="AT903" s="37">
        <v>0</v>
      </c>
      <c r="AU903" s="37">
        <v>0</v>
      </c>
      <c r="AV903" s="37">
        <v>0</v>
      </c>
      <c r="AW903" s="37">
        <v>0</v>
      </c>
      <c r="AX903" s="40">
        <f t="shared" si="262"/>
        <v>0</v>
      </c>
    </row>
    <row r="904" spans="2:50" ht="12">
      <c r="B904" s="24" t="s">
        <v>75</v>
      </c>
      <c r="C904" s="36">
        <v>0</v>
      </c>
      <c r="D904" s="37">
        <v>0</v>
      </c>
      <c r="E904" s="37">
        <v>0</v>
      </c>
      <c r="F904" s="37">
        <v>0</v>
      </c>
      <c r="G904" s="37">
        <v>0</v>
      </c>
      <c r="H904" s="37">
        <v>0</v>
      </c>
      <c r="I904" s="37">
        <v>0</v>
      </c>
      <c r="J904" s="37">
        <v>0</v>
      </c>
      <c r="K904" s="37">
        <v>0</v>
      </c>
      <c r="L904" s="37">
        <v>0</v>
      </c>
      <c r="M904" s="37">
        <v>0</v>
      </c>
      <c r="N904" s="37">
        <v>0</v>
      </c>
      <c r="O904" s="38">
        <v>0</v>
      </c>
      <c r="P904" s="37">
        <v>0</v>
      </c>
      <c r="Q904" s="37">
        <v>0</v>
      </c>
      <c r="R904" s="37">
        <v>0</v>
      </c>
      <c r="S904" s="37">
        <v>0</v>
      </c>
      <c r="T904" s="37">
        <v>0</v>
      </c>
      <c r="U904" s="37">
        <v>0</v>
      </c>
      <c r="V904" s="37">
        <v>0</v>
      </c>
      <c r="W904" s="37">
        <v>0</v>
      </c>
      <c r="X904" s="37">
        <v>0</v>
      </c>
      <c r="Y904" s="37">
        <v>0</v>
      </c>
      <c r="Z904" s="39">
        <v>0</v>
      </c>
      <c r="AA904" s="37">
        <v>0</v>
      </c>
      <c r="AB904" s="37">
        <v>0</v>
      </c>
      <c r="AC904" s="37">
        <v>0</v>
      </c>
      <c r="AD904" s="37">
        <v>0</v>
      </c>
      <c r="AE904" s="37">
        <v>0</v>
      </c>
      <c r="AF904" s="37">
        <v>0</v>
      </c>
      <c r="AG904" s="37">
        <v>0</v>
      </c>
      <c r="AH904" s="37">
        <v>0</v>
      </c>
      <c r="AI904" s="37">
        <v>0</v>
      </c>
      <c r="AJ904" s="37">
        <v>0</v>
      </c>
      <c r="AK904" s="37">
        <v>0</v>
      </c>
      <c r="AL904" s="39">
        <v>0</v>
      </c>
      <c r="AM904" s="37">
        <v>0</v>
      </c>
      <c r="AN904" s="37">
        <v>0</v>
      </c>
      <c r="AO904" s="37">
        <v>0</v>
      </c>
      <c r="AP904" s="37">
        <v>0</v>
      </c>
      <c r="AQ904" s="37">
        <v>0</v>
      </c>
      <c r="AR904" s="37">
        <v>0</v>
      </c>
      <c r="AS904" s="37">
        <v>0</v>
      </c>
      <c r="AT904" s="37">
        <v>0</v>
      </c>
      <c r="AU904" s="37">
        <v>0</v>
      </c>
      <c r="AV904" s="37">
        <v>0</v>
      </c>
      <c r="AW904" s="37">
        <v>0</v>
      </c>
      <c r="AX904" s="40">
        <f t="shared" si="262"/>
        <v>0</v>
      </c>
    </row>
    <row r="905" spans="2:50" ht="12">
      <c r="B905" s="24" t="s">
        <v>76</v>
      </c>
      <c r="C905" s="36">
        <v>0</v>
      </c>
      <c r="D905" s="37">
        <v>0</v>
      </c>
      <c r="E905" s="37">
        <v>0</v>
      </c>
      <c r="F905" s="37">
        <v>0</v>
      </c>
      <c r="G905" s="37">
        <v>0</v>
      </c>
      <c r="H905" s="37">
        <v>0</v>
      </c>
      <c r="I905" s="37">
        <v>0</v>
      </c>
      <c r="J905" s="37">
        <v>0</v>
      </c>
      <c r="K905" s="37">
        <v>0</v>
      </c>
      <c r="L905" s="37">
        <v>0</v>
      </c>
      <c r="M905" s="37">
        <v>0</v>
      </c>
      <c r="N905" s="37">
        <v>0</v>
      </c>
      <c r="O905" s="38">
        <v>22.1547</v>
      </c>
      <c r="P905" s="37">
        <v>0</v>
      </c>
      <c r="Q905" s="37">
        <v>0</v>
      </c>
      <c r="R905" s="37">
        <v>0</v>
      </c>
      <c r="S905" s="37">
        <v>0</v>
      </c>
      <c r="T905" s="37">
        <v>0</v>
      </c>
      <c r="U905" s="37">
        <v>0</v>
      </c>
      <c r="V905" s="37">
        <v>0</v>
      </c>
      <c r="W905" s="37">
        <v>0</v>
      </c>
      <c r="X905" s="37">
        <v>0</v>
      </c>
      <c r="Y905" s="37">
        <v>0</v>
      </c>
      <c r="Z905" s="39">
        <v>0</v>
      </c>
      <c r="AA905" s="37">
        <v>0</v>
      </c>
      <c r="AB905" s="37">
        <v>0</v>
      </c>
      <c r="AC905" s="37">
        <v>0</v>
      </c>
      <c r="AD905" s="37">
        <v>0</v>
      </c>
      <c r="AE905" s="37">
        <v>0</v>
      </c>
      <c r="AF905" s="37">
        <v>0</v>
      </c>
      <c r="AG905" s="37">
        <v>0</v>
      </c>
      <c r="AH905" s="37">
        <v>0</v>
      </c>
      <c r="AI905" s="37">
        <v>38047.9221</v>
      </c>
      <c r="AJ905" s="37">
        <v>0</v>
      </c>
      <c r="AK905" s="37">
        <v>0</v>
      </c>
      <c r="AL905" s="39">
        <v>0</v>
      </c>
      <c r="AM905" s="37">
        <v>0</v>
      </c>
      <c r="AN905" s="37">
        <v>0</v>
      </c>
      <c r="AO905" s="37">
        <v>0</v>
      </c>
      <c r="AP905" s="37">
        <v>0</v>
      </c>
      <c r="AQ905" s="37">
        <v>0</v>
      </c>
      <c r="AR905" s="37">
        <v>0</v>
      </c>
      <c r="AS905" s="37">
        <v>0</v>
      </c>
      <c r="AT905" s="37">
        <v>0</v>
      </c>
      <c r="AU905" s="37">
        <v>0</v>
      </c>
      <c r="AV905" s="37">
        <v>0</v>
      </c>
      <c r="AW905" s="37">
        <v>0</v>
      </c>
      <c r="AX905" s="40">
        <f t="shared" si="262"/>
        <v>38070.0768</v>
      </c>
    </row>
    <row r="906" spans="2:50" ht="12">
      <c r="B906" s="24" t="s">
        <v>77</v>
      </c>
      <c r="C906" s="36">
        <v>0</v>
      </c>
      <c r="D906" s="37">
        <v>0</v>
      </c>
      <c r="E906" s="37">
        <v>0</v>
      </c>
      <c r="F906" s="37">
        <v>0</v>
      </c>
      <c r="G906" s="37">
        <v>0</v>
      </c>
      <c r="H906" s="37">
        <v>0</v>
      </c>
      <c r="I906" s="37">
        <v>0</v>
      </c>
      <c r="J906" s="37">
        <v>0</v>
      </c>
      <c r="K906" s="37">
        <v>0</v>
      </c>
      <c r="L906" s="37">
        <v>0</v>
      </c>
      <c r="M906" s="37">
        <v>0</v>
      </c>
      <c r="N906" s="37">
        <v>0</v>
      </c>
      <c r="O906" s="38">
        <v>0</v>
      </c>
      <c r="P906" s="37">
        <v>0</v>
      </c>
      <c r="Q906" s="37">
        <v>0</v>
      </c>
      <c r="R906" s="37">
        <v>0</v>
      </c>
      <c r="S906" s="37">
        <v>0</v>
      </c>
      <c r="T906" s="37">
        <v>0</v>
      </c>
      <c r="U906" s="37">
        <v>0</v>
      </c>
      <c r="V906" s="37">
        <v>0</v>
      </c>
      <c r="W906" s="37">
        <v>0</v>
      </c>
      <c r="X906" s="37">
        <v>0</v>
      </c>
      <c r="Y906" s="37">
        <v>0</v>
      </c>
      <c r="Z906" s="39">
        <v>0</v>
      </c>
      <c r="AA906" s="37">
        <v>0</v>
      </c>
      <c r="AB906" s="37">
        <v>0</v>
      </c>
      <c r="AC906" s="37">
        <v>0</v>
      </c>
      <c r="AD906" s="37">
        <v>0</v>
      </c>
      <c r="AE906" s="37">
        <v>0</v>
      </c>
      <c r="AF906" s="37">
        <v>0</v>
      </c>
      <c r="AG906" s="37">
        <v>0</v>
      </c>
      <c r="AH906" s="37">
        <v>0</v>
      </c>
      <c r="AI906" s="37">
        <v>0</v>
      </c>
      <c r="AJ906" s="37">
        <v>59875.2552</v>
      </c>
      <c r="AK906" s="37">
        <v>0</v>
      </c>
      <c r="AL906" s="39">
        <v>0</v>
      </c>
      <c r="AM906" s="37">
        <v>0</v>
      </c>
      <c r="AN906" s="37">
        <v>0</v>
      </c>
      <c r="AO906" s="37">
        <v>0</v>
      </c>
      <c r="AP906" s="37">
        <v>0</v>
      </c>
      <c r="AQ906" s="37">
        <v>0</v>
      </c>
      <c r="AR906" s="37">
        <v>0</v>
      </c>
      <c r="AS906" s="37">
        <v>0</v>
      </c>
      <c r="AT906" s="37">
        <v>0</v>
      </c>
      <c r="AU906" s="37">
        <v>0</v>
      </c>
      <c r="AV906" s="37">
        <v>0</v>
      </c>
      <c r="AW906" s="37">
        <v>0</v>
      </c>
      <c r="AX906" s="40">
        <f t="shared" si="262"/>
        <v>59875.2552</v>
      </c>
    </row>
    <row r="907" spans="2:50" ht="12">
      <c r="B907" s="24" t="s">
        <v>78</v>
      </c>
      <c r="C907" s="36">
        <v>0</v>
      </c>
      <c r="D907" s="37">
        <v>0</v>
      </c>
      <c r="E907" s="37">
        <v>0</v>
      </c>
      <c r="F907" s="37">
        <v>0</v>
      </c>
      <c r="G907" s="37">
        <v>0</v>
      </c>
      <c r="H907" s="37">
        <v>0</v>
      </c>
      <c r="I907" s="37">
        <v>0</v>
      </c>
      <c r="J907" s="37">
        <v>0</v>
      </c>
      <c r="K907" s="37">
        <v>0</v>
      </c>
      <c r="L907" s="37">
        <v>0</v>
      </c>
      <c r="M907" s="37">
        <v>0</v>
      </c>
      <c r="N907" s="37">
        <v>0</v>
      </c>
      <c r="O907" s="38">
        <v>0</v>
      </c>
      <c r="P907" s="37">
        <v>0</v>
      </c>
      <c r="Q907" s="37">
        <v>0</v>
      </c>
      <c r="R907" s="37">
        <v>0</v>
      </c>
      <c r="S907" s="37">
        <v>0</v>
      </c>
      <c r="T907" s="37">
        <v>0</v>
      </c>
      <c r="U907" s="37">
        <v>0</v>
      </c>
      <c r="V907" s="37">
        <v>0</v>
      </c>
      <c r="W907" s="37">
        <v>0</v>
      </c>
      <c r="X907" s="37">
        <v>0</v>
      </c>
      <c r="Y907" s="37">
        <v>0</v>
      </c>
      <c r="Z907" s="39">
        <v>0</v>
      </c>
      <c r="AA907" s="37">
        <v>0</v>
      </c>
      <c r="AB907" s="37">
        <v>0</v>
      </c>
      <c r="AC907" s="37">
        <v>0</v>
      </c>
      <c r="AD907" s="37">
        <v>0</v>
      </c>
      <c r="AE907" s="37">
        <v>0</v>
      </c>
      <c r="AF907" s="37">
        <v>0</v>
      </c>
      <c r="AG907" s="37">
        <v>0</v>
      </c>
      <c r="AH907" s="37">
        <v>0</v>
      </c>
      <c r="AI907" s="37">
        <v>0</v>
      </c>
      <c r="AJ907" s="37">
        <v>0</v>
      </c>
      <c r="AK907" s="37">
        <v>11682.1558</v>
      </c>
      <c r="AL907" s="39">
        <v>0</v>
      </c>
      <c r="AM907" s="37">
        <v>0</v>
      </c>
      <c r="AN907" s="37">
        <v>0</v>
      </c>
      <c r="AO907" s="37">
        <v>0</v>
      </c>
      <c r="AP907" s="37">
        <v>0</v>
      </c>
      <c r="AQ907" s="37">
        <v>0</v>
      </c>
      <c r="AR907" s="37">
        <v>0</v>
      </c>
      <c r="AS907" s="37">
        <v>0</v>
      </c>
      <c r="AT907" s="37">
        <v>0</v>
      </c>
      <c r="AU907" s="37">
        <v>0</v>
      </c>
      <c r="AV907" s="37">
        <v>0</v>
      </c>
      <c r="AW907" s="37">
        <v>0</v>
      </c>
      <c r="AX907" s="40">
        <f t="shared" si="262"/>
        <v>11682.1558</v>
      </c>
    </row>
    <row r="908" spans="2:50" ht="12">
      <c r="B908" s="24" t="s">
        <v>79</v>
      </c>
      <c r="C908" s="36">
        <v>0</v>
      </c>
      <c r="D908" s="37">
        <v>0</v>
      </c>
      <c r="E908" s="37">
        <v>0</v>
      </c>
      <c r="F908" s="37">
        <v>0</v>
      </c>
      <c r="G908" s="37">
        <v>0</v>
      </c>
      <c r="H908" s="37">
        <v>0</v>
      </c>
      <c r="I908" s="37">
        <v>0</v>
      </c>
      <c r="J908" s="37">
        <v>0</v>
      </c>
      <c r="K908" s="37">
        <v>0</v>
      </c>
      <c r="L908" s="37">
        <v>0</v>
      </c>
      <c r="M908" s="37">
        <v>0</v>
      </c>
      <c r="N908" s="37">
        <v>0</v>
      </c>
      <c r="O908" s="38">
        <v>0</v>
      </c>
      <c r="P908" s="37">
        <v>0</v>
      </c>
      <c r="Q908" s="37">
        <v>0</v>
      </c>
      <c r="R908" s="37">
        <v>0</v>
      </c>
      <c r="S908" s="37">
        <v>0</v>
      </c>
      <c r="T908" s="37">
        <v>0</v>
      </c>
      <c r="U908" s="37">
        <v>0</v>
      </c>
      <c r="V908" s="37">
        <v>0</v>
      </c>
      <c r="W908" s="37">
        <v>0</v>
      </c>
      <c r="X908" s="37">
        <v>0</v>
      </c>
      <c r="Y908" s="37">
        <v>0</v>
      </c>
      <c r="Z908" s="39">
        <v>0</v>
      </c>
      <c r="AA908" s="37">
        <v>0</v>
      </c>
      <c r="AB908" s="37">
        <v>0</v>
      </c>
      <c r="AC908" s="37">
        <v>0</v>
      </c>
      <c r="AD908" s="37">
        <v>0</v>
      </c>
      <c r="AE908" s="37">
        <v>0</v>
      </c>
      <c r="AF908" s="37">
        <v>0</v>
      </c>
      <c r="AG908" s="37">
        <v>0</v>
      </c>
      <c r="AH908" s="37">
        <v>0</v>
      </c>
      <c r="AI908" s="37">
        <v>0</v>
      </c>
      <c r="AJ908" s="37">
        <v>0</v>
      </c>
      <c r="AK908" s="37">
        <v>0</v>
      </c>
      <c r="AL908" s="39">
        <v>3386.1595</v>
      </c>
      <c r="AM908" s="37">
        <v>0</v>
      </c>
      <c r="AN908" s="37">
        <v>0</v>
      </c>
      <c r="AO908" s="37">
        <v>0</v>
      </c>
      <c r="AP908" s="37">
        <v>0</v>
      </c>
      <c r="AQ908" s="37">
        <v>0</v>
      </c>
      <c r="AR908" s="37">
        <v>0</v>
      </c>
      <c r="AS908" s="37">
        <v>0</v>
      </c>
      <c r="AT908" s="37">
        <v>0</v>
      </c>
      <c r="AU908" s="37">
        <v>0</v>
      </c>
      <c r="AV908" s="37">
        <v>0</v>
      </c>
      <c r="AW908" s="37">
        <v>0</v>
      </c>
      <c r="AX908" s="40">
        <f t="shared" si="262"/>
        <v>3386.1595</v>
      </c>
    </row>
    <row r="909" spans="2:50" ht="12">
      <c r="B909" s="24" t="s">
        <v>80</v>
      </c>
      <c r="C909" s="36">
        <v>0</v>
      </c>
      <c r="D909" s="37">
        <v>0</v>
      </c>
      <c r="E909" s="37">
        <v>0</v>
      </c>
      <c r="F909" s="37">
        <v>0</v>
      </c>
      <c r="G909" s="37">
        <v>0</v>
      </c>
      <c r="H909" s="37">
        <v>0</v>
      </c>
      <c r="I909" s="37">
        <v>0</v>
      </c>
      <c r="J909" s="37">
        <v>0</v>
      </c>
      <c r="K909" s="37">
        <v>0</v>
      </c>
      <c r="L909" s="37">
        <v>0</v>
      </c>
      <c r="M909" s="37">
        <v>0</v>
      </c>
      <c r="N909" s="37">
        <v>0</v>
      </c>
      <c r="O909" s="38">
        <v>0</v>
      </c>
      <c r="P909" s="37">
        <v>0</v>
      </c>
      <c r="Q909" s="37">
        <v>0</v>
      </c>
      <c r="R909" s="37">
        <v>0</v>
      </c>
      <c r="S909" s="37">
        <v>0</v>
      </c>
      <c r="T909" s="37">
        <v>0</v>
      </c>
      <c r="U909" s="37">
        <v>0</v>
      </c>
      <c r="V909" s="37">
        <v>0</v>
      </c>
      <c r="W909" s="37">
        <v>0</v>
      </c>
      <c r="X909" s="37">
        <v>0</v>
      </c>
      <c r="Y909" s="37">
        <v>0</v>
      </c>
      <c r="Z909" s="39">
        <v>0</v>
      </c>
      <c r="AA909" s="37">
        <v>0</v>
      </c>
      <c r="AB909" s="37">
        <v>0</v>
      </c>
      <c r="AC909" s="37">
        <v>0</v>
      </c>
      <c r="AD909" s="37">
        <v>0</v>
      </c>
      <c r="AE909" s="37">
        <v>0</v>
      </c>
      <c r="AF909" s="37">
        <v>0</v>
      </c>
      <c r="AG909" s="37">
        <v>0</v>
      </c>
      <c r="AH909" s="37">
        <v>0</v>
      </c>
      <c r="AI909" s="37">
        <v>0</v>
      </c>
      <c r="AJ909" s="37">
        <v>0</v>
      </c>
      <c r="AK909" s="37">
        <v>0</v>
      </c>
      <c r="AL909" s="39">
        <v>0</v>
      </c>
      <c r="AM909" s="37">
        <v>1022.2198</v>
      </c>
      <c r="AN909" s="37">
        <v>0</v>
      </c>
      <c r="AO909" s="37">
        <v>0</v>
      </c>
      <c r="AP909" s="37">
        <v>0</v>
      </c>
      <c r="AQ909" s="37">
        <v>0</v>
      </c>
      <c r="AR909" s="37">
        <v>0</v>
      </c>
      <c r="AS909" s="37">
        <v>0</v>
      </c>
      <c r="AT909" s="37">
        <v>0</v>
      </c>
      <c r="AU909" s="37">
        <v>0</v>
      </c>
      <c r="AV909" s="37">
        <v>0</v>
      </c>
      <c r="AW909" s="37">
        <v>0</v>
      </c>
      <c r="AX909" s="40">
        <f t="shared" si="262"/>
        <v>1022.2198</v>
      </c>
    </row>
    <row r="910" spans="2:50" ht="12">
      <c r="B910" s="24" t="s">
        <v>81</v>
      </c>
      <c r="C910" s="36">
        <v>0</v>
      </c>
      <c r="D910" s="37">
        <v>0</v>
      </c>
      <c r="E910" s="37">
        <v>0</v>
      </c>
      <c r="F910" s="37">
        <v>0</v>
      </c>
      <c r="G910" s="37">
        <v>0</v>
      </c>
      <c r="H910" s="37">
        <v>0</v>
      </c>
      <c r="I910" s="37">
        <v>0</v>
      </c>
      <c r="J910" s="37">
        <v>0</v>
      </c>
      <c r="K910" s="37">
        <v>0</v>
      </c>
      <c r="L910" s="37">
        <v>0</v>
      </c>
      <c r="M910" s="37">
        <v>0</v>
      </c>
      <c r="N910" s="37">
        <v>0</v>
      </c>
      <c r="O910" s="38">
        <v>0</v>
      </c>
      <c r="P910" s="37">
        <v>0</v>
      </c>
      <c r="Q910" s="37">
        <v>0</v>
      </c>
      <c r="R910" s="37">
        <v>0</v>
      </c>
      <c r="S910" s="37">
        <v>0</v>
      </c>
      <c r="T910" s="37">
        <v>0</v>
      </c>
      <c r="U910" s="37">
        <v>0</v>
      </c>
      <c r="V910" s="37">
        <v>0</v>
      </c>
      <c r="W910" s="37">
        <v>0</v>
      </c>
      <c r="X910" s="37">
        <v>0</v>
      </c>
      <c r="Y910" s="37">
        <v>0</v>
      </c>
      <c r="Z910" s="39">
        <v>0</v>
      </c>
      <c r="AA910" s="37">
        <v>0</v>
      </c>
      <c r="AB910" s="37">
        <v>0</v>
      </c>
      <c r="AC910" s="37">
        <v>0</v>
      </c>
      <c r="AD910" s="37">
        <v>0</v>
      </c>
      <c r="AE910" s="37">
        <v>0</v>
      </c>
      <c r="AF910" s="37">
        <v>0</v>
      </c>
      <c r="AG910" s="37">
        <v>0</v>
      </c>
      <c r="AH910" s="37">
        <v>0</v>
      </c>
      <c r="AI910" s="37">
        <v>0</v>
      </c>
      <c r="AJ910" s="37">
        <v>0</v>
      </c>
      <c r="AK910" s="37">
        <v>0</v>
      </c>
      <c r="AL910" s="39">
        <v>0</v>
      </c>
      <c r="AM910" s="37">
        <v>0</v>
      </c>
      <c r="AN910" s="37">
        <v>11347.5472</v>
      </c>
      <c r="AO910" s="37">
        <v>0</v>
      </c>
      <c r="AP910" s="37">
        <v>0</v>
      </c>
      <c r="AQ910" s="37">
        <v>0</v>
      </c>
      <c r="AR910" s="37">
        <v>0</v>
      </c>
      <c r="AS910" s="37">
        <v>0</v>
      </c>
      <c r="AT910" s="37">
        <v>0</v>
      </c>
      <c r="AU910" s="37">
        <v>0</v>
      </c>
      <c r="AV910" s="37">
        <v>0</v>
      </c>
      <c r="AW910" s="37">
        <v>0</v>
      </c>
      <c r="AX910" s="40">
        <f t="shared" si="262"/>
        <v>11347.5472</v>
      </c>
    </row>
    <row r="911" spans="2:50" ht="12">
      <c r="B911" s="24" t="s">
        <v>82</v>
      </c>
      <c r="C911" s="36">
        <v>0</v>
      </c>
      <c r="D911" s="37">
        <v>0</v>
      </c>
      <c r="E911" s="37">
        <v>0</v>
      </c>
      <c r="F911" s="37">
        <v>0</v>
      </c>
      <c r="G911" s="37">
        <v>0</v>
      </c>
      <c r="H911" s="37">
        <v>0</v>
      </c>
      <c r="I911" s="37">
        <v>0</v>
      </c>
      <c r="J911" s="37">
        <v>0</v>
      </c>
      <c r="K911" s="37">
        <v>0</v>
      </c>
      <c r="L911" s="37">
        <v>0</v>
      </c>
      <c r="M911" s="37">
        <v>0</v>
      </c>
      <c r="N911" s="37">
        <v>0</v>
      </c>
      <c r="O911" s="38">
        <v>0</v>
      </c>
      <c r="P911" s="37">
        <v>0</v>
      </c>
      <c r="Q911" s="37">
        <v>0</v>
      </c>
      <c r="R911" s="37">
        <v>0</v>
      </c>
      <c r="S911" s="37">
        <v>0</v>
      </c>
      <c r="T911" s="37">
        <v>0</v>
      </c>
      <c r="U911" s="37">
        <v>0</v>
      </c>
      <c r="V911" s="37">
        <v>0</v>
      </c>
      <c r="W911" s="37">
        <v>0</v>
      </c>
      <c r="X911" s="37">
        <v>0</v>
      </c>
      <c r="Y911" s="37">
        <v>0</v>
      </c>
      <c r="Z911" s="39">
        <v>0</v>
      </c>
      <c r="AA911" s="37">
        <v>0</v>
      </c>
      <c r="AB911" s="37">
        <v>0</v>
      </c>
      <c r="AC911" s="37">
        <v>0</v>
      </c>
      <c r="AD911" s="37">
        <v>0</v>
      </c>
      <c r="AE911" s="37">
        <v>0</v>
      </c>
      <c r="AF911" s="37">
        <v>0</v>
      </c>
      <c r="AG911" s="37">
        <v>0</v>
      </c>
      <c r="AH911" s="37">
        <v>0</v>
      </c>
      <c r="AI911" s="37">
        <v>0</v>
      </c>
      <c r="AJ911" s="37">
        <v>0</v>
      </c>
      <c r="AK911" s="37">
        <v>0</v>
      </c>
      <c r="AL911" s="39">
        <v>0</v>
      </c>
      <c r="AM911" s="37">
        <v>0</v>
      </c>
      <c r="AN911" s="37">
        <v>0</v>
      </c>
      <c r="AO911" s="37">
        <v>42691.742</v>
      </c>
      <c r="AP911" s="37">
        <v>0</v>
      </c>
      <c r="AQ911" s="37">
        <v>0</v>
      </c>
      <c r="AR911" s="37">
        <v>0</v>
      </c>
      <c r="AS911" s="37">
        <v>0</v>
      </c>
      <c r="AT911" s="37">
        <v>0</v>
      </c>
      <c r="AU911" s="37">
        <v>0</v>
      </c>
      <c r="AV911" s="37">
        <v>0</v>
      </c>
      <c r="AW911" s="37">
        <v>0</v>
      </c>
      <c r="AX911" s="40">
        <f t="shared" si="262"/>
        <v>42691.742</v>
      </c>
    </row>
    <row r="912" spans="2:50" ht="12">
      <c r="B912" s="27" t="s">
        <v>83</v>
      </c>
      <c r="C912" s="51">
        <v>0</v>
      </c>
      <c r="D912" s="52">
        <v>0</v>
      </c>
      <c r="E912" s="52">
        <v>0</v>
      </c>
      <c r="F912" s="52">
        <v>0</v>
      </c>
      <c r="G912" s="52">
        <v>0</v>
      </c>
      <c r="H912" s="52">
        <v>0</v>
      </c>
      <c r="I912" s="52">
        <v>0</v>
      </c>
      <c r="J912" s="52">
        <v>0</v>
      </c>
      <c r="K912" s="52">
        <v>0</v>
      </c>
      <c r="L912" s="52">
        <v>0</v>
      </c>
      <c r="M912" s="52">
        <v>0</v>
      </c>
      <c r="N912" s="52">
        <v>0</v>
      </c>
      <c r="O912" s="53">
        <v>0</v>
      </c>
      <c r="P912" s="52">
        <v>0</v>
      </c>
      <c r="Q912" s="52">
        <v>0</v>
      </c>
      <c r="R912" s="52">
        <v>0</v>
      </c>
      <c r="S912" s="52">
        <v>0</v>
      </c>
      <c r="T912" s="52">
        <v>0</v>
      </c>
      <c r="U912" s="52">
        <v>0</v>
      </c>
      <c r="V912" s="52">
        <v>0</v>
      </c>
      <c r="W912" s="52">
        <v>0</v>
      </c>
      <c r="X912" s="52">
        <v>0</v>
      </c>
      <c r="Y912" s="52">
        <v>0</v>
      </c>
      <c r="Z912" s="54">
        <v>0</v>
      </c>
      <c r="AA912" s="52">
        <v>0</v>
      </c>
      <c r="AB912" s="52">
        <v>0</v>
      </c>
      <c r="AC912" s="52">
        <v>0</v>
      </c>
      <c r="AD912" s="52">
        <v>0</v>
      </c>
      <c r="AE912" s="52">
        <v>0</v>
      </c>
      <c r="AF912" s="52">
        <v>0</v>
      </c>
      <c r="AG912" s="52">
        <v>0</v>
      </c>
      <c r="AH912" s="52">
        <v>0</v>
      </c>
      <c r="AI912" s="52">
        <v>0</v>
      </c>
      <c r="AJ912" s="52">
        <v>0</v>
      </c>
      <c r="AK912" s="52">
        <v>0</v>
      </c>
      <c r="AL912" s="54">
        <v>0</v>
      </c>
      <c r="AM912" s="52">
        <v>0</v>
      </c>
      <c r="AN912" s="52">
        <v>0</v>
      </c>
      <c r="AO912" s="52">
        <v>0</v>
      </c>
      <c r="AP912" s="52">
        <v>151861.304</v>
      </c>
      <c r="AQ912" s="52">
        <v>0</v>
      </c>
      <c r="AR912" s="52">
        <v>0</v>
      </c>
      <c r="AS912" s="52">
        <v>0</v>
      </c>
      <c r="AT912" s="52">
        <v>0</v>
      </c>
      <c r="AU912" s="52">
        <v>0</v>
      </c>
      <c r="AV912" s="52">
        <v>0</v>
      </c>
      <c r="AW912" s="52">
        <v>0</v>
      </c>
      <c r="AX912" s="55">
        <f t="shared" si="262"/>
        <v>151861.304</v>
      </c>
    </row>
    <row r="913" spans="2:50" ht="12">
      <c r="B913" s="24" t="s">
        <v>84</v>
      </c>
      <c r="C913" s="36">
        <v>0</v>
      </c>
      <c r="D913" s="37">
        <v>0</v>
      </c>
      <c r="E913" s="37">
        <v>0</v>
      </c>
      <c r="F913" s="37">
        <v>0</v>
      </c>
      <c r="G913" s="37">
        <v>0</v>
      </c>
      <c r="H913" s="37">
        <v>0</v>
      </c>
      <c r="I913" s="37">
        <v>0</v>
      </c>
      <c r="J913" s="37">
        <v>0</v>
      </c>
      <c r="K913" s="37">
        <v>0</v>
      </c>
      <c r="L913" s="37">
        <v>0</v>
      </c>
      <c r="M913" s="37">
        <v>0</v>
      </c>
      <c r="N913" s="37">
        <v>0</v>
      </c>
      <c r="O913" s="38">
        <v>0</v>
      </c>
      <c r="P913" s="37">
        <v>0</v>
      </c>
      <c r="Q913" s="37">
        <v>0</v>
      </c>
      <c r="R913" s="37">
        <v>0</v>
      </c>
      <c r="S913" s="37">
        <v>0</v>
      </c>
      <c r="T913" s="37">
        <v>0</v>
      </c>
      <c r="U913" s="37">
        <v>0</v>
      </c>
      <c r="V913" s="37">
        <v>0</v>
      </c>
      <c r="W913" s="37">
        <v>0</v>
      </c>
      <c r="X913" s="37">
        <v>0</v>
      </c>
      <c r="Y913" s="37">
        <v>0</v>
      </c>
      <c r="Z913" s="39">
        <v>0</v>
      </c>
      <c r="AA913" s="37">
        <v>0</v>
      </c>
      <c r="AB913" s="37">
        <v>0</v>
      </c>
      <c r="AC913" s="37">
        <v>0</v>
      </c>
      <c r="AD913" s="37">
        <v>0</v>
      </c>
      <c r="AE913" s="37">
        <v>0</v>
      </c>
      <c r="AF913" s="37">
        <v>0</v>
      </c>
      <c r="AG913" s="37">
        <v>0</v>
      </c>
      <c r="AH913" s="37">
        <v>0</v>
      </c>
      <c r="AI913" s="37">
        <v>0</v>
      </c>
      <c r="AJ913" s="37">
        <v>0</v>
      </c>
      <c r="AK913" s="37">
        <v>0</v>
      </c>
      <c r="AL913" s="39">
        <v>0</v>
      </c>
      <c r="AM913" s="37">
        <v>0</v>
      </c>
      <c r="AN913" s="37">
        <v>0</v>
      </c>
      <c r="AO913" s="37">
        <v>0</v>
      </c>
      <c r="AP913" s="37">
        <v>0</v>
      </c>
      <c r="AQ913" s="37">
        <v>3409.5417</v>
      </c>
      <c r="AR913" s="37">
        <v>0</v>
      </c>
      <c r="AS913" s="37">
        <v>0</v>
      </c>
      <c r="AT913" s="37">
        <v>0</v>
      </c>
      <c r="AU913" s="37">
        <v>0</v>
      </c>
      <c r="AV913" s="37">
        <v>0</v>
      </c>
      <c r="AW913" s="37">
        <v>0</v>
      </c>
      <c r="AX913" s="40">
        <f t="shared" si="262"/>
        <v>3409.5417</v>
      </c>
    </row>
    <row r="914" spans="2:50" ht="12">
      <c r="B914" s="24" t="s">
        <v>85</v>
      </c>
      <c r="C914" s="36">
        <v>0</v>
      </c>
      <c r="D914" s="37">
        <v>0</v>
      </c>
      <c r="E914" s="37">
        <v>0</v>
      </c>
      <c r="F914" s="37">
        <v>0</v>
      </c>
      <c r="G914" s="37">
        <v>0</v>
      </c>
      <c r="H914" s="37">
        <v>0</v>
      </c>
      <c r="I914" s="37">
        <v>0</v>
      </c>
      <c r="J914" s="37">
        <v>0</v>
      </c>
      <c r="K914" s="37">
        <v>0</v>
      </c>
      <c r="L914" s="37">
        <v>0</v>
      </c>
      <c r="M914" s="37">
        <v>0</v>
      </c>
      <c r="N914" s="37">
        <v>0</v>
      </c>
      <c r="O914" s="38">
        <v>0</v>
      </c>
      <c r="P914" s="37">
        <v>0</v>
      </c>
      <c r="Q914" s="37">
        <v>0</v>
      </c>
      <c r="R914" s="37">
        <v>0</v>
      </c>
      <c r="S914" s="37">
        <v>0</v>
      </c>
      <c r="T914" s="37">
        <v>0</v>
      </c>
      <c r="U914" s="37">
        <v>0</v>
      </c>
      <c r="V914" s="37">
        <v>0</v>
      </c>
      <c r="W914" s="37">
        <v>0</v>
      </c>
      <c r="X914" s="37">
        <v>0</v>
      </c>
      <c r="Y914" s="37">
        <v>0</v>
      </c>
      <c r="Z914" s="39">
        <v>0</v>
      </c>
      <c r="AA914" s="37">
        <v>0</v>
      </c>
      <c r="AB914" s="37">
        <v>0</v>
      </c>
      <c r="AC914" s="37">
        <v>0</v>
      </c>
      <c r="AD914" s="37">
        <v>0</v>
      </c>
      <c r="AE914" s="37">
        <v>0</v>
      </c>
      <c r="AF914" s="37">
        <v>0</v>
      </c>
      <c r="AG914" s="37">
        <v>0</v>
      </c>
      <c r="AH914" s="37">
        <v>0</v>
      </c>
      <c r="AI914" s="37">
        <v>0</v>
      </c>
      <c r="AJ914" s="37">
        <v>0</v>
      </c>
      <c r="AK914" s="37">
        <v>0</v>
      </c>
      <c r="AL914" s="39">
        <v>0</v>
      </c>
      <c r="AM914" s="37">
        <v>0</v>
      </c>
      <c r="AN914" s="37">
        <v>0</v>
      </c>
      <c r="AO914" s="37">
        <v>0</v>
      </c>
      <c r="AP914" s="37">
        <v>0</v>
      </c>
      <c r="AQ914" s="37">
        <v>0</v>
      </c>
      <c r="AR914" s="37">
        <v>1805.8977</v>
      </c>
      <c r="AS914" s="37">
        <v>0</v>
      </c>
      <c r="AT914" s="37">
        <v>0</v>
      </c>
      <c r="AU914" s="37">
        <v>0</v>
      </c>
      <c r="AV914" s="37">
        <v>0</v>
      </c>
      <c r="AW914" s="37">
        <v>0</v>
      </c>
      <c r="AX914" s="40">
        <f t="shared" si="262"/>
        <v>1805.8977</v>
      </c>
    </row>
    <row r="915" spans="2:50" ht="12">
      <c r="B915" s="24" t="s">
        <v>86</v>
      </c>
      <c r="C915" s="36">
        <v>0</v>
      </c>
      <c r="D915" s="37">
        <v>0</v>
      </c>
      <c r="E915" s="37">
        <v>0</v>
      </c>
      <c r="F915" s="37">
        <v>0</v>
      </c>
      <c r="G915" s="37">
        <v>0</v>
      </c>
      <c r="H915" s="37">
        <v>0</v>
      </c>
      <c r="I915" s="37">
        <v>0</v>
      </c>
      <c r="J915" s="37">
        <v>0</v>
      </c>
      <c r="K915" s="37">
        <v>0</v>
      </c>
      <c r="L915" s="37">
        <v>0</v>
      </c>
      <c r="M915" s="37">
        <v>0</v>
      </c>
      <c r="N915" s="37">
        <v>0</v>
      </c>
      <c r="O915" s="38">
        <v>0</v>
      </c>
      <c r="P915" s="37">
        <v>0</v>
      </c>
      <c r="Q915" s="37">
        <v>0</v>
      </c>
      <c r="R915" s="37">
        <v>0</v>
      </c>
      <c r="S915" s="37">
        <v>0</v>
      </c>
      <c r="T915" s="37">
        <v>0</v>
      </c>
      <c r="U915" s="37">
        <v>0</v>
      </c>
      <c r="V915" s="37">
        <v>0</v>
      </c>
      <c r="W915" s="37">
        <v>0</v>
      </c>
      <c r="X915" s="37">
        <v>0</v>
      </c>
      <c r="Y915" s="37">
        <v>0</v>
      </c>
      <c r="Z915" s="39">
        <v>0</v>
      </c>
      <c r="AA915" s="37">
        <v>0</v>
      </c>
      <c r="AB915" s="37">
        <v>0</v>
      </c>
      <c r="AC915" s="37">
        <v>0</v>
      </c>
      <c r="AD915" s="37">
        <v>0</v>
      </c>
      <c r="AE915" s="37">
        <v>0</v>
      </c>
      <c r="AF915" s="37">
        <v>0</v>
      </c>
      <c r="AG915" s="37">
        <v>0</v>
      </c>
      <c r="AH915" s="37">
        <v>0</v>
      </c>
      <c r="AI915" s="37">
        <v>0</v>
      </c>
      <c r="AJ915" s="37">
        <v>0</v>
      </c>
      <c r="AK915" s="37">
        <v>0</v>
      </c>
      <c r="AL915" s="39">
        <v>0</v>
      </c>
      <c r="AM915" s="37">
        <v>0</v>
      </c>
      <c r="AN915" s="37">
        <v>0</v>
      </c>
      <c r="AO915" s="37">
        <v>0</v>
      </c>
      <c r="AP915" s="37">
        <v>0</v>
      </c>
      <c r="AQ915" s="37">
        <v>0</v>
      </c>
      <c r="AR915" s="37">
        <v>0</v>
      </c>
      <c r="AS915" s="37">
        <v>5422.4318</v>
      </c>
      <c r="AT915" s="37">
        <v>0</v>
      </c>
      <c r="AU915" s="37">
        <v>0</v>
      </c>
      <c r="AV915" s="37">
        <v>0</v>
      </c>
      <c r="AW915" s="37">
        <v>0</v>
      </c>
      <c r="AX915" s="40">
        <f t="shared" si="262"/>
        <v>5422.4318</v>
      </c>
    </row>
    <row r="916" spans="2:50" ht="12">
      <c r="B916" s="24" t="s">
        <v>87</v>
      </c>
      <c r="C916" s="36">
        <v>0</v>
      </c>
      <c r="D916" s="37">
        <v>0</v>
      </c>
      <c r="E916" s="37">
        <v>0</v>
      </c>
      <c r="F916" s="37">
        <v>0</v>
      </c>
      <c r="G916" s="37">
        <v>0</v>
      </c>
      <c r="H916" s="37">
        <v>0</v>
      </c>
      <c r="I916" s="37">
        <v>0</v>
      </c>
      <c r="J916" s="37">
        <v>0</v>
      </c>
      <c r="K916" s="37">
        <v>0</v>
      </c>
      <c r="L916" s="37">
        <v>0</v>
      </c>
      <c r="M916" s="37">
        <v>0</v>
      </c>
      <c r="N916" s="37">
        <v>0</v>
      </c>
      <c r="O916" s="38">
        <v>0</v>
      </c>
      <c r="P916" s="37">
        <v>0</v>
      </c>
      <c r="Q916" s="37">
        <v>0</v>
      </c>
      <c r="R916" s="37">
        <v>0</v>
      </c>
      <c r="S916" s="37">
        <v>0</v>
      </c>
      <c r="T916" s="37">
        <v>0</v>
      </c>
      <c r="U916" s="37">
        <v>0</v>
      </c>
      <c r="V916" s="37">
        <v>0</v>
      </c>
      <c r="W916" s="37">
        <v>0</v>
      </c>
      <c r="X916" s="37">
        <v>0</v>
      </c>
      <c r="Y916" s="37">
        <v>0</v>
      </c>
      <c r="Z916" s="39">
        <v>0</v>
      </c>
      <c r="AA916" s="37">
        <v>0</v>
      </c>
      <c r="AB916" s="37">
        <v>0</v>
      </c>
      <c r="AC916" s="37">
        <v>0</v>
      </c>
      <c r="AD916" s="37">
        <v>0</v>
      </c>
      <c r="AE916" s="37">
        <v>0</v>
      </c>
      <c r="AF916" s="37">
        <v>0</v>
      </c>
      <c r="AG916" s="37">
        <v>0</v>
      </c>
      <c r="AH916" s="37">
        <v>0</v>
      </c>
      <c r="AI916" s="37">
        <v>0</v>
      </c>
      <c r="AJ916" s="37">
        <v>0</v>
      </c>
      <c r="AK916" s="37">
        <v>0</v>
      </c>
      <c r="AL916" s="39">
        <v>0</v>
      </c>
      <c r="AM916" s="37">
        <v>0</v>
      </c>
      <c r="AN916" s="37">
        <v>0</v>
      </c>
      <c r="AO916" s="37">
        <v>0</v>
      </c>
      <c r="AP916" s="37">
        <v>0</v>
      </c>
      <c r="AQ916" s="37">
        <v>0</v>
      </c>
      <c r="AR916" s="37">
        <v>0</v>
      </c>
      <c r="AS916" s="37">
        <v>0</v>
      </c>
      <c r="AT916" s="37">
        <v>69639.2976</v>
      </c>
      <c r="AU916" s="37">
        <v>0</v>
      </c>
      <c r="AV916" s="37">
        <v>0</v>
      </c>
      <c r="AW916" s="37">
        <v>0</v>
      </c>
      <c r="AX916" s="40">
        <f t="shared" si="262"/>
        <v>69639.2976</v>
      </c>
    </row>
    <row r="917" spans="2:50" ht="12">
      <c r="B917" s="24" t="s">
        <v>88</v>
      </c>
      <c r="C917" s="36">
        <v>0</v>
      </c>
      <c r="D917" s="37">
        <v>0</v>
      </c>
      <c r="E917" s="37">
        <v>0</v>
      </c>
      <c r="F917" s="37">
        <v>0</v>
      </c>
      <c r="G917" s="37">
        <v>0</v>
      </c>
      <c r="H917" s="37">
        <v>0</v>
      </c>
      <c r="I917" s="37">
        <v>0</v>
      </c>
      <c r="J917" s="37">
        <v>0</v>
      </c>
      <c r="K917" s="37">
        <v>0</v>
      </c>
      <c r="L917" s="37">
        <v>0</v>
      </c>
      <c r="M917" s="37">
        <v>0</v>
      </c>
      <c r="N917" s="37">
        <v>0</v>
      </c>
      <c r="O917" s="38">
        <v>0</v>
      </c>
      <c r="P917" s="37">
        <v>0</v>
      </c>
      <c r="Q917" s="37">
        <v>0</v>
      </c>
      <c r="R917" s="37">
        <v>0</v>
      </c>
      <c r="S917" s="37">
        <v>0</v>
      </c>
      <c r="T917" s="37">
        <v>0</v>
      </c>
      <c r="U917" s="37">
        <v>0</v>
      </c>
      <c r="V917" s="37">
        <v>0</v>
      </c>
      <c r="W917" s="37">
        <v>0</v>
      </c>
      <c r="X917" s="37">
        <v>0</v>
      </c>
      <c r="Y917" s="37">
        <v>0</v>
      </c>
      <c r="Z917" s="39">
        <v>0</v>
      </c>
      <c r="AA917" s="37">
        <v>0</v>
      </c>
      <c r="AB917" s="37">
        <v>0</v>
      </c>
      <c r="AC917" s="37">
        <v>0</v>
      </c>
      <c r="AD917" s="37">
        <v>0</v>
      </c>
      <c r="AE917" s="37">
        <v>0</v>
      </c>
      <c r="AF917" s="37">
        <v>0</v>
      </c>
      <c r="AG917" s="37">
        <v>0</v>
      </c>
      <c r="AH917" s="37">
        <v>0</v>
      </c>
      <c r="AI917" s="37">
        <v>0</v>
      </c>
      <c r="AJ917" s="37">
        <v>0</v>
      </c>
      <c r="AK917" s="37">
        <v>0</v>
      </c>
      <c r="AL917" s="39">
        <v>0</v>
      </c>
      <c r="AM917" s="37">
        <v>0</v>
      </c>
      <c r="AN917" s="37">
        <v>0</v>
      </c>
      <c r="AO917" s="37">
        <v>0</v>
      </c>
      <c r="AP917" s="37">
        <v>0</v>
      </c>
      <c r="AQ917" s="37">
        <v>0</v>
      </c>
      <c r="AR917" s="37">
        <v>0</v>
      </c>
      <c r="AS917" s="37">
        <v>0</v>
      </c>
      <c r="AT917" s="37">
        <v>0</v>
      </c>
      <c r="AU917" s="37">
        <v>2111.8155</v>
      </c>
      <c r="AV917" s="37">
        <v>0</v>
      </c>
      <c r="AW917" s="37">
        <v>0</v>
      </c>
      <c r="AX917" s="40">
        <f t="shared" si="262"/>
        <v>2111.8155</v>
      </c>
    </row>
    <row r="918" spans="2:50" ht="12">
      <c r="B918" s="24" t="s">
        <v>91</v>
      </c>
      <c r="C918" s="36">
        <v>0</v>
      </c>
      <c r="D918" s="37">
        <v>0</v>
      </c>
      <c r="E918" s="37">
        <v>0</v>
      </c>
      <c r="F918" s="37">
        <v>0</v>
      </c>
      <c r="G918" s="37">
        <v>0</v>
      </c>
      <c r="H918" s="37">
        <v>0</v>
      </c>
      <c r="I918" s="37">
        <v>0</v>
      </c>
      <c r="J918" s="37">
        <v>0</v>
      </c>
      <c r="K918" s="37">
        <v>0</v>
      </c>
      <c r="L918" s="37">
        <v>0</v>
      </c>
      <c r="M918" s="37">
        <v>0</v>
      </c>
      <c r="N918" s="37">
        <v>0</v>
      </c>
      <c r="O918" s="38">
        <v>0</v>
      </c>
      <c r="P918" s="37">
        <v>0</v>
      </c>
      <c r="Q918" s="37">
        <v>0</v>
      </c>
      <c r="R918" s="37">
        <v>0</v>
      </c>
      <c r="S918" s="37">
        <v>0</v>
      </c>
      <c r="T918" s="37">
        <v>0</v>
      </c>
      <c r="U918" s="37">
        <v>0</v>
      </c>
      <c r="V918" s="37">
        <v>0</v>
      </c>
      <c r="W918" s="37">
        <v>0</v>
      </c>
      <c r="X918" s="37">
        <v>0</v>
      </c>
      <c r="Y918" s="37">
        <v>0</v>
      </c>
      <c r="Z918" s="39">
        <v>0</v>
      </c>
      <c r="AA918" s="37">
        <v>0</v>
      </c>
      <c r="AB918" s="37">
        <v>0</v>
      </c>
      <c r="AC918" s="37">
        <v>0</v>
      </c>
      <c r="AD918" s="37">
        <v>0</v>
      </c>
      <c r="AE918" s="37">
        <v>0</v>
      </c>
      <c r="AF918" s="37">
        <v>0</v>
      </c>
      <c r="AG918" s="37">
        <v>0</v>
      </c>
      <c r="AH918" s="37">
        <v>0</v>
      </c>
      <c r="AI918" s="37">
        <v>0</v>
      </c>
      <c r="AJ918" s="37">
        <v>0</v>
      </c>
      <c r="AK918" s="37">
        <v>0</v>
      </c>
      <c r="AL918" s="39">
        <v>0</v>
      </c>
      <c r="AM918" s="37">
        <v>0</v>
      </c>
      <c r="AN918" s="37">
        <v>0</v>
      </c>
      <c r="AO918" s="37">
        <v>0</v>
      </c>
      <c r="AP918" s="37">
        <v>0</v>
      </c>
      <c r="AQ918" s="37">
        <v>0</v>
      </c>
      <c r="AR918" s="37">
        <v>0</v>
      </c>
      <c r="AS918" s="37">
        <v>0</v>
      </c>
      <c r="AT918" s="37">
        <v>0</v>
      </c>
      <c r="AU918" s="37">
        <v>0</v>
      </c>
      <c r="AV918" s="37">
        <v>15870.2934</v>
      </c>
      <c r="AW918" s="37">
        <v>0</v>
      </c>
      <c r="AX918" s="40">
        <f t="shared" si="262"/>
        <v>15870.2934</v>
      </c>
    </row>
    <row r="919" spans="2:50" ht="12">
      <c r="B919" s="28" t="s">
        <v>89</v>
      </c>
      <c r="C919" s="56">
        <v>0</v>
      </c>
      <c r="D919" s="57">
        <v>0</v>
      </c>
      <c r="E919" s="57">
        <v>0</v>
      </c>
      <c r="F919" s="57">
        <v>0</v>
      </c>
      <c r="G919" s="57">
        <v>0</v>
      </c>
      <c r="H919" s="57">
        <v>0</v>
      </c>
      <c r="I919" s="57">
        <v>0</v>
      </c>
      <c r="J919" s="57">
        <v>0</v>
      </c>
      <c r="K919" s="57">
        <v>0</v>
      </c>
      <c r="L919" s="57">
        <v>0</v>
      </c>
      <c r="M919" s="57">
        <v>0</v>
      </c>
      <c r="N919" s="57">
        <v>0</v>
      </c>
      <c r="O919" s="58">
        <v>0</v>
      </c>
      <c r="P919" s="57">
        <v>0</v>
      </c>
      <c r="Q919" s="57">
        <v>0</v>
      </c>
      <c r="R919" s="57">
        <v>0</v>
      </c>
      <c r="S919" s="57">
        <v>0</v>
      </c>
      <c r="T919" s="57">
        <v>0</v>
      </c>
      <c r="U919" s="57">
        <v>0</v>
      </c>
      <c r="V919" s="57">
        <v>0</v>
      </c>
      <c r="W919" s="57">
        <v>0</v>
      </c>
      <c r="X919" s="57">
        <v>0</v>
      </c>
      <c r="Y919" s="57">
        <v>0</v>
      </c>
      <c r="Z919" s="59">
        <v>0</v>
      </c>
      <c r="AA919" s="57">
        <v>0</v>
      </c>
      <c r="AB919" s="57">
        <v>0</v>
      </c>
      <c r="AC919" s="57">
        <v>0</v>
      </c>
      <c r="AD919" s="57">
        <v>0</v>
      </c>
      <c r="AE919" s="57">
        <v>0</v>
      </c>
      <c r="AF919" s="57">
        <v>0</v>
      </c>
      <c r="AG919" s="57">
        <v>0</v>
      </c>
      <c r="AH919" s="57">
        <v>0</v>
      </c>
      <c r="AI919" s="57">
        <v>0</v>
      </c>
      <c r="AJ919" s="57">
        <v>0</v>
      </c>
      <c r="AK919" s="57">
        <v>0</v>
      </c>
      <c r="AL919" s="59">
        <v>0</v>
      </c>
      <c r="AM919" s="57">
        <v>0</v>
      </c>
      <c r="AN919" s="57">
        <v>0</v>
      </c>
      <c r="AO919" s="57">
        <v>0</v>
      </c>
      <c r="AP919" s="57">
        <v>0</v>
      </c>
      <c r="AQ919" s="57">
        <v>0</v>
      </c>
      <c r="AR919" s="57">
        <v>0</v>
      </c>
      <c r="AS919" s="57">
        <v>0</v>
      </c>
      <c r="AT919" s="57">
        <v>0</v>
      </c>
      <c r="AU919" s="57">
        <v>0</v>
      </c>
      <c r="AV919" s="57">
        <v>0</v>
      </c>
      <c r="AW919" s="57">
        <v>323.4937</v>
      </c>
      <c r="AX919" s="60">
        <f t="shared" si="262"/>
        <v>323.4937</v>
      </c>
    </row>
    <row r="920" spans="2:50" ht="12">
      <c r="B920" s="28" t="s">
        <v>90</v>
      </c>
      <c r="C920" s="56">
        <f aca="true" t="shared" si="263" ref="C920:AW920">SUM(C873:C919)</f>
        <v>199300.4614</v>
      </c>
      <c r="D920" s="57">
        <f t="shared" si="263"/>
        <v>12001.77</v>
      </c>
      <c r="E920" s="57">
        <f t="shared" si="263"/>
        <v>1972.8429</v>
      </c>
      <c r="F920" s="57">
        <f t="shared" si="263"/>
        <v>7481.8453</v>
      </c>
      <c r="G920" s="57">
        <f t="shared" si="263"/>
        <v>3846.7795</v>
      </c>
      <c r="H920" s="57">
        <f t="shared" si="263"/>
        <v>142.2404</v>
      </c>
      <c r="I920" s="57">
        <f t="shared" si="263"/>
        <v>4274.7755</v>
      </c>
      <c r="J920" s="57">
        <f t="shared" si="263"/>
        <v>72732.1409</v>
      </c>
      <c r="K920" s="57">
        <f t="shared" si="263"/>
        <v>994.435</v>
      </c>
      <c r="L920" s="57">
        <f t="shared" si="263"/>
        <v>13687.1354</v>
      </c>
      <c r="M920" s="57">
        <f t="shared" si="263"/>
        <v>31338.7485</v>
      </c>
      <c r="N920" s="57">
        <f t="shared" si="263"/>
        <v>268806.4564</v>
      </c>
      <c r="O920" s="58">
        <f t="shared" si="263"/>
        <v>13271.893499999998</v>
      </c>
      <c r="P920" s="57">
        <f t="shared" si="263"/>
        <v>47776.503399999994</v>
      </c>
      <c r="Q920" s="57">
        <f t="shared" si="263"/>
        <v>8666.4602</v>
      </c>
      <c r="R920" s="57">
        <f t="shared" si="263"/>
        <v>0</v>
      </c>
      <c r="S920" s="57">
        <f t="shared" si="263"/>
        <v>293.883</v>
      </c>
      <c r="T920" s="57">
        <f t="shared" si="263"/>
        <v>0</v>
      </c>
      <c r="U920" s="57">
        <f t="shared" si="263"/>
        <v>223.0213</v>
      </c>
      <c r="V920" s="57">
        <f t="shared" si="263"/>
        <v>439.306</v>
      </c>
      <c r="W920" s="57">
        <f t="shared" si="263"/>
        <v>0</v>
      </c>
      <c r="X920" s="57">
        <f t="shared" si="263"/>
        <v>21812.3128</v>
      </c>
      <c r="Y920" s="57">
        <f t="shared" si="263"/>
        <v>55352.0556</v>
      </c>
      <c r="Z920" s="59">
        <f t="shared" si="263"/>
        <v>39509.985</v>
      </c>
      <c r="AA920" s="57">
        <f t="shared" si="263"/>
        <v>0</v>
      </c>
      <c r="AB920" s="57">
        <f t="shared" si="263"/>
        <v>46.3531</v>
      </c>
      <c r="AC920" s="57">
        <f t="shared" si="263"/>
        <v>155978.3718</v>
      </c>
      <c r="AD920" s="57">
        <f t="shared" si="263"/>
        <v>33982.5152</v>
      </c>
      <c r="AE920" s="57">
        <f t="shared" si="263"/>
        <v>0</v>
      </c>
      <c r="AF920" s="57">
        <f t="shared" si="263"/>
        <v>38527.3608</v>
      </c>
      <c r="AG920" s="57">
        <f t="shared" si="263"/>
        <v>0</v>
      </c>
      <c r="AH920" s="57">
        <f t="shared" si="263"/>
        <v>0</v>
      </c>
      <c r="AI920" s="57">
        <f t="shared" si="263"/>
        <v>38047.9221</v>
      </c>
      <c r="AJ920" s="57">
        <f t="shared" si="263"/>
        <v>59875.2552</v>
      </c>
      <c r="AK920" s="57">
        <f t="shared" si="263"/>
        <v>11682.1558</v>
      </c>
      <c r="AL920" s="59">
        <f t="shared" si="263"/>
        <v>3386.1595</v>
      </c>
      <c r="AM920" s="57">
        <f t="shared" si="263"/>
        <v>1022.2198</v>
      </c>
      <c r="AN920" s="57">
        <f t="shared" si="263"/>
        <v>11347.5472</v>
      </c>
      <c r="AO920" s="57">
        <f t="shared" si="263"/>
        <v>42691.742</v>
      </c>
      <c r="AP920" s="57">
        <f t="shared" si="263"/>
        <v>151871.7832</v>
      </c>
      <c r="AQ920" s="57">
        <f t="shared" si="263"/>
        <v>3409.5417</v>
      </c>
      <c r="AR920" s="57">
        <f t="shared" si="263"/>
        <v>1805.8977</v>
      </c>
      <c r="AS920" s="57">
        <f t="shared" si="263"/>
        <v>5422.4318</v>
      </c>
      <c r="AT920" s="57">
        <f t="shared" si="263"/>
        <v>69639.2976</v>
      </c>
      <c r="AU920" s="57">
        <f t="shared" si="263"/>
        <v>2111.8155</v>
      </c>
      <c r="AV920" s="57">
        <f t="shared" si="263"/>
        <v>15870.2934</v>
      </c>
      <c r="AW920" s="57">
        <f t="shared" si="263"/>
        <v>323.4937</v>
      </c>
      <c r="AX920" s="60">
        <f t="shared" si="262"/>
        <v>1450967.2091</v>
      </c>
    </row>
  </sheetData>
  <sheetProtection/>
  <mergeCells count="17">
    <mergeCell ref="C868:D868"/>
    <mergeCell ref="C598:D598"/>
    <mergeCell ref="C652:D652"/>
    <mergeCell ref="C706:D706"/>
    <mergeCell ref="C760:D760"/>
    <mergeCell ref="C328:D328"/>
    <mergeCell ref="C382:D382"/>
    <mergeCell ref="C436:D436"/>
    <mergeCell ref="C490:D490"/>
    <mergeCell ref="C544:D544"/>
    <mergeCell ref="C814:D814"/>
    <mergeCell ref="C4:D4"/>
    <mergeCell ref="C58:D58"/>
    <mergeCell ref="C112:D112"/>
    <mergeCell ref="C166:D166"/>
    <mergeCell ref="C220:D220"/>
    <mergeCell ref="C274:D27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日通総合研究所</dc:creator>
  <cp:keywords/>
  <dc:description/>
  <cp:lastModifiedBy>菅 直往</cp:lastModifiedBy>
  <cp:lastPrinted>2007-07-10T07:59:32Z</cp:lastPrinted>
  <dcterms:created xsi:type="dcterms:W3CDTF">2002-02-15T02:21:32Z</dcterms:created>
  <dcterms:modified xsi:type="dcterms:W3CDTF">2017-03-22T05:26:49Z</dcterms:modified>
  <cp:category/>
  <cp:version/>
  <cp:contentType/>
  <cp:contentStatus/>
</cp:coreProperties>
</file>