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1650" yWindow="0" windowWidth="18840" windowHeight="8355" tabRatio="879"/>
  </bookViews>
  <sheets>
    <sheet name="委託調査費（車検）" sheetId="26" r:id="rId1"/>
  </sheets>
  <definedNames>
    <definedName name="_xlnm._FilterDatabase" localSheetId="0" hidden="1">'委託調査費（車検）'!$A$5:$I$6</definedName>
    <definedName name="_xlnm.Print_Area" localSheetId="0">'委託調査費（車検）'!$A$1:$I$23</definedName>
    <definedName name="_xlnm.Print_Titles" localSheetId="0">'委託調査費（車検）'!$1:$6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R9" i="26" l="1"/>
  <c r="S9" i="26"/>
  <c r="T9" i="26"/>
  <c r="R8" i="26"/>
  <c r="S8" i="26"/>
  <c r="T8" i="26"/>
  <c r="R10" i="26"/>
  <c r="S10" i="26"/>
  <c r="T10" i="26"/>
  <c r="R12" i="26"/>
  <c r="S12" i="26"/>
  <c r="T12" i="26"/>
  <c r="R14" i="26"/>
  <c r="S14" i="26"/>
  <c r="T14" i="26"/>
  <c r="R13" i="26"/>
  <c r="S13" i="26"/>
  <c r="T13" i="26"/>
  <c r="R15" i="26"/>
  <c r="S15" i="26"/>
  <c r="T15" i="26"/>
  <c r="R16" i="26"/>
  <c r="S16" i="26"/>
  <c r="T16" i="26"/>
  <c r="R17" i="26"/>
  <c r="S17" i="26"/>
  <c r="T17" i="26"/>
  <c r="R18" i="26"/>
  <c r="S18" i="26"/>
  <c r="T18" i="26"/>
  <c r="R19" i="26"/>
  <c r="S19" i="26"/>
  <c r="T19" i="26"/>
  <c r="R20" i="26"/>
  <c r="S20" i="26"/>
  <c r="T20" i="26"/>
  <c r="R21" i="26"/>
  <c r="S21" i="26"/>
  <c r="T21" i="26"/>
  <c r="R11" i="26"/>
  <c r="S11" i="26"/>
  <c r="T11" i="26"/>
  <c r="T7" i="26"/>
  <c r="S7" i="26"/>
  <c r="R7" i="26"/>
  <c r="E23" i="26" l="1"/>
</calcChain>
</file>

<file path=xl/sharedStrings.xml><?xml version="1.0" encoding="utf-8"?>
<sst xmlns="http://schemas.openxmlformats.org/spreadsheetml/2006/main" count="163" uniqueCount="88">
  <si>
    <t xml:space="preserve"> 合計</t>
    <rPh sb="1" eb="3">
      <t>ゴウケイ</t>
    </rPh>
    <phoneticPr fontId="1"/>
  </si>
  <si>
    <t>小計
・
内訳</t>
    <rPh sb="0" eb="1">
      <t>ショウ</t>
    </rPh>
    <rPh sb="1" eb="2">
      <t>ケイ</t>
    </rPh>
    <phoneticPr fontId="1"/>
  </si>
  <si>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</si>
  <si>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</si>
  <si>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</si>
  <si>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</si>
  <si>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</si>
  <si>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項</t>
    <rPh sb="0" eb="1">
      <t>コウ</t>
    </rPh>
    <phoneticPr fontId="1"/>
  </si>
  <si>
    <t>大事項</t>
    <rPh sb="0" eb="1">
      <t>ダイ</t>
    </rPh>
    <rPh sb="1" eb="3">
      <t>ジコウ</t>
    </rPh>
    <phoneticPr fontId="1"/>
  </si>
  <si>
    <t>備考</t>
    <rPh sb="0" eb="2">
      <t>ビコウ</t>
    </rPh>
    <phoneticPr fontId="1"/>
  </si>
  <si>
    <t>目</t>
    <rPh sb="0" eb="1">
      <t>モク</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</si>
  <si>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</si>
  <si>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</si>
  <si>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</si>
  <si>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</si>
  <si>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</si>
  <si>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</si>
  <si>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</si>
  <si>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参考：非公開</t>
    <rPh sb="0" eb="2">
      <t>サンコウ</t>
    </rPh>
    <rPh sb="3" eb="6">
      <t>ヒコウカイ</t>
    </rPh>
    <phoneticPr fontId="1"/>
  </si>
  <si>
    <t>【会計名：自動車安全特別会計自動車検査登録勘定】</t>
    <rPh sb="1" eb="2">
      <t>カイ</t>
    </rPh>
    <rPh sb="2" eb="3">
      <t>ケイ</t>
    </rPh>
    <rPh sb="3" eb="4">
      <t>メイ</t>
    </rPh>
    <rPh sb="5" eb="8">
      <t>ジドウシャ</t>
    </rPh>
    <rPh sb="8" eb="10">
      <t>アンゼン</t>
    </rPh>
    <rPh sb="10" eb="12">
      <t>トクベツ</t>
    </rPh>
    <rPh sb="12" eb="14">
      <t>カイケイ</t>
    </rPh>
    <rPh sb="14" eb="17">
      <t>ジドウシャ</t>
    </rPh>
    <rPh sb="17" eb="19">
      <t>ケンサ</t>
    </rPh>
    <rPh sb="19" eb="21">
      <t>トウロク</t>
    </rPh>
    <rPh sb="21" eb="23">
      <t>カンジョウ</t>
    </rPh>
    <phoneticPr fontId="1"/>
  </si>
  <si>
    <t>（単位：円）</t>
    <phoneticPr fontId="1"/>
  </si>
  <si>
    <t>自動車局</t>
    <rPh sb="0" eb="3">
      <t>ジドウシャ</t>
    </rPh>
    <rPh sb="3" eb="4">
      <t>キョク</t>
    </rPh>
    <phoneticPr fontId="1"/>
  </si>
  <si>
    <t>ディーゼル乗用車等の路上走行検査方法策定等に関する検討事業</t>
    <rPh sb="5" eb="8">
      <t>ジョウヨウシャ</t>
    </rPh>
    <rPh sb="8" eb="9">
      <t>トウ</t>
    </rPh>
    <rPh sb="10" eb="12">
      <t>ロジョウ</t>
    </rPh>
    <rPh sb="12" eb="14">
      <t>ソウコウ</t>
    </rPh>
    <rPh sb="14" eb="16">
      <t>ケンサ</t>
    </rPh>
    <rPh sb="16" eb="18">
      <t>ホウホウ</t>
    </rPh>
    <rPh sb="18" eb="20">
      <t>サクテイ</t>
    </rPh>
    <rPh sb="20" eb="21">
      <t>トウ</t>
    </rPh>
    <rPh sb="22" eb="23">
      <t>カン</t>
    </rPh>
    <rPh sb="25" eb="27">
      <t>ケントウ</t>
    </rPh>
    <rPh sb="27" eb="29">
      <t>ジギョウ</t>
    </rPh>
    <phoneticPr fontId="2"/>
  </si>
  <si>
    <t>（独）自動車技術総合機構</t>
    <rPh sb="1" eb="2">
      <t>ドク</t>
    </rPh>
    <rPh sb="3" eb="6">
      <t>ジドウシャ</t>
    </rPh>
    <rPh sb="6" eb="8">
      <t>ギジュツ</t>
    </rPh>
    <rPh sb="8" eb="10">
      <t>ソウゴウ</t>
    </rPh>
    <rPh sb="10" eb="12">
      <t>キコウ</t>
    </rPh>
    <phoneticPr fontId="2"/>
  </si>
  <si>
    <t>自動車局環境政策課
tel：03-5253-8111
（内線）42522</t>
    <rPh sb="0" eb="3">
      <t>ジドウシャ</t>
    </rPh>
    <rPh sb="3" eb="4">
      <t>キョク</t>
    </rPh>
    <rPh sb="4" eb="6">
      <t>カンキョウ</t>
    </rPh>
    <rPh sb="6" eb="8">
      <t>セイサク</t>
    </rPh>
    <rPh sb="8" eb="9">
      <t>カ</t>
    </rPh>
    <rPh sb="28" eb="30">
      <t>ナイセン</t>
    </rPh>
    <phoneticPr fontId="1"/>
  </si>
  <si>
    <t>業務取扱費</t>
    <rPh sb="0" eb="2">
      <t>ギョウム</t>
    </rPh>
    <rPh sb="2" eb="4">
      <t>トリアツカイ</t>
    </rPh>
    <rPh sb="4" eb="5">
      <t>ヒ</t>
    </rPh>
    <phoneticPr fontId="1"/>
  </si>
  <si>
    <t>車両の環境対策に必要な経費</t>
    <rPh sb="0" eb="2">
      <t>シャリョウ</t>
    </rPh>
    <rPh sb="3" eb="5">
      <t>カンキョウ</t>
    </rPh>
    <rPh sb="5" eb="7">
      <t>タイサク</t>
    </rPh>
    <rPh sb="8" eb="10">
      <t>ヒツヨウ</t>
    </rPh>
    <rPh sb="11" eb="13">
      <t>ケイヒ</t>
    </rPh>
    <phoneticPr fontId="1"/>
  </si>
  <si>
    <t>庁費</t>
    <rPh sb="0" eb="2">
      <t>チョウヒ</t>
    </rPh>
    <phoneticPr fontId="1"/>
  </si>
  <si>
    <t>平成28年度第６期先進安全自動車（ASV）推進計画の実施に関する調査</t>
    <rPh sb="0" eb="2">
      <t>ヘイセイ</t>
    </rPh>
    <rPh sb="4" eb="6">
      <t>ネンド</t>
    </rPh>
    <rPh sb="6" eb="7">
      <t>ダイ</t>
    </rPh>
    <rPh sb="8" eb="9">
      <t>キ</t>
    </rPh>
    <rPh sb="9" eb="11">
      <t>センシン</t>
    </rPh>
    <rPh sb="11" eb="13">
      <t>アンゼン</t>
    </rPh>
    <rPh sb="13" eb="16">
      <t>ジドウシャ</t>
    </rPh>
    <rPh sb="21" eb="23">
      <t>スイシン</t>
    </rPh>
    <rPh sb="23" eb="25">
      <t>ケイカク</t>
    </rPh>
    <rPh sb="26" eb="28">
      <t>ジッシ</t>
    </rPh>
    <rPh sb="29" eb="30">
      <t>カン</t>
    </rPh>
    <rPh sb="32" eb="34">
      <t>チョウサ</t>
    </rPh>
    <phoneticPr fontId="2"/>
  </si>
  <si>
    <t>自動車局技術政策課
tel：03-5253-8111
（内線42256）</t>
    <rPh sb="0" eb="3">
      <t>ジドウシャ</t>
    </rPh>
    <rPh sb="3" eb="4">
      <t>キョク</t>
    </rPh>
    <rPh sb="4" eb="6">
      <t>ギジュツ</t>
    </rPh>
    <rPh sb="6" eb="9">
      <t>セイサクカ</t>
    </rPh>
    <rPh sb="28" eb="30">
      <t>ナイセン</t>
    </rPh>
    <phoneticPr fontId="1"/>
  </si>
  <si>
    <t>車両の安全対策に必要な経費</t>
    <rPh sb="0" eb="2">
      <t>シャリョウ</t>
    </rPh>
    <rPh sb="3" eb="5">
      <t>アンゼン</t>
    </rPh>
    <rPh sb="5" eb="7">
      <t>タイサク</t>
    </rPh>
    <rPh sb="8" eb="10">
      <t>ヒツヨウ</t>
    </rPh>
    <rPh sb="11" eb="13">
      <t>ケイヒ</t>
    </rPh>
    <phoneticPr fontId="1"/>
  </si>
  <si>
    <t>平成28年度自動操舵機能等の国際基準に関する調査</t>
    <rPh sb="0" eb="2">
      <t>ヘイセイ</t>
    </rPh>
    <rPh sb="4" eb="6">
      <t>ネンド</t>
    </rPh>
    <rPh sb="6" eb="8">
      <t>ジドウ</t>
    </rPh>
    <rPh sb="8" eb="10">
      <t>ソウダ</t>
    </rPh>
    <rPh sb="10" eb="12">
      <t>キノウ</t>
    </rPh>
    <rPh sb="12" eb="13">
      <t>トウ</t>
    </rPh>
    <rPh sb="14" eb="16">
      <t>コクサイ</t>
    </rPh>
    <rPh sb="16" eb="18">
      <t>キジュン</t>
    </rPh>
    <rPh sb="19" eb="20">
      <t>カン</t>
    </rPh>
    <rPh sb="22" eb="24">
      <t>チョウサ</t>
    </rPh>
    <phoneticPr fontId="2"/>
  </si>
  <si>
    <t>1958年協定加盟による効果の調査・分析事業</t>
    <rPh sb="4" eb="5">
      <t>ネン</t>
    </rPh>
    <rPh sb="5" eb="7">
      <t>キョウテイ</t>
    </rPh>
    <rPh sb="7" eb="9">
      <t>カメイ</t>
    </rPh>
    <rPh sb="12" eb="14">
      <t>コウカ</t>
    </rPh>
    <rPh sb="15" eb="17">
      <t>チョウサ</t>
    </rPh>
    <rPh sb="18" eb="20">
      <t>ブンセキ</t>
    </rPh>
    <rPh sb="20" eb="22">
      <t>ジギョウ</t>
    </rPh>
    <phoneticPr fontId="2"/>
  </si>
  <si>
    <t>（株）エヌ・ティ・ティ・データ経営研究所</t>
    <rPh sb="0" eb="3">
      <t>カブ</t>
    </rPh>
    <rPh sb="15" eb="17">
      <t>ケイエイ</t>
    </rPh>
    <rPh sb="17" eb="20">
      <t>ケンキュウジョ</t>
    </rPh>
    <phoneticPr fontId="2"/>
  </si>
  <si>
    <t>アジア諸国に対して1958年協定への加盟を促すため、1958年協定への加盟が我が国及び豪州にどのような効果をもたらしたかを調査・分析する事業。</t>
    <rPh sb="3" eb="5">
      <t>ショコク</t>
    </rPh>
    <rPh sb="6" eb="7">
      <t>タイ</t>
    </rPh>
    <rPh sb="13" eb="14">
      <t>ネン</t>
    </rPh>
    <rPh sb="14" eb="16">
      <t>キョウテイ</t>
    </rPh>
    <rPh sb="18" eb="20">
      <t>カメイ</t>
    </rPh>
    <rPh sb="21" eb="22">
      <t>ウナガ</t>
    </rPh>
    <rPh sb="30" eb="31">
      <t>ネン</t>
    </rPh>
    <rPh sb="31" eb="33">
      <t>キョウテイ</t>
    </rPh>
    <rPh sb="35" eb="37">
      <t>カメイ</t>
    </rPh>
    <rPh sb="38" eb="39">
      <t>ワ</t>
    </rPh>
    <rPh sb="40" eb="41">
      <t>クニ</t>
    </rPh>
    <rPh sb="41" eb="42">
      <t>オヨ</t>
    </rPh>
    <rPh sb="43" eb="45">
      <t>ゴウシュウ</t>
    </rPh>
    <rPh sb="51" eb="53">
      <t>コウカ</t>
    </rPh>
    <rPh sb="61" eb="63">
      <t>チョウサ</t>
    </rPh>
    <rPh sb="64" eb="66">
      <t>ブンセキ</t>
    </rPh>
    <rPh sb="68" eb="70">
      <t>ジギョウ</t>
    </rPh>
    <phoneticPr fontId="1"/>
  </si>
  <si>
    <t>自動車局技術政策課
tel：03-5253-8111
（内線42254）</t>
    <rPh sb="0" eb="3">
      <t>ジドウシャ</t>
    </rPh>
    <rPh sb="3" eb="4">
      <t>キョク</t>
    </rPh>
    <rPh sb="4" eb="6">
      <t>ギジュツ</t>
    </rPh>
    <rPh sb="6" eb="9">
      <t>セイサクカ</t>
    </rPh>
    <rPh sb="28" eb="30">
      <t>ナイセン</t>
    </rPh>
    <phoneticPr fontId="1"/>
  </si>
  <si>
    <t>業務取扱に必要な経費</t>
    <rPh sb="0" eb="2">
      <t>ギョウム</t>
    </rPh>
    <rPh sb="2" eb="4">
      <t>トリアツカイ</t>
    </rPh>
    <rPh sb="5" eb="7">
      <t>ヒツヨウ</t>
    </rPh>
    <rPh sb="8" eb="10">
      <t>ケイヒ</t>
    </rPh>
    <phoneticPr fontId="1"/>
  </si>
  <si>
    <t>タイヤの騒音等に関する調査業務</t>
    <rPh sb="4" eb="6">
      <t>ソウオン</t>
    </rPh>
    <rPh sb="6" eb="7">
      <t>トウ</t>
    </rPh>
    <rPh sb="8" eb="9">
      <t>カン</t>
    </rPh>
    <rPh sb="11" eb="13">
      <t>チョウサ</t>
    </rPh>
    <rPh sb="13" eb="15">
      <t>ギョウム</t>
    </rPh>
    <phoneticPr fontId="2"/>
  </si>
  <si>
    <t>（一財）日本自動車研究所</t>
    <rPh sb="1" eb="2">
      <t>イチ</t>
    </rPh>
    <rPh sb="2" eb="3">
      <t>ザイ</t>
    </rPh>
    <rPh sb="4" eb="6">
      <t>ニホン</t>
    </rPh>
    <rPh sb="6" eb="9">
      <t>ジドウシャ</t>
    </rPh>
    <rPh sb="9" eb="12">
      <t>ケンキュウジョ</t>
    </rPh>
    <phoneticPr fontId="2"/>
  </si>
  <si>
    <t>自動車局環境政策課
tel：03-5253-8111
（内線）42532</t>
    <rPh sb="0" eb="3">
      <t>ジドウシャ</t>
    </rPh>
    <rPh sb="3" eb="4">
      <t>キョク</t>
    </rPh>
    <rPh sb="4" eb="6">
      <t>カンキョウ</t>
    </rPh>
    <rPh sb="6" eb="8">
      <t>セイサク</t>
    </rPh>
    <rPh sb="8" eb="9">
      <t>カ</t>
    </rPh>
    <rPh sb="28" eb="30">
      <t>ナイセン</t>
    </rPh>
    <phoneticPr fontId="1"/>
  </si>
  <si>
    <t>自動車事故対策調査推進事業</t>
    <rPh sb="0" eb="3">
      <t>ジドウシャ</t>
    </rPh>
    <rPh sb="3" eb="5">
      <t>ジコ</t>
    </rPh>
    <rPh sb="5" eb="7">
      <t>タイサク</t>
    </rPh>
    <rPh sb="7" eb="9">
      <t>チョウサ</t>
    </rPh>
    <rPh sb="9" eb="11">
      <t>スイシン</t>
    </rPh>
    <rPh sb="11" eb="13">
      <t>ジギョウ</t>
    </rPh>
    <phoneticPr fontId="2"/>
  </si>
  <si>
    <t>（株）TSクリエイト</t>
    <rPh sb="0" eb="3">
      <t>カブ</t>
    </rPh>
    <phoneticPr fontId="2"/>
  </si>
  <si>
    <t>自動車局安全政策課
tel：03-5253-8111
（内線41623）</t>
    <rPh sb="0" eb="3">
      <t>ジドウシャ</t>
    </rPh>
    <rPh sb="3" eb="4">
      <t>キョク</t>
    </rPh>
    <rPh sb="4" eb="6">
      <t>アンゼン</t>
    </rPh>
    <rPh sb="6" eb="8">
      <t>セイサク</t>
    </rPh>
    <rPh sb="8" eb="9">
      <t>カ</t>
    </rPh>
    <rPh sb="28" eb="30">
      <t>ナイセン</t>
    </rPh>
    <phoneticPr fontId="1"/>
  </si>
  <si>
    <t>次世代大型車の新技術を活用した車両開発等に関する事業</t>
    <rPh sb="0" eb="3">
      <t>ジセダイ</t>
    </rPh>
    <rPh sb="3" eb="6">
      <t>オオガタシャ</t>
    </rPh>
    <rPh sb="7" eb="10">
      <t>シンギジュツ</t>
    </rPh>
    <rPh sb="11" eb="13">
      <t>カツヨウ</t>
    </rPh>
    <rPh sb="15" eb="17">
      <t>シャリョウ</t>
    </rPh>
    <rPh sb="17" eb="19">
      <t>カイハツ</t>
    </rPh>
    <rPh sb="19" eb="20">
      <t>トウ</t>
    </rPh>
    <rPh sb="21" eb="22">
      <t>カン</t>
    </rPh>
    <rPh sb="24" eb="26">
      <t>ジギョウ</t>
    </rPh>
    <phoneticPr fontId="2"/>
  </si>
  <si>
    <t>自動車検査基準策定調査等委託費</t>
    <rPh sb="0" eb="3">
      <t>ジドウシャ</t>
    </rPh>
    <rPh sb="3" eb="5">
      <t>ケンサ</t>
    </rPh>
    <rPh sb="5" eb="7">
      <t>キジュン</t>
    </rPh>
    <rPh sb="7" eb="9">
      <t>サクテイ</t>
    </rPh>
    <rPh sb="9" eb="12">
      <t>チョウサトウ</t>
    </rPh>
    <rPh sb="12" eb="14">
      <t>イタク</t>
    </rPh>
    <rPh sb="14" eb="15">
      <t>ヒ</t>
    </rPh>
    <phoneticPr fontId="1"/>
  </si>
  <si>
    <t>騒音規制国際基準等の見直しのための調査業務</t>
    <rPh sb="0" eb="2">
      <t>ソウオン</t>
    </rPh>
    <rPh sb="2" eb="4">
      <t>キセイ</t>
    </rPh>
    <rPh sb="4" eb="6">
      <t>コクサイ</t>
    </rPh>
    <rPh sb="6" eb="8">
      <t>キジュン</t>
    </rPh>
    <rPh sb="8" eb="9">
      <t>トウ</t>
    </rPh>
    <rPh sb="10" eb="12">
      <t>ミナオ</t>
    </rPh>
    <rPh sb="17" eb="19">
      <t>チョウサ</t>
    </rPh>
    <rPh sb="19" eb="21">
      <t>ギョウム</t>
    </rPh>
    <phoneticPr fontId="2"/>
  </si>
  <si>
    <t>水素燃料電池自動車の衝突安全性に係る調査</t>
    <rPh sb="0" eb="2">
      <t>スイソ</t>
    </rPh>
    <rPh sb="2" eb="4">
      <t>ネンリョウ</t>
    </rPh>
    <rPh sb="4" eb="6">
      <t>デンチ</t>
    </rPh>
    <rPh sb="6" eb="9">
      <t>ジドウシャ</t>
    </rPh>
    <rPh sb="10" eb="12">
      <t>ショウトツ</t>
    </rPh>
    <rPh sb="12" eb="15">
      <t>アンゼンセイ</t>
    </rPh>
    <rPh sb="16" eb="17">
      <t>カカ</t>
    </rPh>
    <rPh sb="18" eb="20">
      <t>チョウサ</t>
    </rPh>
    <phoneticPr fontId="2"/>
  </si>
  <si>
    <t>自動車局技術政策課
tel：03-5253-8111
（内線42255）</t>
    <rPh sb="0" eb="3">
      <t>ジドウシャ</t>
    </rPh>
    <rPh sb="3" eb="4">
      <t>キョク</t>
    </rPh>
    <rPh sb="4" eb="6">
      <t>ギジュツ</t>
    </rPh>
    <rPh sb="6" eb="9">
      <t>セイサクカ</t>
    </rPh>
    <rPh sb="28" eb="30">
      <t>ナイセン</t>
    </rPh>
    <phoneticPr fontId="1"/>
  </si>
  <si>
    <t>東京2020オリンピック・パラリンピック競技大会特別仕様ナンバープレートデザイン選定支援業務</t>
    <rPh sb="0" eb="2">
      <t>トウキョウ</t>
    </rPh>
    <rPh sb="20" eb="22">
      <t>キョウギ</t>
    </rPh>
    <rPh sb="22" eb="24">
      <t>タイカイ</t>
    </rPh>
    <rPh sb="24" eb="26">
      <t>トクベツ</t>
    </rPh>
    <rPh sb="26" eb="28">
      <t>シヨウ</t>
    </rPh>
    <rPh sb="40" eb="42">
      <t>センテイ</t>
    </rPh>
    <rPh sb="42" eb="44">
      <t>シエン</t>
    </rPh>
    <rPh sb="44" eb="46">
      <t>ギョウム</t>
    </rPh>
    <phoneticPr fontId="2"/>
  </si>
  <si>
    <t>（株）NTTデータ・アイ</t>
    <rPh sb="0" eb="3">
      <t>カブ</t>
    </rPh>
    <phoneticPr fontId="2"/>
  </si>
  <si>
    <t>自動車局自動車情報課
tel：03-5253-8111
（内線42103）</t>
    <rPh sb="0" eb="3">
      <t>ジドウシャ</t>
    </rPh>
    <rPh sb="3" eb="4">
      <t>キョク</t>
    </rPh>
    <rPh sb="4" eb="7">
      <t>ジドウシャ</t>
    </rPh>
    <rPh sb="7" eb="9">
      <t>ジョウホウ</t>
    </rPh>
    <rPh sb="9" eb="10">
      <t>カ</t>
    </rPh>
    <rPh sb="29" eb="31">
      <t>ナイセン</t>
    </rPh>
    <phoneticPr fontId="1"/>
  </si>
  <si>
    <t>平成２８年度　ビッグデータ活用による事故防止対策推進事業についての調査</t>
    <rPh sb="0" eb="2">
      <t>ヘイセイ</t>
    </rPh>
    <rPh sb="4" eb="6">
      <t>ネンド</t>
    </rPh>
    <rPh sb="13" eb="15">
      <t>カツヨウ</t>
    </rPh>
    <rPh sb="18" eb="20">
      <t>ジコ</t>
    </rPh>
    <rPh sb="20" eb="22">
      <t>ボウシ</t>
    </rPh>
    <rPh sb="22" eb="24">
      <t>タイサク</t>
    </rPh>
    <rPh sb="24" eb="26">
      <t>スイシン</t>
    </rPh>
    <rPh sb="26" eb="28">
      <t>ジギョウ</t>
    </rPh>
    <rPh sb="33" eb="35">
      <t>チョウサ</t>
    </rPh>
    <phoneticPr fontId="2"/>
  </si>
  <si>
    <t>（公財）大原記念労働科学研究所</t>
    <rPh sb="1" eb="3">
      <t>コウザイ</t>
    </rPh>
    <rPh sb="4" eb="6">
      <t>オオハラ</t>
    </rPh>
    <rPh sb="6" eb="8">
      <t>キネン</t>
    </rPh>
    <rPh sb="8" eb="10">
      <t>ロウドウ</t>
    </rPh>
    <rPh sb="10" eb="12">
      <t>カガク</t>
    </rPh>
    <rPh sb="12" eb="15">
      <t>ケンキュウジョ</t>
    </rPh>
    <phoneticPr fontId="2"/>
  </si>
  <si>
    <t>自動車局安全政策課
tel：03-5253-8111
（内線41624）</t>
    <rPh sb="0" eb="3">
      <t>ジドウシャ</t>
    </rPh>
    <rPh sb="3" eb="4">
      <t>キョク</t>
    </rPh>
    <rPh sb="4" eb="6">
      <t>アンゼン</t>
    </rPh>
    <rPh sb="6" eb="8">
      <t>セイサク</t>
    </rPh>
    <rPh sb="8" eb="9">
      <t>カ</t>
    </rPh>
    <rPh sb="28" eb="30">
      <t>ナイセン</t>
    </rPh>
    <phoneticPr fontId="1"/>
  </si>
  <si>
    <t>自動車排出ガス性能劣化要因分析事業</t>
    <rPh sb="0" eb="3">
      <t>ジドウシャ</t>
    </rPh>
    <rPh sb="3" eb="5">
      <t>ハイシュツ</t>
    </rPh>
    <rPh sb="7" eb="9">
      <t>セイノウ</t>
    </rPh>
    <rPh sb="9" eb="11">
      <t>レッカ</t>
    </rPh>
    <rPh sb="11" eb="13">
      <t>ヨウイン</t>
    </rPh>
    <rPh sb="13" eb="15">
      <t>ブンセキ</t>
    </rPh>
    <rPh sb="15" eb="17">
      <t>ジギョウ</t>
    </rPh>
    <phoneticPr fontId="2"/>
  </si>
  <si>
    <t>自動車の先進安全装置の修理調整に係るフィージビリティスタディ調査</t>
    <rPh sb="0" eb="3">
      <t>ジドウシャ</t>
    </rPh>
    <rPh sb="4" eb="6">
      <t>センシン</t>
    </rPh>
    <rPh sb="6" eb="8">
      <t>アンゼン</t>
    </rPh>
    <rPh sb="8" eb="10">
      <t>ソウチ</t>
    </rPh>
    <rPh sb="11" eb="13">
      <t>シュウリ</t>
    </rPh>
    <rPh sb="13" eb="15">
      <t>チョウセイ</t>
    </rPh>
    <rPh sb="16" eb="17">
      <t>カカ</t>
    </rPh>
    <rPh sb="30" eb="32">
      <t>チョウサ</t>
    </rPh>
    <phoneticPr fontId="2"/>
  </si>
  <si>
    <t>社会システム（株）</t>
    <rPh sb="0" eb="2">
      <t>シャカイ</t>
    </rPh>
    <rPh sb="6" eb="9">
      <t>カブ</t>
    </rPh>
    <phoneticPr fontId="2"/>
  </si>
  <si>
    <t>自動車局整備課
tel：03-5253-8111
（内線42414）</t>
    <rPh sb="0" eb="3">
      <t>ジドウシャ</t>
    </rPh>
    <rPh sb="3" eb="4">
      <t>キョク</t>
    </rPh>
    <rPh sb="4" eb="7">
      <t>セイビカ</t>
    </rPh>
    <rPh sb="26" eb="28">
      <t>ナイセン</t>
    </rPh>
    <phoneticPr fontId="1"/>
  </si>
  <si>
    <t>交通弱者保護を目的とした傷害軽減に関する調査</t>
    <rPh sb="0" eb="2">
      <t>コウツウ</t>
    </rPh>
    <rPh sb="2" eb="4">
      <t>ジャクシャ</t>
    </rPh>
    <rPh sb="4" eb="6">
      <t>ホゴ</t>
    </rPh>
    <rPh sb="7" eb="9">
      <t>モクテキ</t>
    </rPh>
    <rPh sb="12" eb="14">
      <t>ショウガイ</t>
    </rPh>
    <rPh sb="14" eb="16">
      <t>ケイゲン</t>
    </rPh>
    <rPh sb="17" eb="18">
      <t>カン</t>
    </rPh>
    <rPh sb="20" eb="22">
      <t>チョウサ</t>
    </rPh>
    <phoneticPr fontId="2"/>
  </si>
  <si>
    <t>関東運輸局</t>
    <rPh sb="0" eb="2">
      <t>カントウ</t>
    </rPh>
    <rPh sb="2" eb="5">
      <t>ウンユキョク</t>
    </rPh>
    <phoneticPr fontId="1"/>
  </si>
  <si>
    <t>群馬運輸支局敷地　測量業務委託</t>
    <rPh sb="0" eb="2">
      <t>グンマ</t>
    </rPh>
    <phoneticPr fontId="1"/>
  </si>
  <si>
    <t>（株）大輝</t>
  </si>
  <si>
    <t>関東運輸局総務部会計課045-211-7207</t>
    <rPh sb="0" eb="2">
      <t>カントウ</t>
    </rPh>
    <rPh sb="2" eb="5">
      <t>ウンユキョク</t>
    </rPh>
    <rPh sb="5" eb="8">
      <t>ソウムブ</t>
    </rPh>
    <rPh sb="8" eb="11">
      <t>カイケイカ</t>
    </rPh>
    <phoneticPr fontId="1"/>
  </si>
  <si>
    <t>業務取扱費</t>
    <phoneticPr fontId="1"/>
  </si>
  <si>
    <t>業務取扱いに必要な経費</t>
    <rPh sb="0" eb="2">
      <t>ギョウム</t>
    </rPh>
    <rPh sb="2" eb="3">
      <t>ト</t>
    </rPh>
    <rPh sb="3" eb="4">
      <t>アツカ</t>
    </rPh>
    <rPh sb="6" eb="8">
      <t>ヒツヨウ</t>
    </rPh>
    <rPh sb="9" eb="11">
      <t>ケイヒ</t>
    </rPh>
    <phoneticPr fontId="1"/>
  </si>
  <si>
    <t>庁費</t>
    <phoneticPr fontId="1"/>
  </si>
  <si>
    <t>一般競争入札</t>
    <phoneticPr fontId="1"/>
  </si>
  <si>
    <t>部局名</t>
    <rPh sb="0" eb="3">
      <t>ブキョクメイ</t>
    </rPh>
    <phoneticPr fontId="1"/>
  </si>
  <si>
    <t>番号</t>
    <rPh sb="0" eb="2">
      <t>バンゴウ</t>
    </rPh>
    <phoneticPr fontId="1"/>
  </si>
  <si>
    <t>通し番号</t>
    <rPh sb="0" eb="1">
      <t>トオ</t>
    </rPh>
    <rPh sb="2" eb="4">
      <t>バンゴウ</t>
    </rPh>
    <phoneticPr fontId="1"/>
  </si>
  <si>
    <t>行幅</t>
    <rPh sb="0" eb="2">
      <t>ギョウハバ</t>
    </rPh>
    <phoneticPr fontId="1"/>
  </si>
  <si>
    <t>件名大</t>
    <rPh sb="0" eb="2">
      <t>ケンメイ</t>
    </rPh>
    <rPh sb="2" eb="3">
      <t>オオ</t>
    </rPh>
    <phoneticPr fontId="1"/>
  </si>
  <si>
    <t>相手方大</t>
    <rPh sb="0" eb="3">
      <t>アイテガタ</t>
    </rPh>
    <rPh sb="3" eb="4">
      <t>オオ</t>
    </rPh>
    <phoneticPr fontId="1"/>
  </si>
  <si>
    <t>概要大</t>
    <rPh sb="0" eb="2">
      <t>ガイヨウ</t>
    </rPh>
    <rPh sb="2" eb="3">
      <t>オオ</t>
    </rPh>
    <phoneticPr fontId="1"/>
  </si>
  <si>
    <t>フォルクスワーゲン社による排出ガス不正事案を受け、国交省及び環境省の合同で設置した「排出ガス不正事案を受けたディーゼル乗用車等検査方法見直し検討会」の中間とりまとめにおいて、「路上走行検査の導入」について提言されたことから、路上走行検査方法を策定するための調査及び検討を行った。</t>
    <rPh sb="9" eb="10">
      <t>シャ</t>
    </rPh>
    <rPh sb="13" eb="15">
      <t>ハイシュツ</t>
    </rPh>
    <rPh sb="17" eb="19">
      <t>フセイ</t>
    </rPh>
    <rPh sb="19" eb="21">
      <t>ジアン</t>
    </rPh>
    <rPh sb="22" eb="23">
      <t>ウ</t>
    </rPh>
    <rPh sb="25" eb="28">
      <t>コッコウショウ</t>
    </rPh>
    <rPh sb="28" eb="29">
      <t>オヨ</t>
    </rPh>
    <rPh sb="30" eb="33">
      <t>カンキョウショウ</t>
    </rPh>
    <rPh sb="34" eb="36">
      <t>ゴウドウ</t>
    </rPh>
    <rPh sb="37" eb="39">
      <t>セッチ</t>
    </rPh>
    <rPh sb="42" eb="44">
      <t>ハイシュツ</t>
    </rPh>
    <rPh sb="46" eb="48">
      <t>フセイ</t>
    </rPh>
    <rPh sb="48" eb="50">
      <t>ジアン</t>
    </rPh>
    <rPh sb="51" eb="52">
      <t>ウ</t>
    </rPh>
    <rPh sb="59" eb="62">
      <t>ジョウヨウシャ</t>
    </rPh>
    <rPh sb="62" eb="63">
      <t>トウ</t>
    </rPh>
    <rPh sb="63" eb="65">
      <t>ケンサ</t>
    </rPh>
    <rPh sb="65" eb="67">
      <t>ホウホウ</t>
    </rPh>
    <rPh sb="67" eb="69">
      <t>ミナオ</t>
    </rPh>
    <rPh sb="70" eb="73">
      <t>ケントウカイ</t>
    </rPh>
    <rPh sb="75" eb="77">
      <t>チュウカン</t>
    </rPh>
    <rPh sb="88" eb="90">
      <t>ロジョウ</t>
    </rPh>
    <rPh sb="90" eb="92">
      <t>ソウコウ</t>
    </rPh>
    <rPh sb="92" eb="94">
      <t>ケンサ</t>
    </rPh>
    <rPh sb="95" eb="97">
      <t>ドウニュウ</t>
    </rPh>
    <rPh sb="102" eb="104">
      <t>テイゲン</t>
    </rPh>
    <rPh sb="112" eb="114">
      <t>ロジョウ</t>
    </rPh>
    <rPh sb="114" eb="116">
      <t>ソウコウ</t>
    </rPh>
    <rPh sb="116" eb="118">
      <t>ケンサ</t>
    </rPh>
    <rPh sb="118" eb="120">
      <t>ホウホウ</t>
    </rPh>
    <rPh sb="121" eb="123">
      <t>サクテイ</t>
    </rPh>
    <rPh sb="128" eb="130">
      <t>チョウサ</t>
    </rPh>
    <rPh sb="130" eb="131">
      <t>オヨ</t>
    </rPh>
    <rPh sb="132" eb="134">
      <t>ケントウ</t>
    </rPh>
    <rPh sb="135" eb="136">
      <t>オコナ</t>
    </rPh>
    <phoneticPr fontId="1"/>
  </si>
  <si>
    <t>国連WP29における自動操舵機能等に関する国際基準策定のために必要な試験方法等の検証を実施</t>
    <rPh sb="0" eb="2">
      <t>コクレン</t>
    </rPh>
    <rPh sb="10" eb="14">
      <t>ジドウソウダ</t>
    </rPh>
    <rPh sb="14" eb="16">
      <t>キノウ</t>
    </rPh>
    <rPh sb="16" eb="17">
      <t>ラ</t>
    </rPh>
    <rPh sb="18" eb="19">
      <t>カン</t>
    </rPh>
    <rPh sb="21" eb="23">
      <t>コクサイ</t>
    </rPh>
    <rPh sb="23" eb="25">
      <t>キジュン</t>
    </rPh>
    <rPh sb="25" eb="27">
      <t>サクテイ</t>
    </rPh>
    <rPh sb="31" eb="33">
      <t>ヒツヨウ</t>
    </rPh>
    <rPh sb="34" eb="36">
      <t>シケン</t>
    </rPh>
    <rPh sb="36" eb="38">
      <t>ホウホウ</t>
    </rPh>
    <rPh sb="38" eb="39">
      <t>ラ</t>
    </rPh>
    <rPh sb="40" eb="42">
      <t>ケンショウ</t>
    </rPh>
    <rPh sb="43" eb="45">
      <t>ジッシ</t>
    </rPh>
    <phoneticPr fontId="1"/>
  </si>
  <si>
    <t>「第6期先進安全自動車（ASV）推進計画」を進めるにあたり、ドライバの安全運転に資する先進安全技術の開発・普及の促進や先進安全技術の国際的なガイドラインの策定に係る調査</t>
    <rPh sb="1" eb="2">
      <t>ダイ</t>
    </rPh>
    <rPh sb="3" eb="4">
      <t>キ</t>
    </rPh>
    <rPh sb="4" eb="6">
      <t>センシン</t>
    </rPh>
    <rPh sb="6" eb="8">
      <t>アンゼン</t>
    </rPh>
    <rPh sb="8" eb="11">
      <t>ジドウシャ</t>
    </rPh>
    <rPh sb="16" eb="18">
      <t>スイシン</t>
    </rPh>
    <rPh sb="18" eb="20">
      <t>ケイカク</t>
    </rPh>
    <rPh sb="22" eb="23">
      <t>スス</t>
    </rPh>
    <rPh sb="35" eb="37">
      <t>アンゼン</t>
    </rPh>
    <rPh sb="37" eb="39">
      <t>ウンテン</t>
    </rPh>
    <rPh sb="40" eb="41">
      <t>シ</t>
    </rPh>
    <rPh sb="43" eb="45">
      <t>センシン</t>
    </rPh>
    <rPh sb="45" eb="47">
      <t>アンゼン</t>
    </rPh>
    <rPh sb="47" eb="49">
      <t>ギジュツ</t>
    </rPh>
    <rPh sb="50" eb="52">
      <t>カイハツ</t>
    </rPh>
    <rPh sb="53" eb="55">
      <t>フキュウ</t>
    </rPh>
    <rPh sb="56" eb="58">
      <t>ソクシン</t>
    </rPh>
    <rPh sb="59" eb="61">
      <t>センシン</t>
    </rPh>
    <rPh sb="61" eb="63">
      <t>アンゼン</t>
    </rPh>
    <rPh sb="63" eb="65">
      <t>ギジュツ</t>
    </rPh>
    <rPh sb="66" eb="69">
      <t>コクサイテキ</t>
    </rPh>
    <rPh sb="77" eb="79">
      <t>サクテイ</t>
    </rPh>
    <rPh sb="80" eb="81">
      <t>カカワ</t>
    </rPh>
    <rPh sb="82" eb="84">
      <t>チョウサ</t>
    </rPh>
    <phoneticPr fontId="1"/>
  </si>
  <si>
    <t>群馬運輸支局の敷地境界を確定させるための測量を行った。</t>
    <rPh sb="0" eb="2">
      <t>グンマ</t>
    </rPh>
    <phoneticPr fontId="1"/>
  </si>
  <si>
    <t>タイヤ騒音規制の国際基準の国内導入に際し、国内及び欧州におけるタイヤの基準適合状況等について調査を行った。</t>
    <rPh sb="3" eb="5">
      <t>ソウオン</t>
    </rPh>
    <rPh sb="5" eb="7">
      <t>キセイ</t>
    </rPh>
    <rPh sb="8" eb="10">
      <t>コクサイ</t>
    </rPh>
    <rPh sb="10" eb="12">
      <t>キジュン</t>
    </rPh>
    <rPh sb="13" eb="15">
      <t>コクナイ</t>
    </rPh>
    <rPh sb="15" eb="17">
      <t>ドウニュウ</t>
    </rPh>
    <rPh sb="18" eb="19">
      <t>サイ</t>
    </rPh>
    <rPh sb="21" eb="23">
      <t>コクナイ</t>
    </rPh>
    <rPh sb="23" eb="24">
      <t>オヨ</t>
    </rPh>
    <rPh sb="25" eb="27">
      <t>オウシュウ</t>
    </rPh>
    <rPh sb="35" eb="37">
      <t>キジュン</t>
    </rPh>
    <rPh sb="37" eb="39">
      <t>テキゴウ</t>
    </rPh>
    <rPh sb="39" eb="41">
      <t>ジョウキョウ</t>
    </rPh>
    <rPh sb="41" eb="42">
      <t>トウ</t>
    </rPh>
    <rPh sb="46" eb="48">
      <t>チョウサ</t>
    </rPh>
    <rPh sb="49" eb="50">
      <t>オコナ</t>
    </rPh>
    <phoneticPr fontId="1"/>
  </si>
  <si>
    <t>次世代大型車の開発・実用化の促進のために、大型LNG車のボイルオフガス対策、ディーゼルエンジンの高効率化、大型ハイブリット車両の試験法等についての調査、検討等を行った。</t>
    <rPh sb="0" eb="3">
      <t>ジセダイ</t>
    </rPh>
    <rPh sb="3" eb="6">
      <t>オオガタシャ</t>
    </rPh>
    <rPh sb="7" eb="9">
      <t>カイハツ</t>
    </rPh>
    <rPh sb="10" eb="13">
      <t>ジツヨウカ</t>
    </rPh>
    <rPh sb="14" eb="16">
      <t>ソクシン</t>
    </rPh>
    <rPh sb="21" eb="23">
      <t>オオガタ</t>
    </rPh>
    <rPh sb="26" eb="27">
      <t>シャ</t>
    </rPh>
    <rPh sb="35" eb="37">
      <t>タイサク</t>
    </rPh>
    <rPh sb="48" eb="52">
      <t>コウコウリツカ</t>
    </rPh>
    <rPh sb="53" eb="55">
      <t>オオガタ</t>
    </rPh>
    <rPh sb="61" eb="63">
      <t>シャリョウ</t>
    </rPh>
    <rPh sb="64" eb="66">
      <t>シケン</t>
    </rPh>
    <rPh sb="67" eb="68">
      <t>ナド</t>
    </rPh>
    <rPh sb="73" eb="75">
      <t>チョウサ</t>
    </rPh>
    <rPh sb="76" eb="78">
      <t>ケントウ</t>
    </rPh>
    <rPh sb="78" eb="79">
      <t>トウ</t>
    </rPh>
    <rPh sb="80" eb="81">
      <t>オコナ</t>
    </rPh>
    <phoneticPr fontId="1"/>
  </si>
  <si>
    <t>事業用自動車の交通事故の傾向の分析及び交通事故防止策の策定をとりまとめ公表した。</t>
  </si>
  <si>
    <t>燃料電池自動車の衝突試験方法の国際基準調和を図る上で日米の試験方法の異なる側面衝突試験時の試験について、加速度等についてのデータを取得して比較・調査を行った。</t>
    <phoneticPr fontId="1"/>
  </si>
  <si>
    <t>東京2020オリンピック・パラリンピック競技大会特別仕様ナンバープレートのデザイン案を選定するため、デザイン募集における専用の応募サイトの作成・運営、選定作業等を実施。</t>
    <rPh sb="0" eb="2">
      <t>トウキョウ</t>
    </rPh>
    <rPh sb="20" eb="22">
      <t>キョウギ</t>
    </rPh>
    <rPh sb="22" eb="24">
      <t>タイカイ</t>
    </rPh>
    <rPh sb="24" eb="26">
      <t>トクベツ</t>
    </rPh>
    <rPh sb="26" eb="28">
      <t>シヨウ</t>
    </rPh>
    <rPh sb="41" eb="42">
      <t>アン</t>
    </rPh>
    <rPh sb="43" eb="45">
      <t>センテイ</t>
    </rPh>
    <rPh sb="54" eb="56">
      <t>ボシュウ</t>
    </rPh>
    <rPh sb="60" eb="62">
      <t>センヨウ</t>
    </rPh>
    <rPh sb="63" eb="65">
      <t>オウボ</t>
    </rPh>
    <rPh sb="69" eb="71">
      <t>サクセイ</t>
    </rPh>
    <rPh sb="72" eb="74">
      <t>ウンエイ</t>
    </rPh>
    <rPh sb="75" eb="77">
      <t>センテイ</t>
    </rPh>
    <rPh sb="77" eb="79">
      <t>サギョウ</t>
    </rPh>
    <rPh sb="79" eb="80">
      <t>トウ</t>
    </rPh>
    <rPh sb="81" eb="83">
      <t>ジッシ</t>
    </rPh>
    <phoneticPr fontId="1"/>
  </si>
  <si>
    <t>使用過程車の排出ガス性能を把握するため、市場からの抜き取り台上排出ガス試験により性能を評価するとともに、二輪車における燃料性状の違いによる排出ガスへの影響や、重量車における実走行時の排出ガス性能を調査し、今後のサーベイランス制度導入に向けた諸課題解決のため基礎データを収集したほか、海外における使用過程車規制等の動向を調査し、今後のサーベイランス制度導入に向けた情報収集を行った。</t>
    <rPh sb="0" eb="2">
      <t>シヨウ</t>
    </rPh>
    <rPh sb="2" eb="4">
      <t>カテイ</t>
    </rPh>
    <rPh sb="4" eb="5">
      <t>シャ</t>
    </rPh>
    <rPh sb="6" eb="8">
      <t>ハイシュツ</t>
    </rPh>
    <rPh sb="10" eb="12">
      <t>セイノウ</t>
    </rPh>
    <rPh sb="13" eb="15">
      <t>ハアク</t>
    </rPh>
    <rPh sb="20" eb="22">
      <t>シジョウ</t>
    </rPh>
    <rPh sb="25" eb="26">
      <t>ヌ</t>
    </rPh>
    <rPh sb="27" eb="28">
      <t>ト</t>
    </rPh>
    <rPh sb="29" eb="31">
      <t>ダイジョウ</t>
    </rPh>
    <rPh sb="31" eb="33">
      <t>ハイシュツ</t>
    </rPh>
    <rPh sb="35" eb="37">
      <t>シケン</t>
    </rPh>
    <rPh sb="40" eb="42">
      <t>セイノウ</t>
    </rPh>
    <rPh sb="43" eb="45">
      <t>ヒョウカ</t>
    </rPh>
    <rPh sb="52" eb="55">
      <t>ニリンシャ</t>
    </rPh>
    <rPh sb="59" eb="61">
      <t>ネンリョウ</t>
    </rPh>
    <rPh sb="61" eb="63">
      <t>セイジョウ</t>
    </rPh>
    <rPh sb="64" eb="65">
      <t>チガ</t>
    </rPh>
    <rPh sb="69" eb="71">
      <t>ハイシュツ</t>
    </rPh>
    <rPh sb="75" eb="77">
      <t>エイキョウ</t>
    </rPh>
    <rPh sb="79" eb="82">
      <t>ジュウリョウシャ</t>
    </rPh>
    <rPh sb="86" eb="90">
      <t>ジッソウコウジ</t>
    </rPh>
    <rPh sb="91" eb="93">
      <t>ハイシュツ</t>
    </rPh>
    <rPh sb="95" eb="97">
      <t>セイノウ</t>
    </rPh>
    <rPh sb="102" eb="104">
      <t>コンゴ</t>
    </rPh>
    <rPh sb="112" eb="114">
      <t>セイド</t>
    </rPh>
    <rPh sb="114" eb="116">
      <t>ドウニュウ</t>
    </rPh>
    <rPh sb="117" eb="118">
      <t>ム</t>
    </rPh>
    <rPh sb="120" eb="123">
      <t>ショカダイ</t>
    </rPh>
    <rPh sb="123" eb="125">
      <t>カイケツ</t>
    </rPh>
    <rPh sb="128" eb="130">
      <t>キソ</t>
    </rPh>
    <rPh sb="134" eb="136">
      <t>シュウシュウ</t>
    </rPh>
    <rPh sb="141" eb="143">
      <t>カイガイ</t>
    </rPh>
    <rPh sb="147" eb="149">
      <t>シヨウ</t>
    </rPh>
    <rPh sb="149" eb="151">
      <t>カテイ</t>
    </rPh>
    <rPh sb="151" eb="152">
      <t>シャ</t>
    </rPh>
    <rPh sb="152" eb="154">
      <t>キセイ</t>
    </rPh>
    <rPh sb="154" eb="155">
      <t>トウ</t>
    </rPh>
    <rPh sb="156" eb="158">
      <t>ドウコウ</t>
    </rPh>
    <rPh sb="159" eb="161">
      <t>チョウサ</t>
    </rPh>
    <rPh sb="163" eb="165">
      <t>コンゴ</t>
    </rPh>
    <rPh sb="173" eb="175">
      <t>セイド</t>
    </rPh>
    <rPh sb="175" eb="177">
      <t>ドウニュウ</t>
    </rPh>
    <rPh sb="178" eb="179">
      <t>ム</t>
    </rPh>
    <rPh sb="181" eb="183">
      <t>ジョウホウ</t>
    </rPh>
    <rPh sb="183" eb="185">
      <t>シュウシュウ</t>
    </rPh>
    <rPh sb="186" eb="187">
      <t>オコナ</t>
    </rPh>
    <phoneticPr fontId="1"/>
  </si>
  <si>
    <t>自動車整備事業者における普及が進みつつある自動ブレーキの点検・整備について、今後課題となる事項を調査・検討した。</t>
    <rPh sb="0" eb="3">
      <t>ジドウシャ</t>
    </rPh>
    <rPh sb="3" eb="5">
      <t>セイビ</t>
    </rPh>
    <rPh sb="5" eb="7">
      <t>ジギョウ</t>
    </rPh>
    <rPh sb="7" eb="8">
      <t>シャ</t>
    </rPh>
    <rPh sb="12" eb="14">
      <t>フキュウ</t>
    </rPh>
    <rPh sb="15" eb="16">
      <t>スス</t>
    </rPh>
    <rPh sb="21" eb="23">
      <t>ジドウ</t>
    </rPh>
    <rPh sb="28" eb="30">
      <t>テンケン</t>
    </rPh>
    <rPh sb="31" eb="33">
      <t>セイビ</t>
    </rPh>
    <rPh sb="38" eb="40">
      <t>コンゴ</t>
    </rPh>
    <rPh sb="40" eb="42">
      <t>カダイ</t>
    </rPh>
    <rPh sb="45" eb="47">
      <t>ジコウ</t>
    </rPh>
    <rPh sb="48" eb="50">
      <t>チョウサ</t>
    </rPh>
    <rPh sb="51" eb="53">
      <t>ケントウ</t>
    </rPh>
    <phoneticPr fontId="1"/>
  </si>
  <si>
    <t>車両後方ソナーにおける人検知の可能性調査及び交通事故における交通弱者の頭部傷害調査</t>
    <rPh sb="0" eb="2">
      <t>シャリョウ</t>
    </rPh>
    <rPh sb="2" eb="4">
      <t>コウホウ</t>
    </rPh>
    <rPh sb="11" eb="12">
      <t>ヒト</t>
    </rPh>
    <rPh sb="12" eb="14">
      <t>ケンチ</t>
    </rPh>
    <rPh sb="15" eb="18">
      <t>カノウセイ</t>
    </rPh>
    <rPh sb="18" eb="20">
      <t>チョウサ</t>
    </rPh>
    <rPh sb="20" eb="21">
      <t>オヨ</t>
    </rPh>
    <rPh sb="22" eb="24">
      <t>コウツウ</t>
    </rPh>
    <rPh sb="24" eb="26">
      <t>ジコ</t>
    </rPh>
    <rPh sb="30" eb="32">
      <t>コウツウ</t>
    </rPh>
    <rPh sb="32" eb="34">
      <t>ジャクシャ</t>
    </rPh>
    <rPh sb="35" eb="37">
      <t>トウブ</t>
    </rPh>
    <rPh sb="37" eb="39">
      <t>ショウガイ</t>
    </rPh>
    <rPh sb="39" eb="41">
      <t>チョウサ</t>
    </rPh>
    <phoneticPr fontId="1"/>
  </si>
  <si>
    <t>運送事業者における運転者の体調を加味した事故防止運行モデルを通じて事故防止対策を推進するための調査。</t>
  </si>
  <si>
    <t>騒音規制の国際基準見直しのための調査業務、マフラー性能等確認制度の見直しに係るデータ取得及び自動センシング技術を用いた車両からの騒音発生源の分析調査業務</t>
    <rPh sb="0" eb="2">
      <t>ソウオン</t>
    </rPh>
    <rPh sb="2" eb="4">
      <t>キセイ</t>
    </rPh>
    <rPh sb="5" eb="7">
      <t>コクサイ</t>
    </rPh>
    <rPh sb="7" eb="9">
      <t>キジュン</t>
    </rPh>
    <rPh sb="9" eb="11">
      <t>ミナオ</t>
    </rPh>
    <rPh sb="16" eb="18">
      <t>チョウサ</t>
    </rPh>
    <rPh sb="18" eb="20">
      <t>ギョウム</t>
    </rPh>
    <rPh sb="25" eb="27">
      <t>セイノウ</t>
    </rPh>
    <rPh sb="27" eb="28">
      <t>トウ</t>
    </rPh>
    <rPh sb="28" eb="30">
      <t>カクニン</t>
    </rPh>
    <rPh sb="30" eb="32">
      <t>セイド</t>
    </rPh>
    <rPh sb="33" eb="35">
      <t>ミナオ</t>
    </rPh>
    <rPh sb="37" eb="38">
      <t>カカ</t>
    </rPh>
    <rPh sb="42" eb="44">
      <t>シュトク</t>
    </rPh>
    <rPh sb="44" eb="45">
      <t>オヨ</t>
    </rPh>
    <rPh sb="74" eb="7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</si>
</sst>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4" x14ac:knownFonts="1">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2" fillId="3" borderId="1" xfId="0" applyNumberFormat="1" applyFont="1" applyFill="1" applyBorder="1" applyAlignment="1">
      <alignment vertical="center"/>
    </xf>
    <xf numFmtId="14" fontId="2" fillId="3" borderId="1" xfId="0" applyNumberFormat="1" applyFont="1" applyFill="1" applyBorder="1" applyAlignment="1">
      <alignment horizontal="center" vertical="center"/>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176" fontId="2" fillId="3" borderId="0" xfId="0" applyNumberFormat="1" applyFont="1" applyFill="1" applyBorder="1" applyAlignment="1">
      <alignment vertical="center" wrapText="1"/>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6" fillId="4" borderId="4" xfId="0" applyFont="1" applyFill="1" applyBorder="1" applyAlignment="1">
      <alignment horizontal="centerContinuous" vertical="center" wrapText="1"/>
    </xf>
    <xf numFmtId="0" fontId="6" fillId="4" borderId="5" xfId="0" applyFont="1" applyFill="1" applyBorder="1" applyAlignment="1">
      <alignment horizontal="centerContinuous" vertical="center" wrapText="1"/>
    </xf>
    <xf numFmtId="0" fontId="6" fillId="4" borderId="6" xfId="0" applyFont="1" applyFill="1" applyBorder="1" applyAlignment="1">
      <alignment horizontal="centerContinuous" vertical="center" wrapText="1"/>
    </xf>
    <xf numFmtId="176" fontId="6" fillId="4" borderId="7" xfId="0" applyNumberFormat="1" applyFont="1" applyFill="1" applyBorder="1" applyAlignment="1">
      <alignment vertical="center"/>
    </xf>
    <xf numFmtId="14" fontId="6" fillId="4" borderId="7" xfId="0" applyNumberFormat="1" applyFont="1" applyFill="1" applyBorder="1" applyAlignment="1">
      <alignment horizontal="center" vertical="center"/>
    </xf>
    <xf numFmtId="176" fontId="6" fillId="4" borderId="7" xfId="0" applyNumberFormat="1" applyFont="1" applyFill="1" applyBorder="1" applyAlignment="1">
      <alignment vertical="center" wrapText="1"/>
    </xf>
    <xf numFmtId="0" fontId="6" fillId="0" borderId="0" xfId="0" applyFont="1">
      <alignment vertical="center"/>
    </xf>
    <xf numFmtId="0" fontId="6" fillId="4" borderId="8" xfId="0" applyNumberFormat="1" applyFont="1" applyFill="1" applyBorder="1" applyAlignment="1">
      <alignment vertical="center"/>
    </xf>
    <xf numFmtId="0" fontId="5" fillId="0" borderId="0" xfId="0" applyFont="1">
      <alignment vertical="center"/>
    </xf>
    <xf numFmtId="0" fontId="5" fillId="0" borderId="0" xfId="0" applyFont="1" applyAlignment="1">
      <alignment vertical="center" wrapText="1"/>
    </xf>
    <xf numFmtId="0" fontId="10" fillId="0" borderId="0" xfId="0" applyFont="1">
      <alignment vertical="center"/>
    </xf>
    <xf numFmtId="0" fontId="11"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centerContinuous" vertical="center" wrapText="1"/>
    </xf>
    <xf numFmtId="0" fontId="10" fillId="0" borderId="0" xfId="0" applyFont="1" applyAlignment="1">
      <alignment vertical="center" wrapText="1"/>
    </xf>
    <xf numFmtId="0" fontId="2" fillId="0" borderId="0" xfId="0" applyFont="1" applyAlignment="1">
      <alignment horizontal="left" vertical="center" wrapText="1"/>
    </xf>
    <xf numFmtId="177" fontId="8" fillId="3" borderId="1" xfId="0" applyNumberFormat="1" applyFont="1" applyFill="1" applyBorder="1" applyAlignment="1">
      <alignment horizontal="right" vertical="center" shrinkToFit="1"/>
    </xf>
    <xf numFmtId="177" fontId="9" fillId="4" borderId="7"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12" fillId="0" borderId="0" xfId="1" applyFont="1">
      <alignment vertical="center"/>
    </xf>
    <xf numFmtId="0" fontId="5" fillId="0" borderId="0" xfId="0" applyFont="1" applyFill="1" applyAlignment="1">
      <alignment horizontal="right" vertical="center"/>
    </xf>
    <xf numFmtId="0" fontId="2" fillId="0" borderId="0" xfId="0" applyFont="1" applyAlignment="1">
      <alignment horizontal="right" vertical="center"/>
    </xf>
    <xf numFmtId="178"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right" vertical="center" shrinkToFit="1"/>
    </xf>
    <xf numFmtId="178" fontId="7" fillId="0" borderId="1" xfId="0" applyNumberFormat="1" applyFont="1" applyFill="1" applyBorder="1" applyAlignment="1">
      <alignment horizontal="center" vertical="center"/>
    </xf>
    <xf numFmtId="176" fontId="7" fillId="0" borderId="1" xfId="0" applyNumberFormat="1" applyFont="1" applyFill="1" applyBorder="1" applyAlignment="1">
      <alignment vertical="center" wrapText="1"/>
    </xf>
    <xf numFmtId="0" fontId="7" fillId="0" borderId="1" xfId="0" applyNumberFormat="1" applyFont="1" applyFill="1" applyBorder="1" applyAlignment="1">
      <alignment vertical="center"/>
    </xf>
    <xf numFmtId="176" fontId="7" fillId="0" borderId="1" xfId="0" applyNumberFormat="1" applyFont="1" applyFill="1" applyBorder="1" applyAlignment="1">
      <alignment vertical="center"/>
    </xf>
    <xf numFmtId="14" fontId="7" fillId="0" borderId="1" xfId="0" applyNumberFormat="1" applyFont="1" applyFill="1" applyBorder="1" applyAlignment="1">
      <alignment vertical="center" wrapText="1"/>
    </xf>
    <xf numFmtId="0" fontId="2" fillId="0" borderId="1" xfId="0" applyFont="1" applyFill="1" applyBorder="1">
      <alignment vertical="center"/>
    </xf>
    <xf numFmtId="0" fontId="2" fillId="0" borderId="1" xfId="0" applyFont="1" applyBorder="1" applyAlignment="1">
      <alignment vertical="center" textRotation="255"/>
    </xf>
    <xf numFmtId="0" fontId="8" fillId="0" borderId="1" xfId="0" applyFont="1" applyBorder="1" applyAlignment="1">
      <alignment vertical="center" wrapText="1"/>
    </xf>
    <xf numFmtId="14" fontId="8" fillId="0" borderId="1" xfId="0" applyNumberFormat="1" applyFont="1" applyBorder="1" applyAlignment="1">
      <alignment vertical="center" wrapText="1"/>
    </xf>
    <xf numFmtId="0" fontId="2" fillId="0" borderId="1" xfId="0" applyFont="1" applyBorder="1">
      <alignment vertical="center"/>
    </xf>
    <xf numFmtId="14" fontId="2" fillId="0" borderId="1" xfId="0" applyNumberFormat="1" applyFont="1" applyFill="1" applyBorder="1" applyAlignment="1">
      <alignment vertical="center" wrapText="1"/>
    </xf>
    <xf numFmtId="14" fontId="7" fillId="0" borderId="1" xfId="0" applyNumberFormat="1" applyFont="1" applyFill="1" applyBorder="1" applyAlignment="1">
      <alignment horizontal="left"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 fillId="0" borderId="0" xfId="0" applyFont="1" applyFill="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indent="1"/>
    </xf>
    <xf numFmtId="0" fontId="6" fillId="0" borderId="1" xfId="0" applyFont="1" applyBorder="1" applyAlignment="1">
      <alignment horizontal="distributed" vertical="center" indent="1"/>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0" fontId="4" fillId="2" borderId="1" xfId="0" applyFont="1" applyFill="1" applyBorder="1" applyAlignment="1">
      <alignment horizontal="distributed" vertical="center" indent="1"/>
    </xf>
  </cellXfs>
  <cellStyles count="2">
    <cellStyle name="標準" xfId="0" builtinId="0"/>
    <cellStyle name="標準 2" xfId="1"/>
  </cellStyles>
  <dxfs count="12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21168</xdr:colOff>
      <xdr:row>2</xdr:row>
      <xdr:rowOff>126999</xdr:rowOff>
    </xdr:from>
    <xdr:to>
      <xdr:col>12</xdr:col>
      <xdr:colOff>1513422</xdr:colOff>
      <xdr:row>3</xdr:row>
      <xdr:rowOff>137583</xdr:rowOff>
    </xdr:to>
    <xdr:sp macro="" textlink="">
      <xdr:nvSpPr>
        <xdr:cNvPr id="2" name="右中かっこ 1"/>
        <xdr:cNvSpPr/>
      </xdr:nvSpPr>
      <xdr:spPr>
        <a:xfrm rot="16200000">
          <a:off x="13496928" y="-2023536"/>
          <a:ext cx="258234" cy="53213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38"/>
  <sheetViews>
    <sheetView tabSelected="1" view="pageBreakPreview" zoomScale="85" zoomScaleNormal="100" zoomScaleSheetLayoutView="85" workbookViewId="0">
      <pane xSplit="3" ySplit="6" topLeftCell="D7" activePane="bottomRight" state="frozen"/>
      <selection activeCell="C3" sqref="C3"/>
      <selection pane="topRight" activeCell="C3" sqref="C3"/>
      <selection pane="bottomLeft" activeCell="C3" sqref="C3"/>
      <selection pane="bottomRight" activeCell="A7" sqref="A7"/>
    </sheetView>
  </sheetViews>
  <sheetFormatPr defaultColWidth="0" defaultRowHeight="13.5" x14ac:dyDescent="0.15"/>
  <cols>
    <col min="1" max="1" width="5.25" style="1" customWidth="1"/>
    <col min="2" max="3" width="20.625" style="1" customWidth="1"/>
    <col min="4" max="4" width="15.625" style="2" customWidth="1"/>
    <col min="5" max="6" width="15.625" style="1" customWidth="1"/>
    <col min="7" max="8" width="20.625" style="1" customWidth="1"/>
    <col min="9" max="9" width="9" style="1" customWidth="1"/>
    <col min="10" max="10" width="9" style="1" hidden="1" customWidth="1"/>
    <col min="11" max="11" width="20.625" style="1" hidden="1" customWidth="1"/>
    <col min="12" max="12" width="20.625" style="2" hidden="1" customWidth="1"/>
    <col min="13" max="13" width="20.625" style="1" hidden="1" customWidth="1"/>
    <col min="14" max="14" width="9.25" style="1" hidden="1" customWidth="1"/>
    <col min="15" max="15" width="4" style="1" hidden="1" customWidth="1"/>
    <col min="16" max="16" width="9" style="1" hidden="1" customWidth="1"/>
    <col min="17" max="17" width="5.125" style="1" hidden="1" customWidth="1"/>
    <col min="18" max="20" width="19" style="1" hidden="1" customWidth="1"/>
    <col min="21" max="245" width="0" style="1" hidden="1" customWidth="1"/>
    <col min="246" max="16384" width="9" style="1" hidden="1"/>
  </cols>
  <sheetData>
    <row r="1" spans="1:244" s="31" customFormat="1" ht="15" customHeight="1" x14ac:dyDescent="0.15">
      <c r="A1" s="32"/>
      <c r="B1" s="33"/>
      <c r="C1" s="33"/>
      <c r="D1" s="34"/>
      <c r="E1" s="33"/>
      <c r="F1" s="33"/>
      <c r="G1" s="33"/>
      <c r="L1" s="35"/>
    </row>
    <row r="2" spans="1:244" ht="15" customHeight="1" x14ac:dyDescent="0.15">
      <c r="L2" s="36" t="s">
        <v>18</v>
      </c>
    </row>
    <row r="3" spans="1:244" s="29" customFormat="1" ht="20.100000000000001" customHeight="1" x14ac:dyDescent="0.15">
      <c r="A3" s="40" t="s">
        <v>19</v>
      </c>
      <c r="D3" s="30"/>
      <c r="L3" s="30"/>
      <c r="IJ3" s="29" t="s">
        <v>11</v>
      </c>
    </row>
    <row r="4" spans="1:244" ht="14.25" x14ac:dyDescent="0.15">
      <c r="F4" s="41"/>
      <c r="G4" s="41"/>
      <c r="I4" s="42" t="s">
        <v>20</v>
      </c>
      <c r="IJ4" s="1" t="s">
        <v>13</v>
      </c>
    </row>
    <row r="5" spans="1:244" s="27" customFormat="1" ht="24.95" customHeight="1" x14ac:dyDescent="0.15">
      <c r="A5" s="73" t="s">
        <v>2</v>
      </c>
      <c r="B5" s="75" t="s">
        <v>5</v>
      </c>
      <c r="C5" s="77" t="s">
        <v>16</v>
      </c>
      <c r="D5" s="79" t="s">
        <v>3</v>
      </c>
      <c r="E5" s="81" t="s">
        <v>4</v>
      </c>
      <c r="F5" s="77" t="s">
        <v>17</v>
      </c>
      <c r="G5" s="63" t="s">
        <v>15</v>
      </c>
      <c r="H5" s="65" t="s">
        <v>6</v>
      </c>
      <c r="I5" s="67" t="s">
        <v>9</v>
      </c>
      <c r="J5" s="68" t="s">
        <v>1</v>
      </c>
      <c r="K5" s="69" t="s">
        <v>7</v>
      </c>
      <c r="L5" s="71" t="s">
        <v>8</v>
      </c>
      <c r="M5" s="60" t="s">
        <v>10</v>
      </c>
      <c r="N5" s="76" t="s">
        <v>67</v>
      </c>
      <c r="O5" s="76" t="s">
        <v>68</v>
      </c>
      <c r="P5" s="76" t="s">
        <v>69</v>
      </c>
      <c r="Q5" s="76" t="s">
        <v>70</v>
      </c>
      <c r="R5" s="76" t="s">
        <v>71</v>
      </c>
      <c r="S5" s="76" t="s">
        <v>72</v>
      </c>
      <c r="T5" s="76" t="s">
        <v>73</v>
      </c>
      <c r="IJ5" s="27" t="s">
        <v>14</v>
      </c>
    </row>
    <row r="6" spans="1:244" s="27" customFormat="1" ht="19.5" customHeight="1" x14ac:dyDescent="0.15">
      <c r="A6" s="74"/>
      <c r="B6" s="76"/>
      <c r="C6" s="78"/>
      <c r="D6" s="80"/>
      <c r="E6" s="78"/>
      <c r="F6" s="78"/>
      <c r="G6" s="64"/>
      <c r="H6" s="66"/>
      <c r="I6" s="67"/>
      <c r="J6" s="67"/>
      <c r="K6" s="70"/>
      <c r="L6" s="72"/>
      <c r="M6" s="61"/>
      <c r="N6" s="76"/>
      <c r="O6" s="76"/>
      <c r="P6" s="76"/>
      <c r="Q6" s="76"/>
      <c r="R6" s="76"/>
      <c r="S6" s="76"/>
      <c r="T6" s="76"/>
      <c r="IJ6" s="27" t="s">
        <v>12</v>
      </c>
    </row>
    <row r="7" spans="1:244" s="18" customFormat="1" ht="154.5" customHeight="1" x14ac:dyDescent="0.15">
      <c r="A7" s="44">
        <v>1</v>
      </c>
      <c r="B7" s="45" t="s">
        <v>22</v>
      </c>
      <c r="C7" s="46" t="s">
        <v>23</v>
      </c>
      <c r="D7" s="46" t="s">
        <v>11</v>
      </c>
      <c r="E7" s="47">
        <v>24935383</v>
      </c>
      <c r="F7" s="48">
        <v>42558</v>
      </c>
      <c r="G7" s="52" t="s">
        <v>74</v>
      </c>
      <c r="H7" s="49" t="s">
        <v>24</v>
      </c>
      <c r="I7" s="50"/>
      <c r="J7" s="46"/>
      <c r="K7" s="51" t="s">
        <v>25</v>
      </c>
      <c r="L7" s="49" t="s">
        <v>26</v>
      </c>
      <c r="M7" s="49" t="s">
        <v>27</v>
      </c>
      <c r="N7" s="53" t="s">
        <v>21</v>
      </c>
      <c r="O7" s="53">
        <v>1</v>
      </c>
      <c r="P7" s="53">
        <v>1</v>
      </c>
      <c r="Q7" s="54">
        <v>1111111</v>
      </c>
      <c r="R7" s="55" t="str">
        <f t="shared" ref="R7:R21" si="0">B7</f>
        <v>ディーゼル乗用車等の路上走行検査方法策定等に関する検討事業</v>
      </c>
      <c r="S7" s="55" t="str">
        <f t="shared" ref="S7:S21" si="1">C7</f>
        <v>（独）自動車技術総合機構</v>
      </c>
      <c r="T7" s="56" t="str">
        <f t="shared" ref="T7:T21" si="2">G7</f>
        <v>フォルクスワーゲン社による排出ガス不正事案を受け、国交省及び環境省の合同で設置した「排出ガス不正事案を受けたディーゼル乗用車等検査方法見直し検討会」の中間とりまとめにおいて、「路上走行検査の導入」について提言されたことから、路上走行検査方法を策定するための調査及び検討を行った。</v>
      </c>
    </row>
    <row r="8" spans="1:244" s="18" customFormat="1" ht="81.75" customHeight="1" x14ac:dyDescent="0.15">
      <c r="A8" s="44">
        <v>2</v>
      </c>
      <c r="B8" s="45" t="s">
        <v>31</v>
      </c>
      <c r="C8" s="46" t="s">
        <v>23</v>
      </c>
      <c r="D8" s="46" t="s">
        <v>11</v>
      </c>
      <c r="E8" s="47">
        <v>34175686</v>
      </c>
      <c r="F8" s="48">
        <v>42565</v>
      </c>
      <c r="G8" s="52" t="s">
        <v>75</v>
      </c>
      <c r="H8" s="49" t="s">
        <v>29</v>
      </c>
      <c r="I8" s="50"/>
      <c r="J8" s="46"/>
      <c r="K8" s="51" t="s">
        <v>25</v>
      </c>
      <c r="L8" s="49" t="s">
        <v>30</v>
      </c>
      <c r="M8" s="49" t="s">
        <v>27</v>
      </c>
      <c r="N8" s="53" t="s">
        <v>21</v>
      </c>
      <c r="O8" s="53">
        <v>3</v>
      </c>
      <c r="P8" s="53">
        <v>3</v>
      </c>
      <c r="Q8" s="54">
        <v>1111113</v>
      </c>
      <c r="R8" s="55" t="str">
        <f t="shared" si="0"/>
        <v>平成28年度自動操舵機能等の国際基準に関する調査</v>
      </c>
      <c r="S8" s="55" t="str">
        <f t="shared" si="1"/>
        <v>（独）自動車技術総合機構</v>
      </c>
      <c r="T8" s="56" t="str">
        <f t="shared" si="2"/>
        <v>国連WP29における自動操舵機能等に関する国際基準策定のために必要な試験方法等の検証を実施</v>
      </c>
    </row>
    <row r="9" spans="1:244" s="18" customFormat="1" ht="124.5" customHeight="1" x14ac:dyDescent="0.15">
      <c r="A9" s="44">
        <v>3</v>
      </c>
      <c r="B9" s="45" t="s">
        <v>28</v>
      </c>
      <c r="C9" s="46" t="s">
        <v>23</v>
      </c>
      <c r="D9" s="46" t="s">
        <v>66</v>
      </c>
      <c r="E9" s="47">
        <v>28478619</v>
      </c>
      <c r="F9" s="48">
        <v>42565</v>
      </c>
      <c r="G9" s="52" t="s">
        <v>76</v>
      </c>
      <c r="H9" s="49" t="s">
        <v>29</v>
      </c>
      <c r="I9" s="50"/>
      <c r="J9" s="46"/>
      <c r="K9" s="51" t="s">
        <v>25</v>
      </c>
      <c r="L9" s="49" t="s">
        <v>30</v>
      </c>
      <c r="M9" s="49" t="s">
        <v>27</v>
      </c>
      <c r="N9" s="53" t="s">
        <v>21</v>
      </c>
      <c r="O9" s="53">
        <v>2</v>
      </c>
      <c r="P9" s="53">
        <v>2</v>
      </c>
      <c r="Q9" s="54">
        <v>1111112</v>
      </c>
      <c r="R9" s="55" t="str">
        <f t="shared" si="0"/>
        <v>平成28年度第６期先進安全自動車（ASV）推進計画の実施に関する調査</v>
      </c>
      <c r="S9" s="55" t="str">
        <f t="shared" si="1"/>
        <v>（独）自動車技術総合機構</v>
      </c>
      <c r="T9" s="56" t="str">
        <f t="shared" si="2"/>
        <v>「第6期先進安全自動車（ASV）推進計画」を進めるにあたり、ドライバの安全運転に資する先進安全技術の開発・普及の促進や先進安全技術の国際的なガイドラインの策定に係る調査</v>
      </c>
    </row>
    <row r="10" spans="1:244" s="18" customFormat="1" ht="120" x14ac:dyDescent="0.15">
      <c r="A10" s="44">
        <v>4</v>
      </c>
      <c r="B10" s="45" t="s">
        <v>32</v>
      </c>
      <c r="C10" s="46" t="s">
        <v>33</v>
      </c>
      <c r="D10" s="46" t="s">
        <v>11</v>
      </c>
      <c r="E10" s="47">
        <v>3024000</v>
      </c>
      <c r="F10" s="48">
        <v>42577</v>
      </c>
      <c r="G10" s="52" t="s">
        <v>34</v>
      </c>
      <c r="H10" s="49" t="s">
        <v>35</v>
      </c>
      <c r="I10" s="50"/>
      <c r="J10" s="46"/>
      <c r="K10" s="51" t="s">
        <v>25</v>
      </c>
      <c r="L10" s="49" t="s">
        <v>36</v>
      </c>
      <c r="M10" s="51" t="s">
        <v>27</v>
      </c>
      <c r="N10" s="53" t="s">
        <v>21</v>
      </c>
      <c r="O10" s="53">
        <v>4</v>
      </c>
      <c r="P10" s="53">
        <v>4</v>
      </c>
      <c r="Q10" s="54">
        <v>1111114</v>
      </c>
      <c r="R10" s="55" t="str">
        <f t="shared" si="0"/>
        <v>1958年協定加盟による効果の調査・分析事業</v>
      </c>
      <c r="S10" s="55" t="str">
        <f t="shared" si="1"/>
        <v>（株）エヌ・ティ・ティ・データ経営研究所</v>
      </c>
      <c r="T10" s="56" t="str">
        <f t="shared" si="2"/>
        <v>アジア諸国に対して1958年協定への加盟を促すため、1958年協定への加盟が我が国及び豪州にどのような効果をもたらしたかを調査・分析する事業。</v>
      </c>
    </row>
    <row r="11" spans="1:244" s="18" customFormat="1" ht="96" x14ac:dyDescent="0.15">
      <c r="A11" s="44">
        <v>5</v>
      </c>
      <c r="B11" s="3" t="s">
        <v>60</v>
      </c>
      <c r="C11" s="3" t="s">
        <v>61</v>
      </c>
      <c r="D11" s="4" t="s">
        <v>11</v>
      </c>
      <c r="E11" s="37">
        <v>10173600</v>
      </c>
      <c r="F11" s="43">
        <v>42586</v>
      </c>
      <c r="G11" s="58" t="s">
        <v>77</v>
      </c>
      <c r="H11" s="7" t="s">
        <v>62</v>
      </c>
      <c r="I11" s="8"/>
      <c r="J11" s="3"/>
      <c r="K11" s="5" t="s">
        <v>63</v>
      </c>
      <c r="L11" s="7" t="s">
        <v>64</v>
      </c>
      <c r="M11" s="5" t="s">
        <v>65</v>
      </c>
      <c r="N11" s="57" t="s">
        <v>59</v>
      </c>
      <c r="O11" s="57">
        <v>1</v>
      </c>
      <c r="P11" s="53">
        <v>15</v>
      </c>
      <c r="Q11" s="54">
        <v>1111125</v>
      </c>
      <c r="R11" s="55" t="str">
        <f t="shared" si="0"/>
        <v>群馬運輸支局敷地　測量業務委託</v>
      </c>
      <c r="S11" s="55" t="str">
        <f t="shared" si="1"/>
        <v>（株）大輝</v>
      </c>
      <c r="T11" s="56" t="str">
        <f t="shared" si="2"/>
        <v>群馬運輸支局の敷地境界を確定させるための測量を行った。</v>
      </c>
    </row>
    <row r="12" spans="1:244" s="18" customFormat="1" ht="105" x14ac:dyDescent="0.15">
      <c r="A12" s="44">
        <v>6</v>
      </c>
      <c r="B12" s="45" t="s">
        <v>37</v>
      </c>
      <c r="C12" s="46" t="s">
        <v>38</v>
      </c>
      <c r="D12" s="46" t="s">
        <v>11</v>
      </c>
      <c r="E12" s="47">
        <v>12301518</v>
      </c>
      <c r="F12" s="48">
        <v>42587</v>
      </c>
      <c r="G12" s="58" t="s">
        <v>78</v>
      </c>
      <c r="H12" s="49" t="s">
        <v>39</v>
      </c>
      <c r="I12" s="50"/>
      <c r="J12" s="46"/>
      <c r="K12" s="51" t="s">
        <v>25</v>
      </c>
      <c r="L12" s="49" t="s">
        <v>26</v>
      </c>
      <c r="M12" s="49" t="s">
        <v>27</v>
      </c>
      <c r="N12" s="53" t="s">
        <v>21</v>
      </c>
      <c r="O12" s="53">
        <v>5</v>
      </c>
      <c r="P12" s="53">
        <v>5</v>
      </c>
      <c r="Q12" s="54">
        <v>1111115</v>
      </c>
      <c r="R12" s="55" t="str">
        <f t="shared" si="0"/>
        <v>タイヤの騒音等に関する調査業務</v>
      </c>
      <c r="S12" s="55" t="str">
        <f t="shared" si="1"/>
        <v>（一財）日本自動車研究所</v>
      </c>
      <c r="T12" s="56" t="str">
        <f t="shared" si="2"/>
        <v>タイヤ騒音規制の国際基準の国内導入に際し、国内及び欧州におけるタイヤの基準適合状況等について調査を行った。</v>
      </c>
    </row>
    <row r="13" spans="1:244" s="18" customFormat="1" ht="150" customHeight="1" x14ac:dyDescent="0.15">
      <c r="A13" s="44">
        <v>7</v>
      </c>
      <c r="B13" s="45" t="s">
        <v>43</v>
      </c>
      <c r="C13" s="46" t="s">
        <v>23</v>
      </c>
      <c r="D13" s="46" t="s">
        <v>11</v>
      </c>
      <c r="E13" s="47">
        <v>234512154</v>
      </c>
      <c r="F13" s="48">
        <v>42591</v>
      </c>
      <c r="G13" s="58" t="s">
        <v>79</v>
      </c>
      <c r="H13" s="49" t="s">
        <v>39</v>
      </c>
      <c r="I13" s="50"/>
      <c r="J13" s="46"/>
      <c r="K13" s="51" t="s">
        <v>25</v>
      </c>
      <c r="L13" s="49" t="s">
        <v>26</v>
      </c>
      <c r="M13" s="49" t="s">
        <v>44</v>
      </c>
      <c r="N13" s="53" t="s">
        <v>21</v>
      </c>
      <c r="O13" s="53">
        <v>7</v>
      </c>
      <c r="P13" s="53">
        <v>7</v>
      </c>
      <c r="Q13" s="54">
        <v>1111117</v>
      </c>
      <c r="R13" s="55" t="str">
        <f t="shared" si="0"/>
        <v>次世代大型車の新技術を活用した車両開発等に関する事業</v>
      </c>
      <c r="S13" s="55" t="str">
        <f t="shared" si="1"/>
        <v>（独）自動車技術総合機構</v>
      </c>
      <c r="T13" s="56" t="str">
        <f t="shared" si="2"/>
        <v>次世代大型車の開発・実用化の促進のために、大型LNG車のボイルオフガス対策、ディーゼルエンジンの高効率化、大型ハイブリット車両の試験法等についての調査、検討等を行った。</v>
      </c>
    </row>
    <row r="14" spans="1:244" s="18" customFormat="1" ht="96" x14ac:dyDescent="0.15">
      <c r="A14" s="44">
        <v>8</v>
      </c>
      <c r="B14" s="45" t="s">
        <v>40</v>
      </c>
      <c r="C14" s="46" t="s">
        <v>41</v>
      </c>
      <c r="D14" s="46" t="s">
        <v>11</v>
      </c>
      <c r="E14" s="47">
        <v>7427160</v>
      </c>
      <c r="F14" s="48">
        <v>42591</v>
      </c>
      <c r="G14" s="52" t="s">
        <v>80</v>
      </c>
      <c r="H14" s="49" t="s">
        <v>42</v>
      </c>
      <c r="I14" s="50"/>
      <c r="J14" s="46"/>
      <c r="K14" s="51" t="s">
        <v>25</v>
      </c>
      <c r="L14" s="49" t="s">
        <v>36</v>
      </c>
      <c r="M14" s="49" t="s">
        <v>27</v>
      </c>
      <c r="N14" s="53" t="s">
        <v>21</v>
      </c>
      <c r="O14" s="53">
        <v>6</v>
      </c>
      <c r="P14" s="53">
        <v>6</v>
      </c>
      <c r="Q14" s="54">
        <v>1111116</v>
      </c>
      <c r="R14" s="55" t="str">
        <f t="shared" si="0"/>
        <v>自動車事故対策調査推進事業</v>
      </c>
      <c r="S14" s="55" t="str">
        <f t="shared" si="1"/>
        <v>（株）TSクリエイト</v>
      </c>
      <c r="T14" s="56" t="str">
        <f t="shared" si="2"/>
        <v>事業用自動車の交通事故の傾向の分析及び交通事故防止策の策定をとりまとめ公表した。</v>
      </c>
    </row>
    <row r="15" spans="1:244" s="18" customFormat="1" ht="120" customHeight="1" x14ac:dyDescent="0.15">
      <c r="A15" s="44">
        <v>9</v>
      </c>
      <c r="B15" s="45" t="s">
        <v>45</v>
      </c>
      <c r="C15" s="46" t="s">
        <v>23</v>
      </c>
      <c r="D15" s="46" t="s">
        <v>11</v>
      </c>
      <c r="E15" s="47">
        <v>14768018</v>
      </c>
      <c r="F15" s="48">
        <v>42600</v>
      </c>
      <c r="G15" s="52" t="s">
        <v>87</v>
      </c>
      <c r="H15" s="49" t="s">
        <v>39</v>
      </c>
      <c r="I15" s="50"/>
      <c r="J15" s="46"/>
      <c r="K15" s="51" t="s">
        <v>25</v>
      </c>
      <c r="L15" s="49" t="s">
        <v>26</v>
      </c>
      <c r="M15" s="49" t="s">
        <v>27</v>
      </c>
      <c r="N15" s="53" t="s">
        <v>21</v>
      </c>
      <c r="O15" s="53">
        <v>8</v>
      </c>
      <c r="P15" s="53">
        <v>8</v>
      </c>
      <c r="Q15" s="54">
        <v>1111118</v>
      </c>
      <c r="R15" s="55" t="str">
        <f t="shared" si="0"/>
        <v>騒音規制国際基準等の見直しのための調査業務</v>
      </c>
      <c r="S15" s="55" t="str">
        <f t="shared" si="1"/>
        <v>（独）自動車技術総合機構</v>
      </c>
      <c r="T15" s="56" t="str">
        <f t="shared" si="2"/>
        <v>騒音規制の国際基準見直しのための調査業務、マフラー性能等確認制度の見直しに係るデータ取得及び自動センシング技術を用いた車両からの騒音発生源の分析調査業務</v>
      </c>
    </row>
    <row r="16" spans="1:244" s="18" customFormat="1" ht="125.25" customHeight="1" x14ac:dyDescent="0.15">
      <c r="A16" s="44">
        <v>10</v>
      </c>
      <c r="B16" s="45" t="s">
        <v>46</v>
      </c>
      <c r="C16" s="46" t="s">
        <v>23</v>
      </c>
      <c r="D16" s="46" t="s">
        <v>11</v>
      </c>
      <c r="E16" s="47">
        <v>20394419</v>
      </c>
      <c r="F16" s="48">
        <v>42612</v>
      </c>
      <c r="G16" s="59" t="s">
        <v>81</v>
      </c>
      <c r="H16" s="49" t="s">
        <v>47</v>
      </c>
      <c r="I16" s="50"/>
      <c r="J16" s="46"/>
      <c r="K16" s="51" t="s">
        <v>25</v>
      </c>
      <c r="L16" s="49" t="s">
        <v>30</v>
      </c>
      <c r="M16" s="49" t="s">
        <v>27</v>
      </c>
      <c r="N16" s="53" t="s">
        <v>21</v>
      </c>
      <c r="O16" s="53">
        <v>9</v>
      </c>
      <c r="P16" s="53">
        <v>9</v>
      </c>
      <c r="Q16" s="54">
        <v>1111119</v>
      </c>
      <c r="R16" s="55" t="str">
        <f t="shared" si="0"/>
        <v>水素燃料電池自動車の衝突安全性に係る調査</v>
      </c>
      <c r="S16" s="55" t="str">
        <f t="shared" si="1"/>
        <v>（独）自動車技術総合機構</v>
      </c>
      <c r="T16" s="56" t="str">
        <f t="shared" si="2"/>
        <v>燃料電池自動車の衝突試験方法の国際基準調和を図る上で日米の試験方法の異なる側面衝突試験時の試験について、加速度等についてのデータを取得して比較・調査を行った。</v>
      </c>
    </row>
    <row r="17" spans="1:245" s="18" customFormat="1" ht="109.5" customHeight="1" x14ac:dyDescent="0.15">
      <c r="A17" s="44">
        <v>11</v>
      </c>
      <c r="B17" s="45" t="s">
        <v>48</v>
      </c>
      <c r="C17" s="46" t="s">
        <v>49</v>
      </c>
      <c r="D17" s="46" t="s">
        <v>11</v>
      </c>
      <c r="E17" s="47">
        <v>35542800</v>
      </c>
      <c r="F17" s="48">
        <v>42613</v>
      </c>
      <c r="G17" s="52" t="s">
        <v>82</v>
      </c>
      <c r="H17" s="49" t="s">
        <v>50</v>
      </c>
      <c r="I17" s="50"/>
      <c r="J17" s="46"/>
      <c r="K17" s="51" t="s">
        <v>25</v>
      </c>
      <c r="L17" s="49" t="s">
        <v>36</v>
      </c>
      <c r="M17" s="49" t="s">
        <v>27</v>
      </c>
      <c r="N17" s="53" t="s">
        <v>21</v>
      </c>
      <c r="O17" s="53">
        <v>10</v>
      </c>
      <c r="P17" s="53">
        <v>10</v>
      </c>
      <c r="Q17" s="54">
        <v>1111120</v>
      </c>
      <c r="R17" s="55" t="str">
        <f t="shared" si="0"/>
        <v>東京2020オリンピック・パラリンピック競技大会特別仕様ナンバープレートデザイン選定支援業務</v>
      </c>
      <c r="S17" s="55" t="str">
        <f t="shared" si="1"/>
        <v>（株）NTTデータ・アイ</v>
      </c>
      <c r="T17" s="56" t="str">
        <f t="shared" si="2"/>
        <v>東京2020オリンピック・パラリンピック競技大会特別仕様ナンバープレートのデザイン案を選定するため、デザイン募集における専用の応募サイトの作成・運営、選定作業等を実施。</v>
      </c>
    </row>
    <row r="18" spans="1:245" s="18" customFormat="1" ht="96" x14ac:dyDescent="0.15">
      <c r="A18" s="44">
        <v>12</v>
      </c>
      <c r="B18" s="45" t="s">
        <v>51</v>
      </c>
      <c r="C18" s="46" t="s">
        <v>52</v>
      </c>
      <c r="D18" s="46" t="s">
        <v>11</v>
      </c>
      <c r="E18" s="47">
        <v>14904000</v>
      </c>
      <c r="F18" s="48">
        <v>42613</v>
      </c>
      <c r="G18" s="52" t="s">
        <v>86</v>
      </c>
      <c r="H18" s="49" t="s">
        <v>53</v>
      </c>
      <c r="I18" s="50"/>
      <c r="J18" s="46"/>
      <c r="K18" s="51" t="s">
        <v>25</v>
      </c>
      <c r="L18" s="49" t="s">
        <v>36</v>
      </c>
      <c r="M18" s="49" t="s">
        <v>27</v>
      </c>
      <c r="N18" s="53" t="s">
        <v>21</v>
      </c>
      <c r="O18" s="53">
        <v>11</v>
      </c>
      <c r="P18" s="53">
        <v>11</v>
      </c>
      <c r="Q18" s="54">
        <v>1111121</v>
      </c>
      <c r="R18" s="55" t="str">
        <f t="shared" si="0"/>
        <v>平成２８年度　ビッグデータ活用による事故防止対策推進事業についての調査</v>
      </c>
      <c r="S18" s="55" t="str">
        <f t="shared" si="1"/>
        <v>（公財）大原記念労働科学研究所</v>
      </c>
      <c r="T18" s="56" t="str">
        <f t="shared" si="2"/>
        <v>運送事業者における運転者の体調を加味した事故防止運行モデルを通じて事故防止対策を推進するための調査。</v>
      </c>
    </row>
    <row r="19" spans="1:245" s="18" customFormat="1" ht="213.75" customHeight="1" x14ac:dyDescent="0.15">
      <c r="A19" s="44">
        <v>13</v>
      </c>
      <c r="B19" s="45" t="s">
        <v>54</v>
      </c>
      <c r="C19" s="46" t="s">
        <v>23</v>
      </c>
      <c r="D19" s="46" t="s">
        <v>11</v>
      </c>
      <c r="E19" s="47">
        <v>33909456</v>
      </c>
      <c r="F19" s="48">
        <v>42615</v>
      </c>
      <c r="G19" s="52" t="s">
        <v>83</v>
      </c>
      <c r="H19" s="49" t="s">
        <v>24</v>
      </c>
      <c r="I19" s="50"/>
      <c r="J19" s="46"/>
      <c r="K19" s="51" t="s">
        <v>25</v>
      </c>
      <c r="L19" s="49" t="s">
        <v>26</v>
      </c>
      <c r="M19" s="51" t="s">
        <v>27</v>
      </c>
      <c r="N19" s="53" t="s">
        <v>21</v>
      </c>
      <c r="O19" s="53">
        <v>12</v>
      </c>
      <c r="P19" s="53">
        <v>12</v>
      </c>
      <c r="Q19" s="54">
        <v>1111122</v>
      </c>
      <c r="R19" s="55" t="str">
        <f t="shared" si="0"/>
        <v>自動車排出ガス性能劣化要因分析事業</v>
      </c>
      <c r="S19" s="55" t="str">
        <f t="shared" si="1"/>
        <v>（独）自動車技術総合機構</v>
      </c>
      <c r="T19" s="56" t="str">
        <f t="shared" si="2"/>
        <v>使用過程車の排出ガス性能を把握するため、市場からの抜き取り台上排出ガス試験により性能を評価するとともに、二輪車における燃料性状の違いによる排出ガスへの影響や、重量車における実走行時の排出ガス性能を調査し、今後のサーベイランス制度導入に向けた諸課題解決のため基礎データを収集したほか、海外における使用過程車規制等の動向を調査し、今後のサーベイランス制度導入に向けた情報収集を行った。</v>
      </c>
    </row>
    <row r="20" spans="1:245" s="18" customFormat="1" ht="105" customHeight="1" x14ac:dyDescent="0.15">
      <c r="A20" s="44">
        <v>14</v>
      </c>
      <c r="B20" s="45" t="s">
        <v>55</v>
      </c>
      <c r="C20" s="46" t="s">
        <v>56</v>
      </c>
      <c r="D20" s="46" t="s">
        <v>11</v>
      </c>
      <c r="E20" s="47">
        <v>11815200</v>
      </c>
      <c r="F20" s="48">
        <v>42628</v>
      </c>
      <c r="G20" s="52" t="s">
        <v>84</v>
      </c>
      <c r="H20" s="49" t="s">
        <v>57</v>
      </c>
      <c r="I20" s="50"/>
      <c r="J20" s="46"/>
      <c r="K20" s="51" t="s">
        <v>25</v>
      </c>
      <c r="L20" s="49" t="s">
        <v>36</v>
      </c>
      <c r="M20" s="49" t="s">
        <v>27</v>
      </c>
      <c r="N20" s="53" t="s">
        <v>21</v>
      </c>
      <c r="O20" s="53">
        <v>13</v>
      </c>
      <c r="P20" s="53">
        <v>13</v>
      </c>
      <c r="Q20" s="54">
        <v>1111123</v>
      </c>
      <c r="R20" s="55" t="str">
        <f t="shared" si="0"/>
        <v>自動車の先進安全装置の修理調整に係るフィージビリティスタディ調査</v>
      </c>
      <c r="S20" s="55" t="str">
        <f t="shared" si="1"/>
        <v>社会システム（株）</v>
      </c>
      <c r="T20" s="56" t="str">
        <f t="shared" si="2"/>
        <v>自動車整備事業者における普及が進みつつある自動ブレーキの点検・整備について、今後課題となる事項を調査・検討した。</v>
      </c>
    </row>
    <row r="21" spans="1:245" ht="96" x14ac:dyDescent="0.15">
      <c r="A21" s="44">
        <v>15</v>
      </c>
      <c r="B21" s="45" t="s">
        <v>58</v>
      </c>
      <c r="C21" s="46" t="s">
        <v>23</v>
      </c>
      <c r="D21" s="46" t="s">
        <v>11</v>
      </c>
      <c r="E21" s="47">
        <v>15436762</v>
      </c>
      <c r="F21" s="48">
        <v>42634</v>
      </c>
      <c r="G21" s="52" t="s">
        <v>85</v>
      </c>
      <c r="H21" s="49" t="s">
        <v>47</v>
      </c>
      <c r="I21" s="50"/>
      <c r="J21" s="46"/>
      <c r="K21" s="51" t="s">
        <v>25</v>
      </c>
      <c r="L21" s="49" t="s">
        <v>30</v>
      </c>
      <c r="M21" s="51" t="s">
        <v>27</v>
      </c>
      <c r="N21" s="53" t="s">
        <v>21</v>
      </c>
      <c r="O21" s="53">
        <v>14</v>
      </c>
      <c r="P21" s="53">
        <v>14</v>
      </c>
      <c r="Q21" s="54">
        <v>1111124</v>
      </c>
      <c r="R21" s="55" t="str">
        <f t="shared" si="0"/>
        <v>交通弱者保護を目的とした傷害軽減に関する調査</v>
      </c>
      <c r="S21" s="55" t="str">
        <f t="shared" si="1"/>
        <v>（独）自動車技術総合機構</v>
      </c>
      <c r="T21" s="56" t="str">
        <f t="shared" si="2"/>
        <v>車両後方ソナーにおける人検知の可能性調査及び交通事故における交通弱者の頭部傷害調査</v>
      </c>
    </row>
    <row r="22" spans="1:245" ht="7.5" customHeight="1" thickBot="1" x14ac:dyDescent="0.2">
      <c r="A22" s="3"/>
      <c r="B22" s="3"/>
      <c r="C22" s="3"/>
      <c r="D22" s="4"/>
      <c r="E22" s="37"/>
      <c r="F22" s="39"/>
      <c r="G22" s="6"/>
      <c r="H22" s="5"/>
      <c r="I22" s="8"/>
      <c r="J22" s="3"/>
      <c r="K22" s="5"/>
      <c r="L22" s="7"/>
      <c r="M22" s="5"/>
    </row>
    <row r="23" spans="1:245" s="27" customFormat="1" ht="30" customHeight="1" thickBot="1" x14ac:dyDescent="0.2">
      <c r="A23" s="22"/>
      <c r="B23" s="22"/>
      <c r="C23" s="22"/>
      <c r="D23" s="23"/>
      <c r="E23" s="38">
        <f>SUBTOTAL(9,E7:E22)</f>
        <v>501798775</v>
      </c>
      <c r="F23" s="25"/>
      <c r="G23" s="25"/>
      <c r="H23" s="24"/>
      <c r="I23" s="28"/>
      <c r="J23" s="21" t="s">
        <v>0</v>
      </c>
      <c r="K23" s="24"/>
      <c r="L23" s="26"/>
      <c r="M23" s="24"/>
    </row>
    <row r="24" spans="1:245" ht="21.75" customHeight="1" x14ac:dyDescent="0.15">
      <c r="A24" s="10"/>
      <c r="B24" s="9"/>
      <c r="C24" s="9"/>
      <c r="D24" s="11"/>
      <c r="E24" s="12"/>
      <c r="F24" s="13"/>
      <c r="G24" s="13"/>
      <c r="H24" s="12"/>
      <c r="I24" s="15"/>
      <c r="J24" s="9"/>
      <c r="K24" s="12"/>
      <c r="L24" s="14"/>
      <c r="M24" s="12"/>
    </row>
    <row r="25" spans="1:245" ht="21.75" customHeight="1" x14ac:dyDescent="0.15"/>
    <row r="26" spans="1:245" ht="21.75" customHeight="1" x14ac:dyDescent="0.15">
      <c r="A26" s="16"/>
    </row>
    <row r="27" spans="1:245" ht="15.75" customHeight="1" x14ac:dyDescent="0.15">
      <c r="B27" s="17"/>
    </row>
    <row r="28" spans="1:245" ht="21.75" customHeight="1" x14ac:dyDescent="0.15">
      <c r="A28" s="16"/>
    </row>
    <row r="29" spans="1:245" ht="21.75" customHeight="1" x14ac:dyDescent="0.15"/>
    <row r="30" spans="1:245" ht="21.75" customHeight="1" x14ac:dyDescent="0.15">
      <c r="IJ30" s="18"/>
      <c r="IK30" s="18"/>
    </row>
    <row r="31" spans="1:245" ht="21.75" customHeight="1" x14ac:dyDescent="0.15"/>
    <row r="32" spans="1:245" ht="21.75" customHeight="1" x14ac:dyDescent="0.15"/>
    <row r="33" spans="1:245" ht="21.75" customHeight="1" x14ac:dyDescent="0.15"/>
    <row r="34" spans="1:245" ht="21.75" customHeight="1" x14ac:dyDescent="0.15"/>
    <row r="35" spans="1:245" ht="21.75" customHeight="1" x14ac:dyDescent="0.15"/>
    <row r="36" spans="1:245" ht="20.25" customHeight="1" x14ac:dyDescent="0.15"/>
    <row r="37" spans="1:245" s="18" customFormat="1" ht="23.25" customHeight="1" x14ac:dyDescent="0.15">
      <c r="A37" s="19"/>
      <c r="D37" s="20"/>
      <c r="L37" s="20"/>
      <c r="IG37" s="1"/>
      <c r="IH37" s="1"/>
      <c r="IJ37" s="1"/>
      <c r="IK37" s="1"/>
    </row>
    <row r="38" spans="1:245" ht="23.25" customHeight="1" x14ac:dyDescent="0.15">
      <c r="A38" s="62"/>
      <c r="B38" s="62"/>
      <c r="C38" s="62"/>
      <c r="D38" s="62"/>
    </row>
  </sheetData>
  <autoFilter ref="A5:I6"/>
  <mergeCells count="21">
    <mergeCell ref="N5:N6"/>
    <mergeCell ref="T5:T6"/>
    <mergeCell ref="S5:S6"/>
    <mergeCell ref="R5:R6"/>
    <mergeCell ref="Q5:Q6"/>
    <mergeCell ref="O5:O6"/>
    <mergeCell ref="P5:P6"/>
    <mergeCell ref="M5:M6"/>
    <mergeCell ref="A38:D38"/>
    <mergeCell ref="G5:G6"/>
    <mergeCell ref="H5:H6"/>
    <mergeCell ref="I5:I6"/>
    <mergeCell ref="J5:J6"/>
    <mergeCell ref="K5:K6"/>
    <mergeCell ref="L5:L6"/>
    <mergeCell ref="A5:A6"/>
    <mergeCell ref="B5:B6"/>
    <mergeCell ref="C5:C6"/>
    <mergeCell ref="D5:D6"/>
    <mergeCell ref="E5:E6"/>
    <mergeCell ref="F5:F6"/>
  </mergeCells>
  <phoneticPr fontId="1"/>
  <conditionalFormatting sqref="A24:C24 E24:M24">
    <cfRule type="expression" dxfId="120" priority="139" stopIfTrue="1">
      <formula>AND($J24="内訳")</formula>
    </cfRule>
    <cfRule type="expression" dxfId="119" priority="140" stopIfTrue="1">
      <formula>AND($J24="合計")</formula>
    </cfRule>
  </conditionalFormatting>
  <conditionalFormatting sqref="A22:M22">
    <cfRule type="expression" dxfId="118" priority="141" stopIfTrue="1">
      <formula>AND($J22="内訳")</formula>
    </cfRule>
    <cfRule type="expression" dxfId="117" priority="142" stopIfTrue="1">
      <formula>AND($J22="小計")</formula>
    </cfRule>
  </conditionalFormatting>
  <conditionalFormatting sqref="D24">
    <cfRule type="expression" dxfId="116" priority="143" stopIfTrue="1">
      <formula>ISERROR(VLOOKUP($D24,$IJ:$IL,3,0))</formula>
    </cfRule>
    <cfRule type="expression" dxfId="115" priority="144" stopIfTrue="1">
      <formula>AND($J24="内訳")</formula>
    </cfRule>
    <cfRule type="expression" dxfId="114" priority="145" stopIfTrue="1">
      <formula>AND($J24="合計")</formula>
    </cfRule>
  </conditionalFormatting>
  <conditionalFormatting sqref="I7:J7 B10:G10 M20 M11:M15 M17 A7:F8 B11:F20 I11:J20 B9:F9 A9:A21">
    <cfRule type="expression" dxfId="113" priority="137" stopIfTrue="1">
      <formula>AND($J7="内訳")</formula>
    </cfRule>
    <cfRule type="expression" dxfId="112" priority="138" stopIfTrue="1">
      <formula>AND($J7="小計")</formula>
    </cfRule>
  </conditionalFormatting>
  <conditionalFormatting sqref="K7:M7 K8:K20">
    <cfRule type="expression" dxfId="111" priority="135" stopIfTrue="1">
      <formula>AND($J7="内訳")</formula>
    </cfRule>
    <cfRule type="expression" dxfId="110" priority="136" stopIfTrue="1">
      <formula>AND($J7="小計")</formula>
    </cfRule>
  </conditionalFormatting>
  <conditionalFormatting sqref="I8:J8">
    <cfRule type="expression" dxfId="109" priority="133" stopIfTrue="1">
      <formula>AND($J8="内訳")</formula>
    </cfRule>
    <cfRule type="expression" dxfId="108" priority="134" stopIfTrue="1">
      <formula>AND($J8="小計")</formula>
    </cfRule>
  </conditionalFormatting>
  <conditionalFormatting sqref="L8">
    <cfRule type="expression" dxfId="107" priority="131" stopIfTrue="1">
      <formula>AND($J8="内訳")</formula>
    </cfRule>
    <cfRule type="expression" dxfId="106" priority="132" stopIfTrue="1">
      <formula>AND($J8="小計")</formula>
    </cfRule>
  </conditionalFormatting>
  <conditionalFormatting sqref="M8">
    <cfRule type="expression" dxfId="105" priority="129" stopIfTrue="1">
      <formula>AND($J8="内訳")</formula>
    </cfRule>
    <cfRule type="expression" dxfId="104" priority="130" stopIfTrue="1">
      <formula>AND($J8="小計")</formula>
    </cfRule>
  </conditionalFormatting>
  <conditionalFormatting sqref="I9:J9">
    <cfRule type="expression" dxfId="103" priority="127" stopIfTrue="1">
      <formula>AND($J9="内訳")</formula>
    </cfRule>
    <cfRule type="expression" dxfId="102" priority="128" stopIfTrue="1">
      <formula>AND($J9="小計")</formula>
    </cfRule>
  </conditionalFormatting>
  <conditionalFormatting sqref="M9">
    <cfRule type="expression" dxfId="101" priority="125" stopIfTrue="1">
      <formula>AND($J9="内訳")</formula>
    </cfRule>
    <cfRule type="expression" dxfId="100" priority="126" stopIfTrue="1">
      <formula>AND($J9="小計")</formula>
    </cfRule>
  </conditionalFormatting>
  <conditionalFormatting sqref="I10:J10">
    <cfRule type="expression" dxfId="99" priority="123" stopIfTrue="1">
      <formula>AND($J10="内訳")</formula>
    </cfRule>
    <cfRule type="expression" dxfId="98" priority="124" stopIfTrue="1">
      <formula>AND($J10="小計")</formula>
    </cfRule>
  </conditionalFormatting>
  <conditionalFormatting sqref="M10">
    <cfRule type="expression" dxfId="97" priority="121" stopIfTrue="1">
      <formula>AND($J10="内訳")</formula>
    </cfRule>
    <cfRule type="expression" dxfId="96" priority="122" stopIfTrue="1">
      <formula>AND($J10="小計")</formula>
    </cfRule>
  </conditionalFormatting>
  <conditionalFormatting sqref="I10:J10 M10">
    <cfRule type="expression" dxfId="95" priority="119" stopIfTrue="1">
      <formula>AND($J10="内訳")</formula>
    </cfRule>
    <cfRule type="expression" dxfId="94" priority="120" stopIfTrue="1">
      <formula>AND($J10="小計")</formula>
    </cfRule>
  </conditionalFormatting>
  <conditionalFormatting sqref="M18">
    <cfRule type="expression" dxfId="93" priority="117" stopIfTrue="1">
      <formula>AND($J18="内訳")</formula>
    </cfRule>
    <cfRule type="expression" dxfId="92" priority="118" stopIfTrue="1">
      <formula>AND($J18="小計")</formula>
    </cfRule>
  </conditionalFormatting>
  <conditionalFormatting sqref="M18">
    <cfRule type="expression" dxfId="91" priority="115" stopIfTrue="1">
      <formula>AND($J18="内訳")</formula>
    </cfRule>
    <cfRule type="expression" dxfId="90" priority="116" stopIfTrue="1">
      <formula>AND($J18="小計")</formula>
    </cfRule>
  </conditionalFormatting>
  <conditionalFormatting sqref="M19">
    <cfRule type="expression" dxfId="89" priority="113" stopIfTrue="1">
      <formula>AND($J19="内訳")</formula>
    </cfRule>
    <cfRule type="expression" dxfId="88" priority="114" stopIfTrue="1">
      <formula>AND($J19="小計")</formula>
    </cfRule>
  </conditionalFormatting>
  <conditionalFormatting sqref="L11">
    <cfRule type="expression" dxfId="87" priority="111" stopIfTrue="1">
      <formula>AND($J11="内訳")</formula>
    </cfRule>
    <cfRule type="expression" dxfId="86" priority="112" stopIfTrue="1">
      <formula>AND($J11="小計")</formula>
    </cfRule>
  </conditionalFormatting>
  <conditionalFormatting sqref="L13">
    <cfRule type="expression" dxfId="85" priority="109" stopIfTrue="1">
      <formula>AND($J13="内訳")</formula>
    </cfRule>
    <cfRule type="expression" dxfId="84" priority="110" stopIfTrue="1">
      <formula>AND($J13="小計")</formula>
    </cfRule>
  </conditionalFormatting>
  <conditionalFormatting sqref="L16">
    <cfRule type="expression" dxfId="83" priority="107" stopIfTrue="1">
      <formula>AND($J16="内訳")</formula>
    </cfRule>
    <cfRule type="expression" dxfId="82" priority="108" stopIfTrue="1">
      <formula>AND($J16="小計")</formula>
    </cfRule>
  </conditionalFormatting>
  <conditionalFormatting sqref="L18">
    <cfRule type="expression" dxfId="81" priority="105" stopIfTrue="1">
      <formula>AND($J18="内訳")</formula>
    </cfRule>
    <cfRule type="expression" dxfId="80" priority="106" stopIfTrue="1">
      <formula>AND($J18="小計")</formula>
    </cfRule>
  </conditionalFormatting>
  <conditionalFormatting sqref="L9">
    <cfRule type="expression" dxfId="79" priority="103" stopIfTrue="1">
      <formula>AND($J9="内訳")</formula>
    </cfRule>
    <cfRule type="expression" dxfId="78" priority="104" stopIfTrue="1">
      <formula>AND($J9="小計")</formula>
    </cfRule>
  </conditionalFormatting>
  <conditionalFormatting sqref="L14">
    <cfRule type="expression" dxfId="77" priority="101" stopIfTrue="1">
      <formula>AND($J14="内訳")</formula>
    </cfRule>
    <cfRule type="expression" dxfId="76" priority="102" stopIfTrue="1">
      <formula>AND($J14="小計")</formula>
    </cfRule>
  </conditionalFormatting>
  <conditionalFormatting sqref="L19">
    <cfRule type="expression" dxfId="75" priority="99" stopIfTrue="1">
      <formula>AND($J19="内訳")</formula>
    </cfRule>
    <cfRule type="expression" dxfId="74" priority="100" stopIfTrue="1">
      <formula>AND($J19="小計")</formula>
    </cfRule>
  </conditionalFormatting>
  <conditionalFormatting sqref="L20">
    <cfRule type="expression" dxfId="73" priority="97" stopIfTrue="1">
      <formula>AND($J20="内訳")</formula>
    </cfRule>
    <cfRule type="expression" dxfId="72" priority="98" stopIfTrue="1">
      <formula>AND($J20="小計")</formula>
    </cfRule>
  </conditionalFormatting>
  <conditionalFormatting sqref="L17">
    <cfRule type="expression" dxfId="71" priority="95" stopIfTrue="1">
      <formula>AND($J17="内訳")</formula>
    </cfRule>
    <cfRule type="expression" dxfId="70" priority="96" stopIfTrue="1">
      <formula>AND($J17="小計")</formula>
    </cfRule>
  </conditionalFormatting>
  <conditionalFormatting sqref="L12">
    <cfRule type="expression" dxfId="69" priority="93" stopIfTrue="1">
      <formula>AND($J12="内訳")</formula>
    </cfRule>
    <cfRule type="expression" dxfId="68" priority="94" stopIfTrue="1">
      <formula>AND($J12="小計")</formula>
    </cfRule>
  </conditionalFormatting>
  <conditionalFormatting sqref="M16">
    <cfRule type="expression" dxfId="67" priority="91" stopIfTrue="1">
      <formula>AND($J16="内訳")</formula>
    </cfRule>
    <cfRule type="expression" dxfId="66" priority="92" stopIfTrue="1">
      <formula>AND($J16="小計")</formula>
    </cfRule>
  </conditionalFormatting>
  <conditionalFormatting sqref="H7">
    <cfRule type="expression" dxfId="65" priority="67" stopIfTrue="1">
      <formula>AND($J7="内訳")</formula>
    </cfRule>
    <cfRule type="expression" dxfId="64" priority="68" stopIfTrue="1">
      <formula>AND($J7="小計")</formula>
    </cfRule>
  </conditionalFormatting>
  <conditionalFormatting sqref="H11">
    <cfRule type="expression" dxfId="63" priority="65" stopIfTrue="1">
      <formula>AND($J11="内訳")</formula>
    </cfRule>
    <cfRule type="expression" dxfId="62" priority="66" stopIfTrue="1">
      <formula>AND($J11="小計")</formula>
    </cfRule>
  </conditionalFormatting>
  <conditionalFormatting sqref="H13">
    <cfRule type="expression" dxfId="61" priority="63" stopIfTrue="1">
      <formula>AND($J13="内訳")</formula>
    </cfRule>
    <cfRule type="expression" dxfId="60" priority="64" stopIfTrue="1">
      <formula>AND($J13="小計")</formula>
    </cfRule>
  </conditionalFormatting>
  <conditionalFormatting sqref="H16">
    <cfRule type="expression" dxfId="59" priority="61" stopIfTrue="1">
      <formula>AND($J16="内訳")</formula>
    </cfRule>
    <cfRule type="expression" dxfId="58" priority="62" stopIfTrue="1">
      <formula>AND($J16="小計")</formula>
    </cfRule>
  </conditionalFormatting>
  <conditionalFormatting sqref="H18">
    <cfRule type="expression" dxfId="57" priority="59" stopIfTrue="1">
      <formula>AND($J18="内訳")</formula>
    </cfRule>
    <cfRule type="expression" dxfId="56" priority="60" stopIfTrue="1">
      <formula>AND($J18="小計")</formula>
    </cfRule>
  </conditionalFormatting>
  <conditionalFormatting sqref="H8">
    <cfRule type="expression" dxfId="55" priority="57" stopIfTrue="1">
      <formula>AND($J8="内訳")</formula>
    </cfRule>
    <cfRule type="expression" dxfId="54" priority="58" stopIfTrue="1">
      <formula>AND($J8="小計")</formula>
    </cfRule>
  </conditionalFormatting>
  <conditionalFormatting sqref="H9">
    <cfRule type="expression" dxfId="53" priority="55" stopIfTrue="1">
      <formula>AND($J9="内訳")</formula>
    </cfRule>
    <cfRule type="expression" dxfId="52" priority="56" stopIfTrue="1">
      <formula>AND($J9="小計")</formula>
    </cfRule>
  </conditionalFormatting>
  <conditionalFormatting sqref="H10">
    <cfRule type="expression" dxfId="51" priority="53" stopIfTrue="1">
      <formula>AND($J10="内訳")</formula>
    </cfRule>
    <cfRule type="expression" dxfId="50" priority="54" stopIfTrue="1">
      <formula>AND($J10="小計")</formula>
    </cfRule>
  </conditionalFormatting>
  <conditionalFormatting sqref="H14">
    <cfRule type="expression" dxfId="49" priority="51" stopIfTrue="1">
      <formula>AND($J14="内訳")</formula>
    </cfRule>
    <cfRule type="expression" dxfId="48" priority="52" stopIfTrue="1">
      <formula>AND($J14="小計")</formula>
    </cfRule>
  </conditionalFormatting>
  <conditionalFormatting sqref="H20">
    <cfRule type="expression" dxfId="47" priority="49" stopIfTrue="1">
      <formula>AND($J20="内訳")</formula>
    </cfRule>
    <cfRule type="expression" dxfId="46" priority="50" stopIfTrue="1">
      <formula>AND($J20="小計")</formula>
    </cfRule>
  </conditionalFormatting>
  <conditionalFormatting sqref="H19">
    <cfRule type="expression" dxfId="45" priority="47" stopIfTrue="1">
      <formula>AND($J19="内訳")</formula>
    </cfRule>
    <cfRule type="expression" dxfId="44" priority="48" stopIfTrue="1">
      <formula>AND($J19="小計")</formula>
    </cfRule>
  </conditionalFormatting>
  <conditionalFormatting sqref="H17">
    <cfRule type="expression" dxfId="43" priority="45" stopIfTrue="1">
      <formula>AND($J17="内訳")</formula>
    </cfRule>
    <cfRule type="expression" dxfId="42" priority="46" stopIfTrue="1">
      <formula>AND($J17="小計")</formula>
    </cfRule>
  </conditionalFormatting>
  <conditionalFormatting sqref="H12 H15">
    <cfRule type="expression" dxfId="41" priority="43" stopIfTrue="1">
      <formula>AND($J12="内訳")</formula>
    </cfRule>
    <cfRule type="expression" dxfId="40" priority="44" stopIfTrue="1">
      <formula>AND($J12="小計")</formula>
    </cfRule>
  </conditionalFormatting>
  <conditionalFormatting sqref="L10">
    <cfRule type="expression" dxfId="39" priority="41" stopIfTrue="1">
      <formula>AND($J10="内訳")</formula>
    </cfRule>
    <cfRule type="expression" dxfId="38" priority="42" stopIfTrue="1">
      <formula>AND($J10="小計")</formula>
    </cfRule>
  </conditionalFormatting>
  <conditionalFormatting sqref="L15">
    <cfRule type="expression" dxfId="37" priority="39" stopIfTrue="1">
      <formula>AND($J15="内訳")</formula>
    </cfRule>
    <cfRule type="expression" dxfId="36" priority="40" stopIfTrue="1">
      <formula>AND($J15="小計")</formula>
    </cfRule>
  </conditionalFormatting>
  <conditionalFormatting sqref="B21:F21 H21:M21">
    <cfRule type="expression" dxfId="35" priority="35" stopIfTrue="1">
      <formula>AND($J21="内訳")</formula>
    </cfRule>
    <cfRule type="expression" dxfId="34" priority="36" stopIfTrue="1">
      <formula>AND($J21="小計")</formula>
    </cfRule>
  </conditionalFormatting>
  <conditionalFormatting sqref="B21 D21:F21 H21:M21">
    <cfRule type="expression" dxfId="33" priority="33" stopIfTrue="1">
      <formula>AND($J21="内訳")</formula>
    </cfRule>
    <cfRule type="expression" dxfId="32" priority="34" stopIfTrue="1">
      <formula>AND($J21="小計")</formula>
    </cfRule>
  </conditionalFormatting>
  <conditionalFormatting sqref="C21">
    <cfRule type="expression" dxfId="31" priority="31" stopIfTrue="1">
      <formula>AND($J22="内訳")</formula>
    </cfRule>
    <cfRule type="expression" dxfId="30" priority="32" stopIfTrue="1">
      <formula>AND($J22="小計")</formula>
    </cfRule>
  </conditionalFormatting>
  <conditionalFormatting sqref="G7">
    <cfRule type="expression" dxfId="29" priority="29" stopIfTrue="1">
      <formula>AND($J7="内訳")</formula>
    </cfRule>
    <cfRule type="expression" dxfId="28" priority="30" stopIfTrue="1">
      <formula>AND($J7="小計")</formula>
    </cfRule>
  </conditionalFormatting>
  <conditionalFormatting sqref="G8">
    <cfRule type="expression" dxfId="27" priority="27" stopIfTrue="1">
      <formula>AND($J8="内訳")</formula>
    </cfRule>
    <cfRule type="expression" dxfId="26" priority="28" stopIfTrue="1">
      <formula>AND($J8="小計")</formula>
    </cfRule>
  </conditionalFormatting>
  <conditionalFormatting sqref="G9">
    <cfRule type="expression" dxfId="25" priority="25" stopIfTrue="1">
      <formula>AND($J9="内訳")</formula>
    </cfRule>
    <cfRule type="expression" dxfId="24" priority="26" stopIfTrue="1">
      <formula>AND($J9="小計")</formula>
    </cfRule>
  </conditionalFormatting>
  <conditionalFormatting sqref="G11">
    <cfRule type="expression" dxfId="23" priority="23" stopIfTrue="1">
      <formula>AND($J11="内訳")</formula>
    </cfRule>
    <cfRule type="expression" dxfId="22" priority="24" stopIfTrue="1">
      <formula>AND($J11="小計")</formula>
    </cfRule>
  </conditionalFormatting>
  <conditionalFormatting sqref="G12">
    <cfRule type="expression" dxfId="21" priority="21" stopIfTrue="1">
      <formula>AND($J12="内訳")</formula>
    </cfRule>
    <cfRule type="expression" dxfId="20" priority="22" stopIfTrue="1">
      <formula>AND($J12="小計")</formula>
    </cfRule>
  </conditionalFormatting>
  <conditionalFormatting sqref="G13">
    <cfRule type="expression" dxfId="19" priority="19" stopIfTrue="1">
      <formula>AND($J13="内訳")</formula>
    </cfRule>
    <cfRule type="expression" dxfId="18" priority="20" stopIfTrue="1">
      <formula>AND($J13="小計")</formula>
    </cfRule>
  </conditionalFormatting>
  <conditionalFormatting sqref="G14">
    <cfRule type="expression" dxfId="17" priority="17" stopIfTrue="1">
      <formula>AND($J14="内訳")</formula>
    </cfRule>
    <cfRule type="expression" dxfId="16" priority="18" stopIfTrue="1">
      <formula>AND($J14="小計")</formula>
    </cfRule>
  </conditionalFormatting>
  <conditionalFormatting sqref="G16">
    <cfRule type="expression" dxfId="15" priority="15" stopIfTrue="1">
      <formula>AND($J16="内訳")</formula>
    </cfRule>
    <cfRule type="expression" dxfId="14" priority="16" stopIfTrue="1">
      <formula>AND($J16="小計")</formula>
    </cfRule>
  </conditionalFormatting>
  <conditionalFormatting sqref="G17">
    <cfRule type="expression" dxfId="13" priority="13" stopIfTrue="1">
      <formula>AND($J17="内訳")</formula>
    </cfRule>
    <cfRule type="expression" dxfId="12" priority="14" stopIfTrue="1">
      <formula>AND($J17="小計")</formula>
    </cfRule>
  </conditionalFormatting>
  <conditionalFormatting sqref="G19">
    <cfRule type="expression" dxfId="11" priority="11" stopIfTrue="1">
      <formula>AND($J19="内訳")</formula>
    </cfRule>
    <cfRule type="expression" dxfId="10" priority="12" stopIfTrue="1">
      <formula>AND($J19="小計")</formula>
    </cfRule>
  </conditionalFormatting>
  <conditionalFormatting sqref="G20">
    <cfRule type="expression" dxfId="9" priority="9" stopIfTrue="1">
      <formula>AND($J20="内訳")</formula>
    </cfRule>
    <cfRule type="expression" dxfId="8" priority="10" stopIfTrue="1">
      <formula>AND($J20="小計")</formula>
    </cfRule>
  </conditionalFormatting>
  <conditionalFormatting sqref="G21">
    <cfRule type="expression" dxfId="7" priority="7" stopIfTrue="1">
      <formula>AND($J21="内訳")</formula>
    </cfRule>
    <cfRule type="expression" dxfId="6" priority="8" stopIfTrue="1">
      <formula>AND($J21="小計")</formula>
    </cfRule>
  </conditionalFormatting>
  <conditionalFormatting sqref="G21">
    <cfRule type="expression" dxfId="5" priority="5" stopIfTrue="1">
      <formula>AND($J21="内訳")</formula>
    </cfRule>
    <cfRule type="expression" dxfId="4" priority="6" stopIfTrue="1">
      <formula>AND($J21="小計")</formula>
    </cfRule>
  </conditionalFormatting>
  <conditionalFormatting sqref="G18">
    <cfRule type="expression" dxfId="3" priority="3" stopIfTrue="1">
      <formula>AND($J18="内訳")</formula>
    </cfRule>
    <cfRule type="expression" dxfId="2" priority="4" stopIfTrue="1">
      <formula>AND($J18="小計")</formula>
    </cfRule>
  </conditionalFormatting>
  <conditionalFormatting sqref="G15">
    <cfRule type="expression" dxfId="1" priority="1" stopIfTrue="1">
      <formula>AND($J15="内訳")</formula>
    </cfRule>
    <cfRule type="expression" dxfId="0" priority="2" stopIfTrue="1">
      <formula>AND($J15="小計")</formula>
    </cfRule>
  </conditionalFormatting>
  <dataValidations count="4">
    <dataValidation type="list" allowBlank="1" showInputMessage="1" sqref="J24">
      <formula1>"合計,内訳"</formula1>
    </dataValidation>
    <dataValidation type="list" allowBlank="1" showInputMessage="1" sqref="D23:D24">
      <formula1>"一般競争入札,指名競争入札,随意契約（競争性あり）,随意契約（競争性なし）"</formula1>
    </dataValidation>
    <dataValidation type="list" allowBlank="1" showInputMessage="1" sqref="J7:J23">
      <formula1>"小計,内訳"</formula1>
    </dataValidation>
    <dataValidation type="list" allowBlank="1" showInputMessage="1" sqref="D7:D2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&amp;C&amp;"HGPｺﾞｼｯｸM,標準"&amp;16平成２８年度　委託調査費に関する契約状況（７月～９月）&amp;R&amp;"HGPｺﾞｼｯｸM,標準"&amp;16様式５</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委託調査費（車検）</vt:lpstr>
      <vt:lpstr>'委託調査費（車検）'!Print_Area</vt:lpstr>
      <vt:lpstr>'委託調査費（車検）'!Print_Titles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2017-06-01T01:12:30Z</cp:lastPrinted>
  <dcterms:created xsi:type="dcterms:W3CDTF">2009-03-05T11:36:14Z</dcterms:created>
  <dcterms:modified xsi:type="dcterms:W3CDTF">2017-06-08T11:30:19Z</dcterms:modified>
</cp:coreProperties>
</file>