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管財室内共有\07_会計・一経班\01_経理第一係\02-03 行政事業レビュー\平成２９年度実施行政事業レビュー\170510  レビューシート・事業単位整理表　作成依頼\170522  レビューシート\各課提出\２回目以降\"/>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<sst xmlns="http://schemas.openxmlformats.org/spreadsheetml/2006/main" count="2826" uniqueCount="602">
  <si>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</si>
  <si>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</si>
  <si>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</si>
  <si>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</si>
  <si>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</si>
  <si>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</si>
  <si>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</si>
  <si>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</si>
  <si>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</si>
  <si>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</si>
  <si>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</si>
  <si>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</si>
  <si>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</si>
  <si>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</si>
  <si>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</si>
  <si>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</si>
  <si>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</si>
  <si>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</si>
  <si>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</si>
  <si>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</si>
  <si>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</si>
  <si>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</si>
  <si>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</si>
  <si>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</si>
  <si>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</si>
  <si>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</si>
  <si>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</si>
  <si>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</si>
  <si>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</si>
  <si>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</si>
  <si>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</si>
  <si>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</si>
  <si>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</si>
  <si>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</si>
  <si>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</si>
  <si>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</si>
  <si>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</si>
  <si>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</si>
  <si>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</si>
  <si>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</si>
  <si>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</si>
  <si>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</si>
  <si>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</si>
  <si>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</si>
  <si>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</si>
  <si>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</si>
  <si>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</si>
  <si>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</si>
  <si>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</si>
  <si>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</si>
  <si>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</si>
  <si>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</si>
  <si>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</si>
  <si>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</si>
  <si>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</si>
  <si>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</si>
  <si>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</si>
  <si>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</si>
  <si>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</si>
  <si>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</si>
  <si>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</si>
  <si>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</si>
  <si>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</si>
  <si>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</si>
  <si>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</si>
  <si>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</si>
  <si>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</si>
  <si>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</si>
  <si>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</si>
  <si>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</si>
  <si>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</si>
  <si>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</si>
  <si>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</si>
  <si>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</si>
  <si>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</si>
  <si>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</si>
  <si>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</si>
  <si>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</si>
  <si>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</si>
  <si>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</si>
  <si>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</si>
  <si>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</si>
  <si>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</si>
  <si>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</si>
  <si>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</si>
  <si>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</si>
  <si>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</si>
  <si>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</si>
  <si>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</si>
  <si>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</si>
  <si>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</si>
  <si>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</si>
  <si>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</si>
  <si>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</si>
  <si>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</si>
  <si>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</si>
  <si>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</si>
  <si>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</si>
  <si>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</si>
  <si>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</si>
  <si>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</si>
  <si>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</si>
  <si>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</si>
  <si>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</si>
  <si>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</si>
  <si>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</si>
  <si>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</si>
  <si>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</si>
  <si>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</si>
  <si>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</si>
  <si>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</si>
  <si>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</si>
  <si>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</si>
  <si>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</si>
  <si>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</si>
  <si>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</si>
  <si>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</si>
  <si>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</si>
  <si>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</si>
  <si>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</si>
  <si>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</si>
  <si>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</si>
  <si>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</si>
  <si>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</si>
  <si>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</si>
  <si>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</si>
  <si>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</si>
  <si>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</si>
  <si>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</si>
  <si>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</si>
  <si>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</si>
  <si>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</si>
  <si>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</si>
  <si>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</si>
  <si>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</si>
  <si>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</si>
  <si>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</si>
  <si>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</si>
  <si>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</si>
  <si>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</si>
  <si>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</si>
  <si>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</si>
  <si>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</si>
  <si>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</si>
  <si>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</si>
  <si>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</si>
  <si>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</si>
  <si>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</si>
  <si>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</si>
  <si>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</si>
  <si>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</si>
  <si>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</si>
  <si>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</si>
  <si>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</si>
  <si>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</si>
  <si>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</si>
  <si>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</si>
  <si>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</si>
  <si>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</si>
  <si>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</si>
  <si>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</si>
  <si>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</si>
  <si>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</si>
  <si>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</si>
  <si>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</si>
  <si>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</si>
  <si>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</si>
  <si>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</si>
  <si>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</si>
  <si>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</si>
  <si>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</si>
  <si>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</si>
  <si>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</si>
  <si>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</si>
  <si>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</si>
  <si>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</si>
  <si>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</si>
  <si>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</si>
  <si>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</si>
  <si>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</si>
  <si>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</si>
  <si>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</si>
  <si>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</si>
  <si>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</si>
  <si>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</si>
  <si>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</si>
  <si>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</si>
  <si>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</si>
  <si>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</si>
  <si>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</si>
  <si>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</si>
  <si>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</si>
  <si>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</si>
  <si>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</si>
  <si>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</si>
  <si>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</si>
  <si>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</si>
  <si>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</si>
  <si>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</si>
  <si>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</si>
  <si>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</si>
  <si>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</si>
  <si>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</si>
  <si>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</si>
  <si>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</si>
  <si>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</si>
  <si>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</si>
  <si>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</si>
  <si>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</si>
  <si>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</si>
  <si>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</si>
  <si>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</si>
  <si>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</si>
  <si>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</si>
  <si>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</si>
  <si>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</si>
  <si>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</si>
  <si>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</si>
  <si>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</si>
  <si>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</si>
  <si>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</si>
  <si>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</si>
  <si>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</si>
  <si>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</si>
  <si>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</si>
  <si>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</si>
  <si>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</si>
  <si>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</si>
  <si>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</si>
  <si>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</si>
  <si>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</si>
  <si>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</si>
  <si>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</si>
  <si>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</si>
  <si>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</si>
  <si>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</si>
  <si>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</si>
  <si>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</si>
  <si>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</si>
  <si>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</si>
  <si>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</si>
  <si>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</si>
  <si>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</si>
  <si>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</si>
  <si>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</si>
  <si>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</si>
  <si>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</si>
  <si>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</si>
  <si>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</si>
  <si>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</si>
  <si>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</si>
  <si>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</si>
  <si>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</si>
  <si>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</si>
  <si>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</si>
  <si>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</si>
  <si>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</si>
  <si>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</si>
  <si>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</si>
  <si>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</si>
  <si>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</si>
  <si>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</si>
  <si>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</si>
  <si>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</si>
  <si>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</si>
  <si>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</si>
  <si>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</si>
  <si>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</si>
  <si>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</si>
  <si>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</si>
  <si>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</si>
  <si>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</si>
  <si>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</si>
  <si>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</si>
  <si>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</si>
  <si>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</si>
  <si>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</si>
  <si>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</si>
  <si>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</si>
  <si>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</si>
  <si>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</si>
  <si>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</si>
  <si>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</si>
  <si>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</si>
  <si>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</si>
  <si>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</si>
  <si>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</si>
  <si>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</si>
  <si>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</si>
  <si>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</si>
  <si>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</si>
  <si>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</si>
  <si>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</si>
  <si>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</si>
  <si>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</si>
  <si>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</si>
  <si>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</si>
  <si>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</si>
  <si>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</si>
  <si>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</si>
  <si>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</si>
  <si>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</si>
  <si>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</si>
  <si>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</si>
  <si>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</si>
  <si>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</si>
  <si>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</si>
  <si>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</si>
  <si>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</si>
  <si>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</si>
  <si>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</si>
  <si>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</si>
  <si>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</si>
  <si>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</si>
  <si>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</si>
  <si>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</si>
  <si>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</si>
  <si>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</si>
  <si>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</si>
  <si>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</si>
  <si>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</si>
  <si>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</si>
  <si>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</si>
  <si>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</si>
  <si>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</si>
  <si>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</si>
  <si>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</si>
  <si>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</si>
  <si>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</si>
  <si>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</si>
  <si>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</si>
  <si>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</si>
  <si>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</si>
  <si>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</si>
  <si>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</si>
  <si>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</si>
  <si>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</si>
  <si>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</si>
  <si>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</si>
  <si>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</si>
  <si>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</si>
  <si>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</si>
  <si>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</si>
  <si>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</si>
  <si>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</si>
  <si>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</si>
  <si>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</si>
  <si>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</si>
  <si>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</si>
  <si>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</si>
  <si>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</si>
  <si>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</si>
  <si>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</si>
  <si>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</si>
  <si>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</si>
  <si>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</si>
  <si>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</si>
  <si>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</si>
  <si>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</si>
  <si>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</si>
  <si>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</si>
  <si>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</si>
  <si>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</si>
  <si>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</si>
  <si>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</si>
  <si>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</si>
  <si>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</si>
  <si>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</si>
  <si>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</si>
  <si>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</si>
  <si>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</si>
  <si>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</si>
  <si>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</si>
  <si>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</si>
  <si>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</si>
  <si>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</si>
  <si>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</si>
  <si>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</si>
  <si>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</si>
  <si>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</si>
  <si>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</si>
  <si>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</si>
  <si>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</si>
  <si>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</si>
  <si>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</si>
  <si>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</si>
  <si>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</si>
  <si>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</si>
  <si>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</si>
  <si>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</si>
  <si>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</si>
  <si>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</si>
  <si>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</si>
  <si>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</si>
  <si>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</si>
  <si>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</si>
  <si>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</si>
  <si>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</si>
  <si>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</si>
  <si>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</si>
  <si>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</si>
  <si>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</si>
  <si>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</si>
  <si>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</si>
  <si>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</si>
  <si>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</si>
  <si>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</si>
  <si>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</si>
  <si>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</si>
  <si>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</si>
  <si>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</si>
  <si>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</si>
  <si>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</si>
  <si>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</si>
  <si>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</si>
  <si>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</si>
  <si>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</si>
  <si>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</si>
  <si>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</si>
  <si>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</si>
  <si>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</si>
  <si>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</si>
  <si>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</si>
  <si>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</si>
  <si>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</si>
  <si>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</si>
  <si>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</si>
  <si>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</si>
  <si>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</si>
  <si>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</si>
  <si>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</si>
  <si>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</si>
  <si>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</si>
  <si>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</si>
  <si>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</si>
  <si>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</si>
  <si>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</si>
  <si>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</si>
  <si>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</si>
  <si>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</si>
  <si>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</si>
  <si>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</si>
  <si>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</si>
  <si>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</si>
  <si>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</si>
  <si>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</si>
  <si>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</si>
  <si>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</si>
  <si>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</si>
  <si>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</si>
  <si>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</si>
  <si>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</si>
  <si>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</si>
  <si>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</si>
  <si>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</si>
  <si>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</si>
  <si>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</si>
  <si>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</si>
  <si>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</si>
  <si>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</si>
  <si>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</si>
  <si>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</si>
  <si>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</si>
  <si>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</si>
  <si>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</si>
  <si>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</si>
  <si>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</si>
  <si>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</si>
  <si>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</si>
  <si>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</si>
  <si>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</si>
  <si>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</si>
  <si>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</si>
  <si>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</si>
  <si>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</si>
  <si>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</si>
  <si>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</si>
  <si>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</si>
  <si>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</si>
  <si>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</si>
  <si>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</si>
  <si>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</si>
  <si>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</si>
  <si>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</si>
  <si>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</si>
  <si>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</si>
  <si>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</si>
  <si>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</si>
  <si>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</si>
  <si>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</si>
  <si>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</si>
  <si>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</si>
  <si>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</si>
  <si>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</si>
  <si>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</si>
  <si>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</si>
  <si>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</si>
  <si>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</si>
  <si>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</si>
  <si>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</si>
  <si>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</si>
  <si>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</si>
  <si>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</si>
  <si>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</si>
  <si>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</si>
  <si>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</si>
  <si>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</si>
  <si>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</si>
  <si>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</si>
  <si>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</si>
  <si>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</si>
  <si>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</si>
  <si>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</si>
  <si>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</si>
  <si>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</si>
  <si>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</si>
  <si>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</si>
  <si>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</si>
  <si>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</si>
  <si>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</si>
  <si>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</si>
  <si>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</si>
  <si>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</si>
  <si>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</si>
  <si>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</si>
  <si>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</si>
  <si>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</si>
  <si>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</si>
  <si>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</si>
  <si>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</si>
  <si>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</si>
  <si>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</si>
  <si>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</si>
  <si>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</si>
  <si>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</si>
  <si>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</si>
  <si>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</si>
  <si>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</si>
  <si>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</si>
  <si>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</si>
  <si>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</si>
  <si>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</si>
  <si>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</si>
  <si>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</si>
  <si>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</si>
  <si>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</si>
  <si>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地方航空路線活性化プログラム</t>
    <phoneticPr fontId="5"/>
  </si>
  <si>
    <t>航空局航空ネットワーク部　</t>
    <phoneticPr fontId="5"/>
  </si>
  <si>
    <t>航空事業課
地方航空活性化推進室</t>
    <phoneticPr fontId="5"/>
  </si>
  <si>
    <t>○</t>
  </si>
  <si>
    <t>-</t>
    <phoneticPr fontId="5"/>
  </si>
  <si>
    <t>・自治体や航空会社等を構成員とする地域の協議会による主体的な路線維持の取組のうち、国として評価したモデル的な取組を支援。
・対象となる地方路線は、路線需要や代替交通機関（乗継航空便を含む）の利便性等から判断。
・支援する対象路線は、地域の協議会から取組を公募し、外部有識者からなる懇談会により評価し、国として対象路線を選定。
・実施する際に必要となる経費について国が３年間支援を行うとともに、取組の成果については有識者懇談会により評価・検証を行い、地域の協議会が評価等の結果をもとに改善等を含めた取組を実施。モデル的取組の実証効果は、全国の他の地方路線の取組に波及させていくことを想定。</t>
    <phoneticPr fontId="5"/>
  </si>
  <si>
    <t>地域公共交通維持・活性化推進調査費</t>
    <phoneticPr fontId="5"/>
  </si>
  <si>
    <t>当該年度取組経費／取組対象路線　　　　　　　　　　　　　</t>
    <phoneticPr fontId="5"/>
  </si>
  <si>
    <t>百万円</t>
    <rPh sb="0" eb="1">
      <t>ヒャク</t>
    </rPh>
    <rPh sb="1" eb="2">
      <t>マン</t>
    </rPh>
    <rPh sb="2" eb="3">
      <t>エン</t>
    </rPh>
    <phoneticPr fontId="5"/>
  </si>
  <si>
    <t>299.9/8</t>
    <phoneticPr fontId="5"/>
  </si>
  <si>
    <t>267.9/8</t>
    <phoneticPr fontId="5"/>
  </si>
  <si>
    <t>8 都市・地域交通等の快適性、利便性の向上</t>
    <phoneticPr fontId="5"/>
  </si>
  <si>
    <t>27 地域公共交通の維持・活性化を推進する</t>
    <phoneticPr fontId="5"/>
  </si>
  <si>
    <t xml:space="preserve">自治体や航空会社等を構成員とする地域の協議会による主体的な路線維持の取組のうち、国として評価したモデル的な取組を支援。
支援する対象路線は、地域の協議会から取組を公募し、外部有識者からなる懇談会により評価し、国として対象路線を選定。
実施する際に必要となる経費について国が３年間支援を行うとともに、取組の成果については有識者懇談会により評価・検証を行い、地域の協議会が評価等の結果をもとに改善等を含めた取組を実施。
モデル的取組の実証効果は、全国の他の地方路線の取組に波及させていくことを想定。 </t>
    <phoneticPr fontId="5"/>
  </si>
  <si>
    <t>地域（自治体等）の路線維持に向けた自主的な取組があるにも関わらず、路線休廃止が進んでいる。このため、国として地方航空路線の維持に向けた支援策を講ずる必要がある。</t>
    <phoneticPr fontId="5"/>
  </si>
  <si>
    <t>地域（自治体等）の路線維持に向けた自主的な取組があるにも関わらず、路線休廃止が進んでおり、財政的な問題等を勘案すると地方の取組だけでは不足している。このため、国として地方航空路線の維持に向けた支援策を講ずる必要がある。</t>
    <phoneticPr fontId="5"/>
  </si>
  <si>
    <t>有</t>
  </si>
  <si>
    <t>無</t>
  </si>
  <si>
    <t>外部委託事業者の選定にあたっては、企画競争により提案を広く公募したものから選定しており、競争性が確保されているため、問題ない。</t>
    <phoneticPr fontId="5"/>
  </si>
  <si>
    <t>‐</t>
  </si>
  <si>
    <t>取組経費については、各路線の取組内容を有識者の評価、意見等を踏まえつつ決定しいるもので、見合った水準であると考えられる。</t>
    <phoneticPr fontId="5"/>
  </si>
  <si>
    <t>各路線の取組実施について、効率的に取組を行うために、委託事業者と連携し効果的な取組を実施、予算執行している。</t>
    <phoneticPr fontId="5"/>
  </si>
  <si>
    <t>支援する路線の取組については、外部有識者によって構成された有識者懇談会で評価を行い、国として選定し決定している。</t>
    <phoneticPr fontId="5"/>
  </si>
  <si>
    <t>平成２６年に支援する路線を決定し、取組を実施し目標値どおりの成果を上げている取組もある。</t>
    <phoneticPr fontId="5"/>
  </si>
  <si>
    <t>実証事業の助言・執行管理、報告書のとりまとめを効率的に行うためにはノウハウのある民間会社の活用が適当と考えられる。</t>
    <phoneticPr fontId="5"/>
  </si>
  <si>
    <t>見込みどおり実施している。</t>
    <phoneticPr fontId="5"/>
  </si>
  <si>
    <t>本プログラムは、地方航空路線維持のための新規性のあるモデル的な地域の取組を、有識者懇談会の評価を経るなど、支援対象路線の選定過程の透明性・競争性の確保が適切になされている。また、事業目的達成に向け適正な予算執行を実施された。</t>
    <phoneticPr fontId="5"/>
  </si>
  <si>
    <t>新26-035</t>
    <rPh sb="0" eb="1">
      <t>シン</t>
    </rPh>
    <phoneticPr fontId="5"/>
  </si>
  <si>
    <t>取組経費</t>
    <rPh sb="2" eb="4">
      <t>ケイヒ</t>
    </rPh>
    <phoneticPr fontId="5"/>
  </si>
  <si>
    <t>８路線分の取組経費</t>
    <rPh sb="1" eb="3">
      <t>ロセン</t>
    </rPh>
    <rPh sb="3" eb="4">
      <t>ブン</t>
    </rPh>
    <rPh sb="5" eb="7">
      <t>トリクミ</t>
    </rPh>
    <rPh sb="7" eb="9">
      <t>ケイヒ</t>
    </rPh>
    <phoneticPr fontId="5"/>
  </si>
  <si>
    <t>コンサルタント経費</t>
    <rPh sb="7" eb="9">
      <t>ケイヒ</t>
    </rPh>
    <phoneticPr fontId="5"/>
  </si>
  <si>
    <t>取組事業の管理及び実績報告の収集</t>
    <rPh sb="0" eb="2">
      <t>トリクミ</t>
    </rPh>
    <rPh sb="2" eb="4">
      <t>ジギョウ</t>
    </rPh>
    <rPh sb="5" eb="7">
      <t>カンリ</t>
    </rPh>
    <rPh sb="7" eb="8">
      <t>オヨ</t>
    </rPh>
    <rPh sb="9" eb="11">
      <t>ジッセキ</t>
    </rPh>
    <rPh sb="11" eb="13">
      <t>ホウコク</t>
    </rPh>
    <rPh sb="14" eb="16">
      <t>シュウシュウ</t>
    </rPh>
    <phoneticPr fontId="5"/>
  </si>
  <si>
    <t>取組経費</t>
    <rPh sb="0" eb="2">
      <t>トリクミ</t>
    </rPh>
    <rPh sb="2" eb="4">
      <t>ケイヒ</t>
    </rPh>
    <phoneticPr fontId="5"/>
  </si>
  <si>
    <t>取組の実施に係る経費</t>
    <rPh sb="0" eb="2">
      <t>トリクミ</t>
    </rPh>
    <rPh sb="3" eb="5">
      <t>ジッシ</t>
    </rPh>
    <rPh sb="6" eb="7">
      <t>カカ</t>
    </rPh>
    <rPh sb="8" eb="10">
      <t>ケイヒ</t>
    </rPh>
    <phoneticPr fontId="5"/>
  </si>
  <si>
    <t>A.パシフィックコンサルタンツ株式会社</t>
    <phoneticPr fontId="5"/>
  </si>
  <si>
    <t>B.山形空港利用拡大推進協議会</t>
    <phoneticPr fontId="5"/>
  </si>
  <si>
    <t>パシフィックコンサルタンツ株式会社</t>
    <phoneticPr fontId="5"/>
  </si>
  <si>
    <t>調査事業の委託（懇談会の運営、報告書のとりまとめ等）</t>
    <phoneticPr fontId="5"/>
  </si>
  <si>
    <t>山形空港利用拡大推進協議会</t>
    <phoneticPr fontId="5"/>
  </si>
  <si>
    <t>ｵﾎｰﾂｸ紋別空港利用促進協議会</t>
    <phoneticPr fontId="5"/>
  </si>
  <si>
    <t>釧路空港利用整備促進期成会</t>
    <phoneticPr fontId="5"/>
  </si>
  <si>
    <t>のと里山空港利用促進協議会</t>
    <phoneticPr fontId="5"/>
  </si>
  <si>
    <t>南紀白浜空港利用促進実行委員会</t>
    <phoneticPr fontId="5"/>
  </si>
  <si>
    <t>天草空港利用促進協議会</t>
    <phoneticPr fontId="5"/>
  </si>
  <si>
    <t>但馬空港推進協議会</t>
    <phoneticPr fontId="5"/>
  </si>
  <si>
    <t>地方航空路線活性化プログラムに選定された取組の実施</t>
    <phoneticPr fontId="5"/>
  </si>
  <si>
    <t>-</t>
    <phoneticPr fontId="5"/>
  </si>
  <si>
    <t>-</t>
    <phoneticPr fontId="5"/>
  </si>
  <si>
    <t>-</t>
    <phoneticPr fontId="5"/>
  </si>
  <si>
    <t>地方航空路線については、地域（自治体等）の路線維持に向けた自主的取組があるにも関わらず、路線休廃止が進んでおり、財政的な問題等を勘案すると地方の取組だけでは不足している。このため、地域の協議会による主体的な路線維持の取組のうち、国として評価したモデル的な取組を支援（支援期間３年間）し、取組成果を他の地方航空路線の取組に波及させ、地方航空路線の維持活性化を図る。</t>
    <rPh sb="143" eb="145">
      <t>トリクミ</t>
    </rPh>
    <rPh sb="145" eb="147">
      <t>セイカ</t>
    </rPh>
    <rPh sb="148" eb="149">
      <t>タ</t>
    </rPh>
    <rPh sb="150" eb="152">
      <t>チホウ</t>
    </rPh>
    <rPh sb="152" eb="154">
      <t>コウクウ</t>
    </rPh>
    <rPh sb="154" eb="156">
      <t>ロセン</t>
    </rPh>
    <rPh sb="157" eb="159">
      <t>トリクミ</t>
    </rPh>
    <rPh sb="160" eb="162">
      <t>ハキュウ</t>
    </rPh>
    <rPh sb="165" eb="167">
      <t>チホウ</t>
    </rPh>
    <rPh sb="167" eb="169">
      <t>コウクウ</t>
    </rPh>
    <rPh sb="169" eb="171">
      <t>ロセン</t>
    </rPh>
    <rPh sb="172" eb="174">
      <t>イジ</t>
    </rPh>
    <rPh sb="174" eb="177">
      <t>カッセイカ</t>
    </rPh>
    <rPh sb="178" eb="179">
      <t>ハカ</t>
    </rPh>
    <phoneticPr fontId="5"/>
  </si>
  <si>
    <t>路線</t>
    <rPh sb="0" eb="2">
      <t>ロセン</t>
    </rPh>
    <phoneticPr fontId="5"/>
  </si>
  <si>
    <t>地域の協議会による主体的な路線維持の取組のうち、国として評価したモデル的な取組として支援する路線</t>
    <phoneticPr fontId="5"/>
  </si>
  <si>
    <t>室長　藤林　健太郎</t>
    <rPh sb="0" eb="2">
      <t>シツチョウ</t>
    </rPh>
    <phoneticPr fontId="5"/>
  </si>
  <si>
    <t>維持活性化に係る取組の波及により確保する地方航空路線計画数　</t>
    <rPh sb="0" eb="2">
      <t>イジ</t>
    </rPh>
    <rPh sb="2" eb="5">
      <t>カッセイカ</t>
    </rPh>
    <rPh sb="6" eb="7">
      <t>カカ</t>
    </rPh>
    <rPh sb="8" eb="10">
      <t>トリクミ</t>
    </rPh>
    <rPh sb="11" eb="13">
      <t>ハキュウ</t>
    </rPh>
    <rPh sb="16" eb="18">
      <t>カクホ</t>
    </rPh>
    <rPh sb="20" eb="22">
      <t>チホウ</t>
    </rPh>
    <rPh sb="22" eb="24">
      <t>コウクウ</t>
    </rPh>
    <rPh sb="24" eb="26">
      <t>ロセン</t>
    </rPh>
    <rPh sb="26" eb="28">
      <t>ケイカク</t>
    </rPh>
    <rPh sb="28" eb="29">
      <t>スウ</t>
    </rPh>
    <phoneticPr fontId="5"/>
  </si>
  <si>
    <t>航空輸送統計年報及地方路線維持活性化を目標に継続して運航している路線数（運航路線は航空会社はＨＰ等で公表）</t>
    <rPh sb="0" eb="2">
      <t>コウクウ</t>
    </rPh>
    <rPh sb="2" eb="4">
      <t>ユソウ</t>
    </rPh>
    <rPh sb="4" eb="6">
      <t>トウケイ</t>
    </rPh>
    <rPh sb="6" eb="8">
      <t>ネンポウ</t>
    </rPh>
    <rPh sb="8" eb="9">
      <t>オヨ</t>
    </rPh>
    <rPh sb="9" eb="11">
      <t>チホウ</t>
    </rPh>
    <rPh sb="11" eb="13">
      <t>ロセン</t>
    </rPh>
    <rPh sb="13" eb="15">
      <t>イジ</t>
    </rPh>
    <rPh sb="15" eb="17">
      <t>カッセイ</t>
    </rPh>
    <rPh sb="17" eb="18">
      <t>カ</t>
    </rPh>
    <rPh sb="19" eb="21">
      <t>モクヒョウ</t>
    </rPh>
    <rPh sb="22" eb="24">
      <t>ケイゾク</t>
    </rPh>
    <rPh sb="26" eb="28">
      <t>ウンコウ</t>
    </rPh>
    <rPh sb="32" eb="34">
      <t>ロセン</t>
    </rPh>
    <rPh sb="34" eb="35">
      <t>スウ</t>
    </rPh>
    <rPh sb="36" eb="38">
      <t>ウンコウ</t>
    </rPh>
    <rPh sb="38" eb="40">
      <t>ロセン</t>
    </rPh>
    <rPh sb="41" eb="43">
      <t>コウクウ</t>
    </rPh>
    <rPh sb="43" eb="45">
      <t>カイシャ</t>
    </rPh>
    <rPh sb="48" eb="49">
      <t>トウ</t>
    </rPh>
    <rPh sb="50" eb="52">
      <t>コウヒョウ</t>
    </rPh>
    <phoneticPr fontId="5"/>
  </si>
  <si>
    <t>維持活性化に係る取組成果の波及により確保できた地方航空路線数</t>
    <rPh sb="0" eb="2">
      <t>イジ</t>
    </rPh>
    <rPh sb="2" eb="5">
      <t>カッセイカ</t>
    </rPh>
    <rPh sb="6" eb="7">
      <t>カカ</t>
    </rPh>
    <rPh sb="8" eb="10">
      <t>トリクミ</t>
    </rPh>
    <rPh sb="10" eb="12">
      <t>セイカ</t>
    </rPh>
    <rPh sb="13" eb="15">
      <t>ハキュウ</t>
    </rPh>
    <rPh sb="18" eb="20">
      <t>カクホ</t>
    </rPh>
    <rPh sb="23" eb="25">
      <t>チホウ</t>
    </rPh>
    <rPh sb="25" eb="27">
      <t>コウクウ</t>
    </rPh>
    <rPh sb="27" eb="29">
      <t>ロセン</t>
    </rPh>
    <rPh sb="29" eb="30">
      <t>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</si>
</sst>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78241</xdr:colOff>
      <xdr:row>742</xdr:row>
      <xdr:rowOff>320969</xdr:rowOff>
    </xdr:from>
    <xdr:to>
      <xdr:col>35</xdr:col>
      <xdr:colOff>12247</xdr:colOff>
      <xdr:row>745</xdr:row>
      <xdr:rowOff>191300</xdr:rowOff>
    </xdr:to>
    <xdr:sp macro="" textlink="">
      <xdr:nvSpPr>
        <xdr:cNvPr id="2" name="正方形/長方形 1"/>
        <xdr:cNvSpPr/>
      </xdr:nvSpPr>
      <xdr:spPr>
        <a:xfrm>
          <a:off x="3548062" y="40325969"/>
          <a:ext cx="3607935" cy="93168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ctr"/>
          <a:endParaRPr kumimoji="1" lang="en-US" altLang="ja-JP" sz="1100"/>
        </a:p>
        <a:p>
          <a:pPr algn="ctr"/>
          <a:r>
            <a:rPr kumimoji="1" lang="ja-JP" altLang="en-US" sz="1100"/>
            <a:t>国土交通省</a:t>
          </a:r>
          <a:endParaRPr kumimoji="1" lang="en-US" altLang="ja-JP" sz="1100"/>
        </a:p>
        <a:p>
          <a:pPr algn="ctr"/>
          <a:r>
            <a:rPr kumimoji="1" lang="en-US" altLang="ja-JP" sz="1100"/>
            <a:t>281.5</a:t>
          </a:r>
          <a:r>
            <a:rPr kumimoji="1" lang="ja-JP" altLang="en-US" sz="1100"/>
            <a:t>万円</a:t>
          </a:r>
          <a:endParaRPr kumimoji="1" lang="en-US" altLang="ja-JP" sz="1100"/>
        </a:p>
        <a:p>
          <a:pPr algn="ctr"/>
          <a:endParaRPr kumimoji="1" lang="ja-JP" altLang="en-US" sz="1100"/>
        </a:p>
      </xdr:txBody>
    </xdr:sp>
    <xdr:clientData/>
  </xdr:twoCellAnchor>
  <xdr:twoCellAnchor>
    <xdr:from>
      <xdr:col>24</xdr:col>
      <xdr:colOff>165098</xdr:colOff>
      <xdr:row>746</xdr:row>
      <xdr:rowOff>857</xdr:rowOff>
    </xdr:from>
    <xdr:to>
      <xdr:col>24</xdr:col>
      <xdr:colOff>165098</xdr:colOff>
      <xdr:row>747</xdr:row>
      <xdr:rowOff>290808</xdr:rowOff>
    </xdr:to>
    <xdr:cxnSp macro="">
      <xdr:nvCxnSpPr>
        <xdr:cNvPr id="6" name="直線矢印コネクタ 5"/>
        <xdr:cNvCxnSpPr/>
      </xdr:nvCxnSpPr>
      <xdr:spPr>
        <a:xfrm>
          <a:off x="4965698" y="32900207"/>
          <a:ext cx="0" cy="642376"/>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748</xdr:row>
      <xdr:rowOff>264726</xdr:rowOff>
    </xdr:from>
    <xdr:to>
      <xdr:col>31</xdr:col>
      <xdr:colOff>163285</xdr:colOff>
      <xdr:row>751</xdr:row>
      <xdr:rowOff>127119</xdr:rowOff>
    </xdr:to>
    <xdr:sp macro="" textlink="">
      <xdr:nvSpPr>
        <xdr:cNvPr id="7" name="正方形/長方形 6"/>
        <xdr:cNvSpPr/>
      </xdr:nvSpPr>
      <xdr:spPr>
        <a:xfrm>
          <a:off x="3800475" y="33868926"/>
          <a:ext cx="2563585" cy="91966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ctr"/>
          <a:r>
            <a:rPr kumimoji="1" lang="ja-JP" altLang="en-US" sz="1100"/>
            <a:t>Ａ．パシフィックコンサルタンツ</a:t>
          </a:r>
          <a:endParaRPr kumimoji="1" lang="en-US" altLang="ja-JP" sz="1100"/>
        </a:p>
        <a:p>
          <a:pPr algn="ctr"/>
          <a:r>
            <a:rPr kumimoji="1" lang="ja-JP" altLang="en-US" sz="1100"/>
            <a:t>株式会社　</a:t>
          </a:r>
          <a:endParaRPr kumimoji="1" lang="en-US" altLang="ja-JP" sz="1100"/>
        </a:p>
        <a:p>
          <a:pPr algn="ctr"/>
          <a:r>
            <a:rPr kumimoji="1" lang="en-US" altLang="ja-JP" sz="1100"/>
            <a:t>281.5</a:t>
          </a:r>
          <a:r>
            <a:rPr kumimoji="1" lang="ja-JP" altLang="en-US" sz="1100"/>
            <a:t>百万</a:t>
          </a:r>
        </a:p>
      </xdr:txBody>
    </xdr:sp>
    <xdr:clientData/>
  </xdr:twoCellAnchor>
  <xdr:oneCellAnchor>
    <xdr:from>
      <xdr:col>23</xdr:col>
      <xdr:colOff>142873</xdr:colOff>
      <xdr:row>747</xdr:row>
      <xdr:rowOff>340178</xdr:rowOff>
    </xdr:from>
    <xdr:ext cx="889987" cy="275717"/>
    <xdr:sp macro="" textlink="">
      <xdr:nvSpPr>
        <xdr:cNvPr id="8" name="テキスト ボックス 7"/>
        <xdr:cNvSpPr txBox="1"/>
      </xdr:nvSpPr>
      <xdr:spPr>
        <a:xfrm>
          <a:off x="4798217" y="40654741"/>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oneCellAnchor>
  <xdr:twoCellAnchor>
    <xdr:from>
      <xdr:col>18</xdr:col>
      <xdr:colOff>23283</xdr:colOff>
      <xdr:row>751</xdr:row>
      <xdr:rowOff>236007</xdr:rowOff>
    </xdr:from>
    <xdr:to>
      <xdr:col>18</xdr:col>
      <xdr:colOff>164421</xdr:colOff>
      <xdr:row>755</xdr:row>
      <xdr:rowOff>70680</xdr:rowOff>
    </xdr:to>
    <xdr:sp macro="" textlink="">
      <xdr:nvSpPr>
        <xdr:cNvPr id="9" name="左大かっこ 8"/>
        <xdr:cNvSpPr/>
      </xdr:nvSpPr>
      <xdr:spPr>
        <a:xfrm>
          <a:off x="3623733" y="34897482"/>
          <a:ext cx="141138" cy="124437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3212</xdr:colOff>
      <xdr:row>751</xdr:row>
      <xdr:rowOff>205317</xdr:rowOff>
    </xdr:from>
    <xdr:to>
      <xdr:col>32</xdr:col>
      <xdr:colOff>118534</xdr:colOff>
      <xdr:row>755</xdr:row>
      <xdr:rowOff>47814</xdr:rowOff>
    </xdr:to>
    <xdr:sp macro="" textlink="">
      <xdr:nvSpPr>
        <xdr:cNvPr id="10" name="左大かっこ 9"/>
        <xdr:cNvSpPr/>
      </xdr:nvSpPr>
      <xdr:spPr>
        <a:xfrm flipH="1">
          <a:off x="6404012" y="34866792"/>
          <a:ext cx="115322" cy="125219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99786</xdr:colOff>
      <xdr:row>751</xdr:row>
      <xdr:rowOff>233779</xdr:rowOff>
    </xdr:from>
    <xdr:to>
      <xdr:col>32</xdr:col>
      <xdr:colOff>170918</xdr:colOff>
      <xdr:row>755</xdr:row>
      <xdr:rowOff>199382</xdr:rowOff>
    </xdr:to>
    <xdr:sp macro="" textlink="">
      <xdr:nvSpPr>
        <xdr:cNvPr id="11" name="正方形/長方形 10"/>
        <xdr:cNvSpPr/>
      </xdr:nvSpPr>
      <xdr:spPr>
        <a:xfrm>
          <a:off x="3700236" y="34895254"/>
          <a:ext cx="2871482" cy="13753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rPr>
            <a:t>・　有識者懇談会の運営</a:t>
          </a:r>
        </a:p>
        <a:p>
          <a:pPr algn="l"/>
          <a:r>
            <a:rPr kumimoji="1" lang="ja-JP" altLang="en-US" sz="1200">
              <a:solidFill>
                <a:sysClr val="windowText" lastClr="000000"/>
              </a:solidFill>
            </a:rPr>
            <a:t>・　任意団体との取組の連携、調整　</a:t>
          </a:r>
          <a:endParaRPr kumimoji="1" lang="en-US" altLang="ja-JP" sz="1200">
            <a:solidFill>
              <a:sysClr val="windowText" lastClr="000000"/>
            </a:solidFill>
          </a:endParaRPr>
        </a:p>
        <a:p>
          <a:pPr algn="l"/>
          <a:r>
            <a:rPr kumimoji="1" lang="ja-JP" altLang="en-US" sz="1200">
              <a:solidFill>
                <a:sysClr val="windowText" lastClr="000000"/>
              </a:solidFill>
            </a:rPr>
            <a:t>・　取組の助言、補完</a:t>
          </a:r>
          <a:endParaRPr kumimoji="1" lang="en-US" altLang="ja-JP" sz="1200">
            <a:solidFill>
              <a:sysClr val="windowText" lastClr="000000"/>
            </a:solidFill>
          </a:endParaRPr>
        </a:p>
        <a:p>
          <a:pPr algn="l"/>
          <a:r>
            <a:rPr kumimoji="1" lang="ja-JP" altLang="en-US" sz="1200">
              <a:solidFill>
                <a:sysClr val="windowText" lastClr="000000"/>
              </a:solidFill>
            </a:rPr>
            <a:t>・　取組実績の収集　</a:t>
          </a:r>
          <a:endParaRPr kumimoji="1" lang="en-US" altLang="ja-JP" sz="1200">
            <a:solidFill>
              <a:sysClr val="windowText" lastClr="000000"/>
            </a:solidFill>
          </a:endParaRPr>
        </a:p>
        <a:p>
          <a:pPr algn="l"/>
          <a:r>
            <a:rPr kumimoji="1" lang="ja-JP" altLang="en-US" sz="1200">
              <a:solidFill>
                <a:sysClr val="windowText" lastClr="000000"/>
              </a:solidFill>
            </a:rPr>
            <a:t>・　報告書の作成　　　　　　　　</a:t>
          </a:r>
          <a:endParaRPr kumimoji="1" lang="en-US" altLang="ja-JP" sz="1200">
            <a:solidFill>
              <a:sysClr val="windowText" lastClr="000000"/>
            </a:solidFill>
          </a:endParaRPr>
        </a:p>
        <a:p>
          <a:pPr algn="l"/>
          <a:r>
            <a:rPr kumimoji="1" lang="ja-JP" altLang="en-US" sz="1200">
              <a:solidFill>
                <a:sysClr val="windowText" lastClr="000000"/>
              </a:solidFill>
            </a:rPr>
            <a:t>・　取組費用の支払　　　　　等</a:t>
          </a:r>
        </a:p>
        <a:p>
          <a:pPr algn="l"/>
          <a:endParaRPr kumimoji="1" lang="ja-JP" altLang="en-US" sz="1200">
            <a:solidFill>
              <a:sysClr val="windowText" lastClr="000000"/>
            </a:solidFill>
          </a:endParaRPr>
        </a:p>
      </xdr:txBody>
    </xdr:sp>
    <xdr:clientData/>
  </xdr:twoCellAnchor>
  <xdr:twoCellAnchor>
    <xdr:from>
      <xdr:col>19</xdr:col>
      <xdr:colOff>13607</xdr:colOff>
      <xdr:row>757</xdr:row>
      <xdr:rowOff>235131</xdr:rowOff>
    </xdr:from>
    <xdr:to>
      <xdr:col>32</xdr:col>
      <xdr:colOff>0</xdr:colOff>
      <xdr:row>760</xdr:row>
      <xdr:rowOff>97524</xdr:rowOff>
    </xdr:to>
    <xdr:sp macro="" textlink="">
      <xdr:nvSpPr>
        <xdr:cNvPr id="12" name="正方形/長方形 11"/>
        <xdr:cNvSpPr/>
      </xdr:nvSpPr>
      <xdr:spPr>
        <a:xfrm>
          <a:off x="3814082" y="37011156"/>
          <a:ext cx="2586718" cy="91966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ctr"/>
          <a:r>
            <a:rPr kumimoji="1" lang="ja-JP" altLang="en-US" sz="1100"/>
            <a:t>Ｂ．任意団体（８団体）</a:t>
          </a:r>
          <a:endParaRPr kumimoji="1" lang="en-US" altLang="ja-JP" sz="1100"/>
        </a:p>
        <a:p>
          <a:pPr algn="ctr"/>
          <a:r>
            <a:rPr kumimoji="1" lang="en-US" altLang="ja-JP" sz="1100"/>
            <a:t>267.8</a:t>
          </a:r>
          <a:r>
            <a:rPr kumimoji="1" lang="ja-JP" altLang="en-US" sz="1100"/>
            <a:t>百万</a:t>
          </a:r>
        </a:p>
      </xdr:txBody>
    </xdr:sp>
    <xdr:clientData/>
  </xdr:twoCellAnchor>
  <xdr:oneCellAnchor>
    <xdr:from>
      <xdr:col>17</xdr:col>
      <xdr:colOff>153770</xdr:colOff>
      <xdr:row>756</xdr:row>
      <xdr:rowOff>45157</xdr:rowOff>
    </xdr:from>
    <xdr:ext cx="1172116" cy="275717"/>
    <xdr:sp macro="" textlink="">
      <xdr:nvSpPr>
        <xdr:cNvPr id="14" name="テキスト ボックス 13"/>
        <xdr:cNvSpPr txBox="1"/>
      </xdr:nvSpPr>
      <xdr:spPr>
        <a:xfrm>
          <a:off x="3554195" y="36468757"/>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取組費用支払</a:t>
          </a:r>
          <a:r>
            <a:rPr kumimoji="1" lang="en-US" altLang="ja-JP" sz="1100"/>
            <a:t>】</a:t>
          </a:r>
          <a:endParaRPr kumimoji="1" lang="ja-JP" altLang="en-US" sz="1100"/>
        </a:p>
      </xdr:txBody>
    </xdr:sp>
    <xdr:clientData/>
  </xdr:oneCellAnchor>
  <xdr:oneCellAnchor>
    <xdr:from>
      <xdr:col>25</xdr:col>
      <xdr:colOff>160886</xdr:colOff>
      <xdr:row>756</xdr:row>
      <xdr:rowOff>41569</xdr:rowOff>
    </xdr:from>
    <xdr:ext cx="889987" cy="275717"/>
    <xdr:sp macro="" textlink="">
      <xdr:nvSpPr>
        <xdr:cNvPr id="15" name="テキスト ボックス 14"/>
        <xdr:cNvSpPr txBox="1"/>
      </xdr:nvSpPr>
      <xdr:spPr>
        <a:xfrm>
          <a:off x="5161511" y="36465169"/>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支払報告</a:t>
          </a:r>
          <a:r>
            <a:rPr kumimoji="1" lang="en-US" altLang="ja-JP" sz="1100"/>
            <a:t>】</a:t>
          </a:r>
          <a:endParaRPr kumimoji="1" lang="ja-JP" altLang="en-US" sz="1100"/>
        </a:p>
      </xdr:txBody>
    </xdr:sp>
    <xdr:clientData/>
  </xdr:oneCellAnchor>
  <xdr:twoCellAnchor>
    <xdr:from>
      <xdr:col>18</xdr:col>
      <xdr:colOff>52615</xdr:colOff>
      <xdr:row>760</xdr:row>
      <xdr:rowOff>149757</xdr:rowOff>
    </xdr:from>
    <xdr:to>
      <xdr:col>18</xdr:col>
      <xdr:colOff>155312</xdr:colOff>
      <xdr:row>763</xdr:row>
      <xdr:rowOff>123825</xdr:rowOff>
    </xdr:to>
    <xdr:sp macro="" textlink="">
      <xdr:nvSpPr>
        <xdr:cNvPr id="16" name="左大かっこ 15"/>
        <xdr:cNvSpPr/>
      </xdr:nvSpPr>
      <xdr:spPr>
        <a:xfrm>
          <a:off x="3653065" y="37983057"/>
          <a:ext cx="102697" cy="103134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16401</xdr:colOff>
      <xdr:row>760</xdr:row>
      <xdr:rowOff>144102</xdr:rowOff>
    </xdr:from>
    <xdr:to>
      <xdr:col>32</xdr:col>
      <xdr:colOff>128664</xdr:colOff>
      <xdr:row>763</xdr:row>
      <xdr:rowOff>136677</xdr:rowOff>
    </xdr:to>
    <xdr:sp macro="" textlink="">
      <xdr:nvSpPr>
        <xdr:cNvPr id="17" name="左大かっこ 16"/>
        <xdr:cNvSpPr/>
      </xdr:nvSpPr>
      <xdr:spPr>
        <a:xfrm flipH="1">
          <a:off x="6417201" y="37977402"/>
          <a:ext cx="112263" cy="10498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163741</xdr:colOff>
      <xdr:row>760</xdr:row>
      <xdr:rowOff>224215</xdr:rowOff>
    </xdr:from>
    <xdr:to>
      <xdr:col>33</xdr:col>
      <xdr:colOff>56279</xdr:colOff>
      <xdr:row>763</xdr:row>
      <xdr:rowOff>159390</xdr:rowOff>
    </xdr:to>
    <xdr:sp macro="" textlink="">
      <xdr:nvSpPr>
        <xdr:cNvPr id="18" name="正方形/長方形 17"/>
        <xdr:cNvSpPr/>
      </xdr:nvSpPr>
      <xdr:spPr>
        <a:xfrm>
          <a:off x="3764191" y="38057515"/>
          <a:ext cx="2892913" cy="992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rPr>
            <a:t>・　取組の実施</a:t>
          </a:r>
        </a:p>
        <a:p>
          <a:pPr algn="l"/>
          <a:r>
            <a:rPr kumimoji="1" lang="ja-JP" altLang="en-US" sz="1200">
              <a:solidFill>
                <a:sysClr val="windowText" lastClr="000000"/>
              </a:solidFill>
            </a:rPr>
            <a:t>・　実施結果の報告</a:t>
          </a:r>
          <a:endParaRPr kumimoji="1" lang="en-US" altLang="ja-JP" sz="1200">
            <a:solidFill>
              <a:sysClr val="windowText" lastClr="000000"/>
            </a:solidFill>
          </a:endParaRPr>
        </a:p>
        <a:p>
          <a:pPr algn="l"/>
          <a:r>
            <a:rPr kumimoji="1" lang="ja-JP" altLang="en-US" sz="1200">
              <a:solidFill>
                <a:sysClr val="windowText" lastClr="000000"/>
              </a:solidFill>
            </a:rPr>
            <a:t>・　分析・自己評価の実施　　　　　等</a:t>
          </a:r>
        </a:p>
        <a:p>
          <a:pPr algn="l"/>
          <a:endParaRPr kumimoji="1" lang="ja-JP" altLang="en-US" sz="1200">
            <a:solidFill>
              <a:sysClr val="windowText" lastClr="000000"/>
            </a:solidFill>
          </a:endParaRPr>
        </a:p>
      </xdr:txBody>
    </xdr:sp>
    <xdr:clientData/>
  </xdr:twoCellAnchor>
  <xdr:twoCellAnchor>
    <xdr:from>
      <xdr:col>24</xdr:col>
      <xdr:colOff>11336</xdr:colOff>
      <xdr:row>755</xdr:row>
      <xdr:rowOff>177448</xdr:rowOff>
    </xdr:from>
    <xdr:to>
      <xdr:col>24</xdr:col>
      <xdr:colOff>11336</xdr:colOff>
      <xdr:row>757</xdr:row>
      <xdr:rowOff>113612</xdr:rowOff>
    </xdr:to>
    <xdr:cxnSp macro="">
      <xdr:nvCxnSpPr>
        <xdr:cNvPr id="19" name="直線矢印コネクタ 18"/>
        <xdr:cNvCxnSpPr/>
      </xdr:nvCxnSpPr>
      <xdr:spPr>
        <a:xfrm>
          <a:off x="4811936" y="36248623"/>
          <a:ext cx="0" cy="641014"/>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451</xdr:colOff>
      <xdr:row>755</xdr:row>
      <xdr:rowOff>175030</xdr:rowOff>
    </xdr:from>
    <xdr:to>
      <xdr:col>26</xdr:col>
      <xdr:colOff>451</xdr:colOff>
      <xdr:row>757</xdr:row>
      <xdr:rowOff>111194</xdr:rowOff>
    </xdr:to>
    <xdr:cxnSp macro="">
      <xdr:nvCxnSpPr>
        <xdr:cNvPr id="20" name="直線矢印コネクタ 19"/>
        <xdr:cNvCxnSpPr/>
      </xdr:nvCxnSpPr>
      <xdr:spPr>
        <a:xfrm>
          <a:off x="5201101" y="36246205"/>
          <a:ext cx="0" cy="641014"/>
        </a:xfrm>
        <a:prstGeom prst="straightConnector1">
          <a:avLst/>
        </a:prstGeom>
        <a:ln w="25400">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xdr:colOff>
      <xdr:row>748</xdr:row>
      <xdr:rowOff>247649</xdr:rowOff>
    </xdr:from>
    <xdr:to>
      <xdr:col>47</xdr:col>
      <xdr:colOff>38101</xdr:colOff>
      <xdr:row>751</xdr:row>
      <xdr:rowOff>142875</xdr:rowOff>
    </xdr:to>
    <xdr:sp macro="" textlink="">
      <xdr:nvSpPr>
        <xdr:cNvPr id="21" name="正方形/長方形 20"/>
        <xdr:cNvSpPr/>
      </xdr:nvSpPr>
      <xdr:spPr>
        <a:xfrm>
          <a:off x="7800976" y="33851849"/>
          <a:ext cx="1638300" cy="95250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ctr"/>
          <a:endParaRPr kumimoji="1" lang="en-US" altLang="ja-JP" sz="1100"/>
        </a:p>
        <a:p>
          <a:pPr algn="ctr"/>
          <a:r>
            <a:rPr kumimoji="1" lang="ja-JP" altLang="en-US" sz="1100"/>
            <a:t>有識者懇談会</a:t>
          </a:r>
        </a:p>
      </xdr:txBody>
    </xdr:sp>
    <xdr:clientData/>
  </xdr:twoCellAnchor>
  <xdr:twoCellAnchor>
    <xdr:from>
      <xdr:col>35</xdr:col>
      <xdr:colOff>12247</xdr:colOff>
      <xdr:row>744</xdr:row>
      <xdr:rowOff>79242</xdr:rowOff>
    </xdr:from>
    <xdr:to>
      <xdr:col>43</xdr:col>
      <xdr:colOff>19052</xdr:colOff>
      <xdr:row>748</xdr:row>
      <xdr:rowOff>247649</xdr:rowOff>
    </xdr:to>
    <xdr:cxnSp macro="">
      <xdr:nvCxnSpPr>
        <xdr:cNvPr id="22" name="カギ線コネクタ 21"/>
        <xdr:cNvCxnSpPr>
          <a:stCxn id="2" idx="3"/>
          <a:endCxn id="21" idx="0"/>
        </xdr:cNvCxnSpPr>
      </xdr:nvCxnSpPr>
      <xdr:spPr>
        <a:xfrm>
          <a:off x="7155997" y="40791813"/>
          <a:ext cx="1639662" cy="1583550"/>
        </a:xfrm>
        <a:prstGeom prst="bentConnector2">
          <a:avLst/>
        </a:prstGeom>
        <a:ln w="25400">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95250</xdr:colOff>
      <xdr:row>740</xdr:row>
      <xdr:rowOff>219076</xdr:rowOff>
    </xdr:from>
    <xdr:to>
      <xdr:col>45</xdr:col>
      <xdr:colOff>57150</xdr:colOff>
      <xdr:row>741</xdr:row>
      <xdr:rowOff>266701</xdr:rowOff>
    </xdr:to>
    <xdr:sp macro="" textlink="">
      <xdr:nvSpPr>
        <xdr:cNvPr id="23" name="正方形/長方形 22"/>
        <xdr:cNvSpPr/>
      </xdr:nvSpPr>
      <xdr:spPr>
        <a:xfrm>
          <a:off x="7296150" y="31003876"/>
          <a:ext cx="1762125" cy="400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有識者委員委嘱</a:t>
          </a:r>
        </a:p>
      </xdr:txBody>
    </xdr:sp>
    <xdr:clientData/>
  </xdr:twoCellAnchor>
  <xdr:twoCellAnchor>
    <xdr:from>
      <xdr:col>27</xdr:col>
      <xdr:colOff>3173</xdr:colOff>
      <xdr:row>746</xdr:row>
      <xdr:rowOff>10382</xdr:rowOff>
    </xdr:from>
    <xdr:to>
      <xdr:col>27</xdr:col>
      <xdr:colOff>3173</xdr:colOff>
      <xdr:row>747</xdr:row>
      <xdr:rowOff>300333</xdr:rowOff>
    </xdr:to>
    <xdr:cxnSp macro="">
      <xdr:nvCxnSpPr>
        <xdr:cNvPr id="24" name="直線矢印コネクタ 23"/>
        <xdr:cNvCxnSpPr/>
      </xdr:nvCxnSpPr>
      <xdr:spPr>
        <a:xfrm>
          <a:off x="5403848" y="32909732"/>
          <a:ext cx="0" cy="642376"/>
        </a:xfrm>
        <a:prstGeom prst="straightConnector1">
          <a:avLst/>
        </a:prstGeom>
        <a:ln w="25400">
          <a:solidFill>
            <a:schemeClr val="tx1"/>
          </a:solidFill>
          <a:prstDash val="dash"/>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74083</xdr:colOff>
      <xdr:row>745</xdr:row>
      <xdr:rowOff>254000</xdr:rowOff>
    </xdr:from>
    <xdr:to>
      <xdr:col>26</xdr:col>
      <xdr:colOff>137585</xdr:colOff>
      <xdr:row>748</xdr:row>
      <xdr:rowOff>101600</xdr:rowOff>
    </xdr:to>
    <xdr:sp macro="" textlink="">
      <xdr:nvSpPr>
        <xdr:cNvPr id="25" name="正方形/長方形 24"/>
        <xdr:cNvSpPr/>
      </xdr:nvSpPr>
      <xdr:spPr>
        <a:xfrm>
          <a:off x="3874558" y="32800925"/>
          <a:ext cx="1463677" cy="904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rPr>
            <a:t>調査委託</a:t>
          </a:r>
          <a:endParaRPr kumimoji="1" lang="en-US" altLang="ja-JP" sz="1200">
            <a:solidFill>
              <a:sysClr val="windowText" lastClr="000000"/>
            </a:solidFill>
          </a:endParaRPr>
        </a:p>
        <a:p>
          <a:pPr algn="l"/>
          <a:r>
            <a:rPr kumimoji="1" lang="ja-JP" altLang="en-US" sz="1000">
              <a:solidFill>
                <a:sysClr val="windowText" lastClr="000000"/>
              </a:solidFill>
            </a:rPr>
            <a:t>（取組費用・</a:t>
          </a:r>
          <a:endParaRPr kumimoji="1" lang="en-US" altLang="ja-JP" sz="1000">
            <a:solidFill>
              <a:sysClr val="windowText" lastClr="000000"/>
            </a:solidFill>
          </a:endParaRPr>
        </a:p>
        <a:p>
          <a:pPr algn="l"/>
          <a:r>
            <a:rPr kumimoji="1" lang="ja-JP" altLang="en-US" sz="1000">
              <a:solidFill>
                <a:sysClr val="windowText" lastClr="000000"/>
              </a:solidFill>
            </a:rPr>
            <a:t>委託費用）</a:t>
          </a:r>
          <a:endParaRPr kumimoji="1" lang="en-US" altLang="ja-JP" sz="1000">
            <a:solidFill>
              <a:sysClr val="windowText" lastClr="000000"/>
            </a:solidFill>
          </a:endParaRPr>
        </a:p>
        <a:p>
          <a:pPr algn="l"/>
          <a:r>
            <a:rPr kumimoji="1" lang="en-US" altLang="ja-JP" sz="1000">
              <a:solidFill>
                <a:sysClr val="windowText" lastClr="000000"/>
              </a:solidFill>
            </a:rPr>
            <a:t>【281.5</a:t>
          </a:r>
          <a:r>
            <a:rPr kumimoji="1" lang="ja-JP" altLang="en-US" sz="1000">
              <a:solidFill>
                <a:sysClr val="windowText" lastClr="000000"/>
              </a:solidFill>
            </a:rPr>
            <a:t>百円</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27</xdr:col>
      <xdr:colOff>38100</xdr:colOff>
      <xdr:row>746</xdr:row>
      <xdr:rowOff>95250</xdr:rowOff>
    </xdr:from>
    <xdr:to>
      <xdr:col>33</xdr:col>
      <xdr:colOff>19050</xdr:colOff>
      <xdr:row>747</xdr:row>
      <xdr:rowOff>152400</xdr:rowOff>
    </xdr:to>
    <xdr:sp macro="" textlink="">
      <xdr:nvSpPr>
        <xdr:cNvPr id="26" name="正方形/長方形 25"/>
        <xdr:cNvSpPr/>
      </xdr:nvSpPr>
      <xdr:spPr>
        <a:xfrm>
          <a:off x="5438775" y="32994600"/>
          <a:ext cx="1181100"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報告書作成</a:t>
          </a:r>
        </a:p>
      </xdr:txBody>
    </xdr:sp>
    <xdr:clientData/>
  </xdr:twoCellAnchor>
  <xdr:twoCellAnchor>
    <xdr:from>
      <xdr:col>31</xdr:col>
      <xdr:colOff>163285</xdr:colOff>
      <xdr:row>750</xdr:row>
      <xdr:rowOff>19050</xdr:rowOff>
    </xdr:from>
    <xdr:to>
      <xdr:col>39</xdr:col>
      <xdr:colOff>1</xdr:colOff>
      <xdr:row>750</xdr:row>
      <xdr:rowOff>19710</xdr:rowOff>
    </xdr:to>
    <xdr:cxnSp macro="">
      <xdr:nvCxnSpPr>
        <xdr:cNvPr id="27" name="直線矢印コネクタ 26"/>
        <xdr:cNvCxnSpPr>
          <a:stCxn id="7" idx="3"/>
          <a:endCxn id="21" idx="1"/>
        </xdr:cNvCxnSpPr>
      </xdr:nvCxnSpPr>
      <xdr:spPr>
        <a:xfrm flipV="1">
          <a:off x="6364060" y="34328100"/>
          <a:ext cx="1436916" cy="66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148167</xdr:colOff>
      <xdr:row>748</xdr:row>
      <xdr:rowOff>211667</xdr:rowOff>
    </xdr:from>
    <xdr:to>
      <xdr:col>41</xdr:col>
      <xdr:colOff>110067</xdr:colOff>
      <xdr:row>750</xdr:row>
      <xdr:rowOff>63500</xdr:rowOff>
    </xdr:to>
    <xdr:sp macro="" textlink="">
      <xdr:nvSpPr>
        <xdr:cNvPr id="28" name="正方形/長方形 27"/>
        <xdr:cNvSpPr/>
      </xdr:nvSpPr>
      <xdr:spPr>
        <a:xfrm>
          <a:off x="6548967" y="33815867"/>
          <a:ext cx="1762125" cy="5566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会議事務運営</a:t>
          </a:r>
          <a:endParaRPr kumimoji="1" lang="en-US" altLang="ja-JP" sz="1000">
            <a:solidFill>
              <a:sysClr val="windowText" lastClr="000000"/>
            </a:solidFill>
          </a:endParaRPr>
        </a:p>
        <a:p>
          <a:pPr algn="l"/>
          <a:r>
            <a:rPr kumimoji="1" lang="ja-JP" altLang="en-US" sz="1000">
              <a:solidFill>
                <a:sysClr val="windowText" lastClr="000000"/>
              </a:solidFill>
            </a:rPr>
            <a:t>（謝金・旅費）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zoomScale="80" zoomScaleNormal="75" zoomScaleSheetLayoutView="80"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494</v>
      </c>
      <c r="AP2" s="961"/>
      <c r="AQ2" s="961"/>
      <c r="AR2" s="86" t="str">
        <f>IF(OR(AO2="　", AO2=""), "", "-")</f>
        <v/>
      </c>
      <c r="AS2" s="962">
        <v>289</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545</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72</v>
      </c>
      <c r="H5" s="864"/>
      <c r="I5" s="864"/>
      <c r="J5" s="864"/>
      <c r="K5" s="864"/>
      <c r="L5" s="864"/>
      <c r="M5" s="865" t="s">
        <v>67</v>
      </c>
      <c r="N5" s="866"/>
      <c r="O5" s="866"/>
      <c r="P5" s="866"/>
      <c r="Q5" s="866"/>
      <c r="R5" s="867"/>
      <c r="S5" s="868" t="s">
        <v>76</v>
      </c>
      <c r="T5" s="864"/>
      <c r="U5" s="864"/>
      <c r="V5" s="864"/>
      <c r="W5" s="864"/>
      <c r="X5" s="869"/>
      <c r="Y5" s="721" t="s">
        <v>3</v>
      </c>
      <c r="Z5" s="554"/>
      <c r="AA5" s="554"/>
      <c r="AB5" s="554"/>
      <c r="AC5" s="554"/>
      <c r="AD5" s="555"/>
      <c r="AE5" s="722" t="s">
        <v>548</v>
      </c>
      <c r="AF5" s="722"/>
      <c r="AG5" s="722"/>
      <c r="AH5" s="722"/>
      <c r="AI5" s="722"/>
      <c r="AJ5" s="722"/>
      <c r="AK5" s="722"/>
      <c r="AL5" s="722"/>
      <c r="AM5" s="722"/>
      <c r="AN5" s="722"/>
      <c r="AO5" s="722"/>
      <c r="AP5" s="723"/>
      <c r="AQ5" s="724" t="s">
        <v>598</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550</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550</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地方創生</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595</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551</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318</v>
      </c>
      <c r="Q13" s="679"/>
      <c r="R13" s="679"/>
      <c r="S13" s="679"/>
      <c r="T13" s="679"/>
      <c r="U13" s="679"/>
      <c r="V13" s="680"/>
      <c r="W13" s="678">
        <v>313</v>
      </c>
      <c r="X13" s="679"/>
      <c r="Y13" s="679"/>
      <c r="Z13" s="679"/>
      <c r="AA13" s="679"/>
      <c r="AB13" s="679"/>
      <c r="AC13" s="680"/>
      <c r="AD13" s="678">
        <v>282</v>
      </c>
      <c r="AE13" s="679"/>
      <c r="AF13" s="679"/>
      <c r="AG13" s="679"/>
      <c r="AH13" s="679"/>
      <c r="AI13" s="679"/>
      <c r="AJ13" s="680"/>
      <c r="AK13" s="678">
        <v>0</v>
      </c>
      <c r="AL13" s="679"/>
      <c r="AM13" s="679"/>
      <c r="AN13" s="679"/>
      <c r="AO13" s="679"/>
      <c r="AP13" s="679"/>
      <c r="AQ13" s="680"/>
      <c r="AR13" s="942">
        <v>0</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592</v>
      </c>
      <c r="Q14" s="679"/>
      <c r="R14" s="679"/>
      <c r="S14" s="679"/>
      <c r="T14" s="679"/>
      <c r="U14" s="679"/>
      <c r="V14" s="680"/>
      <c r="W14" s="678" t="s">
        <v>593</v>
      </c>
      <c r="X14" s="679"/>
      <c r="Y14" s="679"/>
      <c r="Z14" s="679"/>
      <c r="AA14" s="679"/>
      <c r="AB14" s="679"/>
      <c r="AC14" s="680"/>
      <c r="AD14" s="678" t="s">
        <v>593</v>
      </c>
      <c r="AE14" s="679"/>
      <c r="AF14" s="679"/>
      <c r="AG14" s="679"/>
      <c r="AH14" s="679"/>
      <c r="AI14" s="679"/>
      <c r="AJ14" s="680"/>
      <c r="AK14" s="678" t="s">
        <v>593</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593</v>
      </c>
      <c r="Q15" s="679"/>
      <c r="R15" s="679"/>
      <c r="S15" s="679"/>
      <c r="T15" s="679"/>
      <c r="U15" s="679"/>
      <c r="V15" s="680"/>
      <c r="W15" s="678" t="s">
        <v>593</v>
      </c>
      <c r="X15" s="679"/>
      <c r="Y15" s="679"/>
      <c r="Z15" s="679"/>
      <c r="AA15" s="679"/>
      <c r="AB15" s="679"/>
      <c r="AC15" s="680"/>
      <c r="AD15" s="678" t="s">
        <v>593</v>
      </c>
      <c r="AE15" s="679"/>
      <c r="AF15" s="679"/>
      <c r="AG15" s="679"/>
      <c r="AH15" s="679"/>
      <c r="AI15" s="679"/>
      <c r="AJ15" s="680"/>
      <c r="AK15" s="678" t="s">
        <v>593</v>
      </c>
      <c r="AL15" s="679"/>
      <c r="AM15" s="679"/>
      <c r="AN15" s="679"/>
      <c r="AO15" s="679"/>
      <c r="AP15" s="679"/>
      <c r="AQ15" s="680"/>
      <c r="AR15" s="678" t="s">
        <v>593</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593</v>
      </c>
      <c r="Q16" s="679"/>
      <c r="R16" s="679"/>
      <c r="S16" s="679"/>
      <c r="T16" s="679"/>
      <c r="U16" s="679"/>
      <c r="V16" s="680"/>
      <c r="W16" s="678" t="s">
        <v>593</v>
      </c>
      <c r="X16" s="679"/>
      <c r="Y16" s="679"/>
      <c r="Z16" s="679"/>
      <c r="AA16" s="679"/>
      <c r="AB16" s="679"/>
      <c r="AC16" s="680"/>
      <c r="AD16" s="678" t="s">
        <v>593</v>
      </c>
      <c r="AE16" s="679"/>
      <c r="AF16" s="679"/>
      <c r="AG16" s="679"/>
      <c r="AH16" s="679"/>
      <c r="AI16" s="679"/>
      <c r="AJ16" s="680"/>
      <c r="AK16" s="678" t="s">
        <v>593</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593</v>
      </c>
      <c r="Q17" s="679"/>
      <c r="R17" s="679"/>
      <c r="S17" s="679"/>
      <c r="T17" s="679"/>
      <c r="U17" s="679"/>
      <c r="V17" s="680"/>
      <c r="W17" s="678" t="s">
        <v>593</v>
      </c>
      <c r="X17" s="679"/>
      <c r="Y17" s="679"/>
      <c r="Z17" s="679"/>
      <c r="AA17" s="679"/>
      <c r="AB17" s="679"/>
      <c r="AC17" s="680"/>
      <c r="AD17" s="678" t="s">
        <v>593</v>
      </c>
      <c r="AE17" s="679"/>
      <c r="AF17" s="679"/>
      <c r="AG17" s="679"/>
      <c r="AH17" s="679"/>
      <c r="AI17" s="679"/>
      <c r="AJ17" s="680"/>
      <c r="AK17" s="678" t="s">
        <v>593</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318</v>
      </c>
      <c r="Q18" s="903"/>
      <c r="R18" s="903"/>
      <c r="S18" s="903"/>
      <c r="T18" s="903"/>
      <c r="U18" s="903"/>
      <c r="V18" s="904"/>
      <c r="W18" s="902">
        <f>SUM(W13:AC17)</f>
        <v>313</v>
      </c>
      <c r="X18" s="903"/>
      <c r="Y18" s="903"/>
      <c r="Z18" s="903"/>
      <c r="AA18" s="903"/>
      <c r="AB18" s="903"/>
      <c r="AC18" s="904"/>
      <c r="AD18" s="902">
        <f>SUM(AD13:AJ17)</f>
        <v>282</v>
      </c>
      <c r="AE18" s="903"/>
      <c r="AF18" s="903"/>
      <c r="AG18" s="903"/>
      <c r="AH18" s="903"/>
      <c r="AI18" s="903"/>
      <c r="AJ18" s="904"/>
      <c r="AK18" s="902">
        <f>SUM(AK13:AQ17)</f>
        <v>0</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312</v>
      </c>
      <c r="Q19" s="679"/>
      <c r="R19" s="679"/>
      <c r="S19" s="679"/>
      <c r="T19" s="679"/>
      <c r="U19" s="679"/>
      <c r="V19" s="680"/>
      <c r="W19" s="678">
        <v>312</v>
      </c>
      <c r="X19" s="679"/>
      <c r="Y19" s="679"/>
      <c r="Z19" s="679"/>
      <c r="AA19" s="679"/>
      <c r="AB19" s="679"/>
      <c r="AC19" s="680"/>
      <c r="AD19" s="678">
        <v>282</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f>IF(P18=0, "-", SUM(P19)/P18)</f>
        <v>0.98113207547169812</v>
      </c>
      <c r="Q20" s="351"/>
      <c r="R20" s="351"/>
      <c r="S20" s="351"/>
      <c r="T20" s="351"/>
      <c r="U20" s="351"/>
      <c r="V20" s="351"/>
      <c r="W20" s="351">
        <f t="shared" ref="W20" si="0">IF(W18=0, "-", SUM(W19)/W18)</f>
        <v>0.99680511182108622</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f>IF(P19=0, "-", SUM(P19)/SUM(P13,P14))</f>
        <v>0.98113207547169812</v>
      </c>
      <c r="Q21" s="351"/>
      <c r="R21" s="351"/>
      <c r="S21" s="351"/>
      <c r="T21" s="351"/>
      <c r="U21" s="351"/>
      <c r="V21" s="351"/>
      <c r="W21" s="351">
        <f t="shared" ref="W21" si="2">IF(W19=0, "-", SUM(W19)/SUM(W13,W14))</f>
        <v>0.99680511182108622</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33.75" customHeight="1" x14ac:dyDescent="0.15">
      <c r="A23" s="991"/>
      <c r="B23" s="992"/>
      <c r="C23" s="992"/>
      <c r="D23" s="992"/>
      <c r="E23" s="992"/>
      <c r="F23" s="993"/>
      <c r="G23" s="976" t="s">
        <v>552</v>
      </c>
      <c r="H23" s="977"/>
      <c r="I23" s="977"/>
      <c r="J23" s="977"/>
      <c r="K23" s="977"/>
      <c r="L23" s="977"/>
      <c r="M23" s="977"/>
      <c r="N23" s="977"/>
      <c r="O23" s="978"/>
      <c r="P23" s="942">
        <v>0</v>
      </c>
      <c r="Q23" s="943"/>
      <c r="R23" s="943"/>
      <c r="S23" s="943"/>
      <c r="T23" s="943"/>
      <c r="U23" s="943"/>
      <c r="V23" s="966"/>
      <c r="W23" s="942">
        <v>0</v>
      </c>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15" customHeight="1" x14ac:dyDescent="0.15">
      <c r="A24" s="991"/>
      <c r="B24" s="992"/>
      <c r="C24" s="992"/>
      <c r="D24" s="992"/>
      <c r="E24" s="992"/>
      <c r="F24" s="993"/>
      <c r="G24" s="979"/>
      <c r="H24" s="980"/>
      <c r="I24" s="980"/>
      <c r="J24" s="980"/>
      <c r="K24" s="980"/>
      <c r="L24" s="980"/>
      <c r="M24" s="980"/>
      <c r="N24" s="980"/>
      <c r="O24" s="981"/>
      <c r="P24" s="678"/>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15" customHeight="1" x14ac:dyDescent="0.15">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15"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15"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0</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594</v>
      </c>
      <c r="AR31" s="187"/>
      <c r="AS31" s="131" t="s">
        <v>357</v>
      </c>
      <c r="AT31" s="132"/>
      <c r="AU31" s="186" t="s">
        <v>594</v>
      </c>
      <c r="AV31" s="186"/>
      <c r="AW31" s="429" t="s">
        <v>301</v>
      </c>
      <c r="AX31" s="430"/>
    </row>
    <row r="32" spans="1:50" ht="30.75" customHeight="1" x14ac:dyDescent="0.15">
      <c r="A32" s="434"/>
      <c r="B32" s="432"/>
      <c r="C32" s="432"/>
      <c r="D32" s="432"/>
      <c r="E32" s="432"/>
      <c r="F32" s="433"/>
      <c r="G32" s="575" t="s">
        <v>599</v>
      </c>
      <c r="H32" s="576"/>
      <c r="I32" s="576"/>
      <c r="J32" s="576"/>
      <c r="K32" s="576"/>
      <c r="L32" s="576"/>
      <c r="M32" s="576"/>
      <c r="N32" s="576"/>
      <c r="O32" s="577"/>
      <c r="P32" s="100" t="s">
        <v>601</v>
      </c>
      <c r="Q32" s="100"/>
      <c r="R32" s="100"/>
      <c r="S32" s="100"/>
      <c r="T32" s="100"/>
      <c r="U32" s="100"/>
      <c r="V32" s="100"/>
      <c r="W32" s="100"/>
      <c r="X32" s="101"/>
      <c r="Y32" s="497" t="s">
        <v>13</v>
      </c>
      <c r="Z32" s="544"/>
      <c r="AA32" s="545"/>
      <c r="AB32" s="482" t="s">
        <v>596</v>
      </c>
      <c r="AC32" s="482"/>
      <c r="AD32" s="482"/>
      <c r="AE32" s="239" t="s">
        <v>594</v>
      </c>
      <c r="AF32" s="240"/>
      <c r="AG32" s="240"/>
      <c r="AH32" s="240"/>
      <c r="AI32" s="239" t="s">
        <v>594</v>
      </c>
      <c r="AJ32" s="240"/>
      <c r="AK32" s="240"/>
      <c r="AL32" s="240"/>
      <c r="AM32" s="239">
        <v>169</v>
      </c>
      <c r="AN32" s="240"/>
      <c r="AO32" s="240"/>
      <c r="AP32" s="240"/>
      <c r="AQ32" s="359" t="s">
        <v>594</v>
      </c>
      <c r="AR32" s="194"/>
      <c r="AS32" s="194"/>
      <c r="AT32" s="360"/>
      <c r="AU32" s="240" t="s">
        <v>594</v>
      </c>
      <c r="AV32" s="240"/>
      <c r="AW32" s="240"/>
      <c r="AX32" s="242"/>
    </row>
    <row r="33" spans="1:50" ht="30.7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596</v>
      </c>
      <c r="AC33" s="536"/>
      <c r="AD33" s="536"/>
      <c r="AE33" s="239" t="s">
        <v>594</v>
      </c>
      <c r="AF33" s="240"/>
      <c r="AG33" s="240"/>
      <c r="AH33" s="240"/>
      <c r="AI33" s="239" t="s">
        <v>594</v>
      </c>
      <c r="AJ33" s="240"/>
      <c r="AK33" s="240"/>
      <c r="AL33" s="240"/>
      <c r="AM33" s="239">
        <v>159</v>
      </c>
      <c r="AN33" s="240"/>
      <c r="AO33" s="240"/>
      <c r="AP33" s="240"/>
      <c r="AQ33" s="359" t="s">
        <v>594</v>
      </c>
      <c r="AR33" s="194"/>
      <c r="AS33" s="194"/>
      <c r="AT33" s="360"/>
      <c r="AU33" s="240" t="s">
        <v>594</v>
      </c>
      <c r="AV33" s="240"/>
      <c r="AW33" s="240"/>
      <c r="AX33" s="242"/>
    </row>
    <row r="34" spans="1:50" ht="30.7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594</v>
      </c>
      <c r="AF34" s="240"/>
      <c r="AG34" s="240"/>
      <c r="AH34" s="240"/>
      <c r="AI34" s="239" t="s">
        <v>594</v>
      </c>
      <c r="AJ34" s="240"/>
      <c r="AK34" s="240"/>
      <c r="AL34" s="240"/>
      <c r="AM34" s="239">
        <v>106</v>
      </c>
      <c r="AN34" s="240"/>
      <c r="AO34" s="240"/>
      <c r="AP34" s="240"/>
      <c r="AQ34" s="359" t="s">
        <v>594</v>
      </c>
      <c r="AR34" s="194"/>
      <c r="AS34" s="194"/>
      <c r="AT34" s="360"/>
      <c r="AU34" s="240" t="s">
        <v>594</v>
      </c>
      <c r="AV34" s="240"/>
      <c r="AW34" s="240"/>
      <c r="AX34" s="242"/>
    </row>
    <row r="35" spans="1:50" ht="43.5" customHeight="1" x14ac:dyDescent="0.15">
      <c r="A35" s="225" t="s">
        <v>538</v>
      </c>
      <c r="B35" s="226"/>
      <c r="C35" s="226"/>
      <c r="D35" s="226"/>
      <c r="E35" s="226"/>
      <c r="F35" s="227"/>
      <c r="G35" s="231" t="s">
        <v>600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50.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6"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2"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12"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12"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12"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12" hidden="1"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12"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2"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2"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12"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12"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12"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12" hidden="1"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12"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2"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2"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12"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12"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12"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12"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12"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2"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2"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12"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12"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12"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12"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12"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2"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2"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12"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12"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12"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12"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12"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12"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2"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2"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12"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12"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12"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12" hidden="1" customHeight="1" x14ac:dyDescent="0.15">
      <c r="A78" s="357" t="s">
        <v>541</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44.2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33.7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33.7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33.7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33.7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33.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33.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33.7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33.7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33.7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33.75" hidden="1" customHeight="1" thickBot="1" x14ac:dyDescent="0.2">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33.75" hidden="1" customHeight="1" thickBot="1" x14ac:dyDescent="0.2">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33.75" hidden="1" customHeight="1" thickBot="1" x14ac:dyDescent="0.2">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33.75" hidden="1" customHeight="1" thickBot="1" x14ac:dyDescent="0.2">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33.75" hidden="1" customHeight="1" thickBot="1" x14ac:dyDescent="0.2">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33.75" hidden="1" customHeight="1" thickBot="1" x14ac:dyDescent="0.2">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33.75" hidden="1" customHeight="1" thickBot="1" x14ac:dyDescent="0.2">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33.75" hidden="1" customHeight="1" thickBot="1" x14ac:dyDescent="0.2">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33.75" hidden="1" customHeight="1" thickBot="1" x14ac:dyDescent="0.2">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33.7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3.7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45" customHeight="1" x14ac:dyDescent="0.15">
      <c r="A101" s="456"/>
      <c r="B101" s="457"/>
      <c r="C101" s="457"/>
      <c r="D101" s="457"/>
      <c r="E101" s="457"/>
      <c r="F101" s="458"/>
      <c r="G101" s="100" t="s">
        <v>597</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550</v>
      </c>
      <c r="AC101" s="482"/>
      <c r="AD101" s="482"/>
      <c r="AE101" s="239">
        <v>8</v>
      </c>
      <c r="AF101" s="240"/>
      <c r="AG101" s="240"/>
      <c r="AH101" s="241"/>
      <c r="AI101" s="239">
        <v>8</v>
      </c>
      <c r="AJ101" s="240"/>
      <c r="AK101" s="240"/>
      <c r="AL101" s="241"/>
      <c r="AM101" s="239">
        <v>8</v>
      </c>
      <c r="AN101" s="240"/>
      <c r="AO101" s="240"/>
      <c r="AP101" s="241"/>
      <c r="AQ101" s="239"/>
      <c r="AR101" s="240"/>
      <c r="AS101" s="240"/>
      <c r="AT101" s="241"/>
      <c r="AU101" s="239"/>
      <c r="AV101" s="240"/>
      <c r="AW101" s="240"/>
      <c r="AX101" s="241"/>
    </row>
    <row r="102" spans="1:60" ht="4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550</v>
      </c>
      <c r="AC102" s="482"/>
      <c r="AD102" s="482"/>
      <c r="AE102" s="452" t="s">
        <v>550</v>
      </c>
      <c r="AF102" s="452"/>
      <c r="AG102" s="452"/>
      <c r="AH102" s="452"/>
      <c r="AI102" s="452" t="s">
        <v>550</v>
      </c>
      <c r="AJ102" s="452"/>
      <c r="AK102" s="452"/>
      <c r="AL102" s="452"/>
      <c r="AM102" s="452" t="s">
        <v>550</v>
      </c>
      <c r="AN102" s="452"/>
      <c r="AO102" s="452"/>
      <c r="AP102" s="452"/>
      <c r="AQ102" s="237"/>
      <c r="AR102" s="238"/>
      <c r="AS102" s="238"/>
      <c r="AT102" s="334"/>
      <c r="AU102" s="237"/>
      <c r="AV102" s="238"/>
      <c r="AW102" s="238"/>
      <c r="AX102" s="334"/>
    </row>
    <row r="103" spans="1:60" ht="27"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7"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12.7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47.2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47.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47.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47.2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47.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47.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47.2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47.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47.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33"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43.5" customHeight="1" x14ac:dyDescent="0.15">
      <c r="A116" s="473"/>
      <c r="B116" s="474"/>
      <c r="C116" s="474"/>
      <c r="D116" s="474"/>
      <c r="E116" s="474"/>
      <c r="F116" s="475"/>
      <c r="G116" s="424" t="s">
        <v>553</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554</v>
      </c>
      <c r="AC116" s="484"/>
      <c r="AD116" s="485"/>
      <c r="AE116" s="452">
        <v>37.5</v>
      </c>
      <c r="AF116" s="452"/>
      <c r="AG116" s="452"/>
      <c r="AH116" s="452"/>
      <c r="AI116" s="452">
        <v>37.5</v>
      </c>
      <c r="AJ116" s="452"/>
      <c r="AK116" s="452"/>
      <c r="AL116" s="452"/>
      <c r="AM116" s="452">
        <v>33.5</v>
      </c>
      <c r="AN116" s="452"/>
      <c r="AO116" s="452"/>
      <c r="AP116" s="452"/>
      <c r="AQ116" s="239"/>
      <c r="AR116" s="240"/>
      <c r="AS116" s="240"/>
      <c r="AT116" s="240"/>
      <c r="AU116" s="240"/>
      <c r="AV116" s="240"/>
      <c r="AW116" s="240"/>
      <c r="AX116" s="242"/>
    </row>
    <row r="117" spans="1:50" ht="43.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513</v>
      </c>
      <c r="AC117" s="499"/>
      <c r="AD117" s="500"/>
      <c r="AE117" s="548" t="s">
        <v>555</v>
      </c>
      <c r="AF117" s="548"/>
      <c r="AG117" s="548"/>
      <c r="AH117" s="548"/>
      <c r="AI117" s="548" t="s">
        <v>555</v>
      </c>
      <c r="AJ117" s="548"/>
      <c r="AK117" s="548"/>
      <c r="AL117" s="548"/>
      <c r="AM117" s="548" t="s">
        <v>556</v>
      </c>
      <c r="AN117" s="548"/>
      <c r="AO117" s="548"/>
      <c r="AP117" s="548"/>
      <c r="AQ117" s="548"/>
      <c r="AR117" s="548"/>
      <c r="AS117" s="548"/>
      <c r="AT117" s="548"/>
      <c r="AU117" s="548"/>
      <c r="AV117" s="548"/>
      <c r="AW117" s="548"/>
      <c r="AX117" s="549"/>
    </row>
    <row r="118" spans="1:50" ht="0.7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47.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7.2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47.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47.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7.2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47.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47.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7.2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47.25" hidden="1" customHeight="1" thickBot="1" x14ac:dyDescent="0.2">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47.25" hidden="1" customHeight="1" thickBot="1" x14ac:dyDescent="0.2">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7.2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90.75" customHeight="1" x14ac:dyDescent="0.15">
      <c r="A130" s="143" t="s">
        <v>371</v>
      </c>
      <c r="B130" s="138"/>
      <c r="C130" s="137" t="s">
        <v>368</v>
      </c>
      <c r="D130" s="138"/>
      <c r="E130" s="202" t="s">
        <v>401</v>
      </c>
      <c r="F130" s="203"/>
      <c r="G130" s="204" t="s">
        <v>557</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92.25" customHeight="1" x14ac:dyDescent="0.15">
      <c r="A131" s="144"/>
      <c r="B131" s="140"/>
      <c r="C131" s="139"/>
      <c r="D131" s="140"/>
      <c r="E131" s="207" t="s">
        <v>400</v>
      </c>
      <c r="F131" s="208"/>
      <c r="G131" s="105" t="s">
        <v>558</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hidden="1"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hidden="1"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26.25" hidden="1" customHeight="1" x14ac:dyDescent="0.15">
      <c r="A134" s="144"/>
      <c r="B134" s="140"/>
      <c r="C134" s="139"/>
      <c r="D134" s="140"/>
      <c r="E134" s="139"/>
      <c r="F134" s="213"/>
      <c r="G134" s="99"/>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26.25" hidden="1"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0.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19.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19.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19.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19.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19.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83.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15.7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3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15.7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15.7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33.7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0.7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0.7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1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42" customHeight="1" x14ac:dyDescent="0.15">
      <c r="A188" s="144"/>
      <c r="B188" s="140"/>
      <c r="C188" s="139"/>
      <c r="D188" s="140"/>
      <c r="E188" s="123" t="s">
        <v>559</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111.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3"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8.2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1"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0.7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0.7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x14ac:dyDescent="0.15">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thickBot="1" x14ac:dyDescent="0.2">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thickBot="1" x14ac:dyDescent="0.2">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thickBot="1" x14ac:dyDescent="0.2">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thickBot="1" x14ac:dyDescent="0.2">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thickBot="1" x14ac:dyDescent="0.2">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1.75" hidden="1" customHeight="1" thickBot="1" x14ac:dyDescent="0.2">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3"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1.5" hidden="1" customHeight="1" thickBot="1" x14ac:dyDescent="0.2">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thickBot="1" x14ac:dyDescent="0.2">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thickBot="1" x14ac:dyDescent="0.2">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thickBot="1" x14ac:dyDescent="0.2">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thickBot="1" x14ac:dyDescent="0.2">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thickBot="1" x14ac:dyDescent="0.2">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thickBot="1" x14ac:dyDescent="0.2">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thickBot="1" x14ac:dyDescent="0.2">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thickBot="1" x14ac:dyDescent="0.2">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thickBot="1" x14ac:dyDescent="0.2">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thickBot="1" x14ac:dyDescent="0.2">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thickBot="1" x14ac:dyDescent="0.2">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thickBot="1" x14ac:dyDescent="0.2">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thickBot="1" x14ac:dyDescent="0.2">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thickBot="1" x14ac:dyDescent="0.2">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thickBot="1" x14ac:dyDescent="0.2">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thickBot="1" x14ac:dyDescent="0.2">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0.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1.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0.7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10.5" hidden="1" customHeight="1" thickBot="1" x14ac:dyDescent="0.2">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thickBot="1" x14ac:dyDescent="0.2">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thickBot="1" x14ac:dyDescent="0.2">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thickBot="1" x14ac:dyDescent="0.2">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thickBot="1" x14ac:dyDescent="0.2">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thickBot="1" x14ac:dyDescent="0.2">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thickBot="1" x14ac:dyDescent="0.2">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thickBot="1" x14ac:dyDescent="0.2">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thickBot="1" x14ac:dyDescent="0.2">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thickBot="1" x14ac:dyDescent="0.2">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thickBot="1" x14ac:dyDescent="0.2">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thickBot="1" x14ac:dyDescent="0.2">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thickBot="1" x14ac:dyDescent="0.2">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thickBot="1" x14ac:dyDescent="0.2">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thickBot="1" x14ac:dyDescent="0.2">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thickBot="1" x14ac:dyDescent="0.2">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1.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2"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2.2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3.7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0.75" customHeight="1" thickBot="1" x14ac:dyDescent="0.2">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0.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0.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25.5" hidden="1" customHeight="1" thickBot="1" x14ac:dyDescent="0.2">
      <c r="A430" s="144"/>
      <c r="B430" s="140"/>
      <c r="C430" s="211" t="s">
        <v>370</v>
      </c>
      <c r="D430" s="955"/>
      <c r="E430" s="207" t="s">
        <v>390</v>
      </c>
      <c r="F430" s="208"/>
      <c r="G430" s="922" t="s">
        <v>386</v>
      </c>
      <c r="H430" s="121"/>
      <c r="I430" s="121"/>
      <c r="J430" s="923"/>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hidden="1" customHeight="1" thickBot="1" x14ac:dyDescent="0.2">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hidden="1" customHeight="1" thickBot="1" x14ac:dyDescent="0.2">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hidden="1" customHeight="1" thickBot="1" x14ac:dyDescent="0.2">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hidden="1" customHeight="1" thickBot="1" x14ac:dyDescent="0.2">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15.75" hidden="1" customHeight="1" thickBot="1" x14ac:dyDescent="0.2">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thickBot="1" x14ac:dyDescent="0.2">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thickBot="1" x14ac:dyDescent="0.2">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hidden="1" customHeight="1" thickBot="1" x14ac:dyDescent="0.2">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thickBot="1" x14ac:dyDescent="0.2">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18" hidden="1" customHeight="1" thickBot="1" x14ac:dyDescent="0.2">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25" hidden="1" customHeight="1" thickBot="1" x14ac:dyDescent="0.2">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thickBot="1" x14ac:dyDescent="0.2">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7.5" hidden="1"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2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1.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thickBot="1" x14ac:dyDescent="0.2">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25" hidden="1" customHeight="1" thickBot="1" x14ac:dyDescent="0.2">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thickBot="1" x14ac:dyDescent="0.2">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18" hidden="1" customHeight="1" thickBot="1" x14ac:dyDescent="0.2">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thickBot="1" x14ac:dyDescent="0.2">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thickBot="1" x14ac:dyDescent="0.2">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thickBot="1" x14ac:dyDescent="0.2">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thickBot="1" x14ac:dyDescent="0.2">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thickBot="1" x14ac:dyDescent="0.2">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thickBot="1" x14ac:dyDescent="0.2">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thickBot="1" x14ac:dyDescent="0.2">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thickBot="1" x14ac:dyDescent="0.2">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thickBot="1" x14ac:dyDescent="0.2">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thickBot="1" x14ac:dyDescent="0.2">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thickBot="1" x14ac:dyDescent="0.2">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thickBot="1" x14ac:dyDescent="0.2">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thickBot="1" x14ac:dyDescent="0.2">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thickBot="1" x14ac:dyDescent="0.2">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thickBot="1" x14ac:dyDescent="0.2">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18.75" hidden="1" customHeight="1" thickBot="1" x14ac:dyDescent="0.2">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thickBot="1" x14ac:dyDescent="0.2">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thickBot="1" x14ac:dyDescent="0.2">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thickBot="1" x14ac:dyDescent="0.2">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thickBot="1" x14ac:dyDescent="0.2">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thickBot="1" x14ac:dyDescent="0.2">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thickBot="1" x14ac:dyDescent="0.2">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thickBot="1" x14ac:dyDescent="0.2">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thickBot="1" x14ac:dyDescent="0.2">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thickBot="1" x14ac:dyDescent="0.2">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thickBot="1" x14ac:dyDescent="0.2">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thickBot="1" x14ac:dyDescent="0.2">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thickBot="1" x14ac:dyDescent="0.2">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thickBot="1" x14ac:dyDescent="0.2">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thickBot="1" x14ac:dyDescent="0.2">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1" hidden="1" customHeight="1" thickBot="1" x14ac:dyDescent="0.2">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thickBot="1" x14ac:dyDescent="0.2">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thickBot="1" x14ac:dyDescent="0.2">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thickBot="1" x14ac:dyDescent="0.2">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thickBot="1" x14ac:dyDescent="0.2">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thickBot="1" x14ac:dyDescent="0.2">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thickBot="1" x14ac:dyDescent="0.2">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thickBot="1" x14ac:dyDescent="0.2">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thickBot="1" x14ac:dyDescent="0.2">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thickBot="1" x14ac:dyDescent="0.2">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0.25" hidden="1" customHeight="1" thickBot="1" x14ac:dyDescent="0.2">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thickBot="1" x14ac:dyDescent="0.2">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thickBot="1" x14ac:dyDescent="0.2">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thickBot="1" x14ac:dyDescent="0.2">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thickBot="1" x14ac:dyDescent="0.2">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thickBot="1" x14ac:dyDescent="0.2">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thickBot="1" x14ac:dyDescent="0.2">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thickBot="1" x14ac:dyDescent="0.2">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thickBot="1" x14ac:dyDescent="0.2">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thickBot="1" x14ac:dyDescent="0.2">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thickBot="1" x14ac:dyDescent="0.2">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25" hidden="1" customHeight="1" thickBot="1" x14ac:dyDescent="0.2">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thickBot="1" x14ac:dyDescent="0.2">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1.75" hidden="1" customHeight="1" thickBot="1" x14ac:dyDescent="0.2">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thickBot="1" x14ac:dyDescent="0.2">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thickBot="1" x14ac:dyDescent="0.2">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thickBot="1" x14ac:dyDescent="0.2">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thickBot="1" x14ac:dyDescent="0.2">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thickBot="1" x14ac:dyDescent="0.2">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18.75" hidden="1" customHeight="1" thickBot="1" x14ac:dyDescent="0.2">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thickBot="1" x14ac:dyDescent="0.2">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thickBot="1" x14ac:dyDescent="0.2">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thickBot="1" x14ac:dyDescent="0.2">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thickBot="1" x14ac:dyDescent="0.2">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thickBot="1" x14ac:dyDescent="0.2">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thickBot="1" x14ac:dyDescent="0.2">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thickBot="1" x14ac:dyDescent="0.2">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thickBot="1" x14ac:dyDescent="0.2">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thickBot="1" x14ac:dyDescent="0.2">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thickBot="1" x14ac:dyDescent="0.2">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thickBot="1" x14ac:dyDescent="0.2">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thickBot="1" x14ac:dyDescent="0.2">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thickBot="1" x14ac:dyDescent="0.2">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thickBot="1" x14ac:dyDescent="0.2">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thickBot="1" x14ac:dyDescent="0.2">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thickBot="1" x14ac:dyDescent="0.2">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5" hidden="1" customHeight="1" thickBot="1" x14ac:dyDescent="0.2">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thickBot="1" x14ac:dyDescent="0.2">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thickBot="1" x14ac:dyDescent="0.2">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thickBot="1" x14ac:dyDescent="0.2">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thickBot="1" x14ac:dyDescent="0.2">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thickBot="1" x14ac:dyDescent="0.2">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thickBot="1" x14ac:dyDescent="0.2">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thickBot="1" x14ac:dyDescent="0.2">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thickBot="1" x14ac:dyDescent="0.2">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thickBot="1" x14ac:dyDescent="0.2">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thickBot="1" x14ac:dyDescent="0.2">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thickBot="1" x14ac:dyDescent="0.2">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thickBot="1" x14ac:dyDescent="0.2">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18" hidden="1" customHeight="1" thickBot="1" x14ac:dyDescent="0.2">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thickBot="1" x14ac:dyDescent="0.2">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thickBot="1" x14ac:dyDescent="0.2">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thickBot="1" x14ac:dyDescent="0.2">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thickBot="1" x14ac:dyDescent="0.2">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thickBot="1" x14ac:dyDescent="0.2">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thickBot="1" x14ac:dyDescent="0.2">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thickBot="1" x14ac:dyDescent="0.2">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thickBot="1" x14ac:dyDescent="0.2">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thickBot="1" x14ac:dyDescent="0.2">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thickBot="1" x14ac:dyDescent="0.2">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thickBot="1" x14ac:dyDescent="0.2">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thickBot="1" x14ac:dyDescent="0.2">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thickBot="1" x14ac:dyDescent="0.2">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thickBot="1" x14ac:dyDescent="0.2">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thickBot="1" x14ac:dyDescent="0.2">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25" hidden="1" customHeight="1" thickBot="1" x14ac:dyDescent="0.2">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0.75" hidden="1" customHeight="1" thickBot="1" x14ac:dyDescent="0.2">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0.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56.25"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549</v>
      </c>
      <c r="AE702" s="368"/>
      <c r="AF702" s="368"/>
      <c r="AG702" s="410" t="s">
        <v>560</v>
      </c>
      <c r="AH702" s="411"/>
      <c r="AI702" s="411"/>
      <c r="AJ702" s="411"/>
      <c r="AK702" s="411"/>
      <c r="AL702" s="411"/>
      <c r="AM702" s="411"/>
      <c r="AN702" s="411"/>
      <c r="AO702" s="411"/>
      <c r="AP702" s="411"/>
      <c r="AQ702" s="411"/>
      <c r="AR702" s="411"/>
      <c r="AS702" s="411"/>
      <c r="AT702" s="411"/>
      <c r="AU702" s="411"/>
      <c r="AV702" s="411"/>
      <c r="AW702" s="411"/>
      <c r="AX702" s="412"/>
    </row>
    <row r="703" spans="1:50" ht="77.2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549</v>
      </c>
      <c r="AE703" s="348"/>
      <c r="AF703" s="348"/>
      <c r="AG703" s="117" t="s">
        <v>561</v>
      </c>
      <c r="AH703" s="118"/>
      <c r="AI703" s="118"/>
      <c r="AJ703" s="118"/>
      <c r="AK703" s="118"/>
      <c r="AL703" s="118"/>
      <c r="AM703" s="118"/>
      <c r="AN703" s="118"/>
      <c r="AO703" s="118"/>
      <c r="AP703" s="118"/>
      <c r="AQ703" s="118"/>
      <c r="AR703" s="118"/>
      <c r="AS703" s="118"/>
      <c r="AT703" s="118"/>
      <c r="AU703" s="118"/>
      <c r="AV703" s="118"/>
      <c r="AW703" s="118"/>
      <c r="AX703" s="119"/>
    </row>
    <row r="704" spans="1:50" ht="72"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549</v>
      </c>
      <c r="AE704" s="807"/>
      <c r="AF704" s="807"/>
      <c r="AG704" s="134" t="s">
        <v>561</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549</v>
      </c>
      <c r="AE705" s="738"/>
      <c r="AF705" s="738"/>
      <c r="AG705" s="123" t="s">
        <v>564</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539</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562</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563</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19.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565</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42"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549</v>
      </c>
      <c r="AE709" s="348"/>
      <c r="AF709" s="348"/>
      <c r="AG709" s="117" t="s">
        <v>566</v>
      </c>
      <c r="AH709" s="118"/>
      <c r="AI709" s="118"/>
      <c r="AJ709" s="118"/>
      <c r="AK709" s="118"/>
      <c r="AL709" s="118"/>
      <c r="AM709" s="118"/>
      <c r="AN709" s="118"/>
      <c r="AO709" s="118"/>
      <c r="AP709" s="118"/>
      <c r="AQ709" s="118"/>
      <c r="AR709" s="118"/>
      <c r="AS709" s="118"/>
      <c r="AT709" s="118"/>
      <c r="AU709" s="118"/>
      <c r="AV709" s="118"/>
      <c r="AW709" s="118"/>
      <c r="AX709" s="119"/>
    </row>
    <row r="710" spans="1:50" ht="38.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549</v>
      </c>
      <c r="AE710" s="348"/>
      <c r="AF710" s="348"/>
      <c r="AG710" s="117" t="s">
        <v>567</v>
      </c>
      <c r="AH710" s="118"/>
      <c r="AI710" s="118"/>
      <c r="AJ710" s="118"/>
      <c r="AK710" s="118"/>
      <c r="AL710" s="118"/>
      <c r="AM710" s="118"/>
      <c r="AN710" s="118"/>
      <c r="AO710" s="118"/>
      <c r="AP710" s="118"/>
      <c r="AQ710" s="118"/>
      <c r="AR710" s="118"/>
      <c r="AS710" s="118"/>
      <c r="AT710" s="118"/>
      <c r="AU710" s="118"/>
      <c r="AV710" s="118"/>
      <c r="AW710" s="118"/>
      <c r="AX710" s="119"/>
    </row>
    <row r="711" spans="1:50" ht="42"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549</v>
      </c>
      <c r="AE711" s="348"/>
      <c r="AF711" s="348"/>
      <c r="AG711" s="117" t="s">
        <v>568</v>
      </c>
      <c r="AH711" s="118"/>
      <c r="AI711" s="118"/>
      <c r="AJ711" s="118"/>
      <c r="AK711" s="118"/>
      <c r="AL711" s="118"/>
      <c r="AM711" s="118"/>
      <c r="AN711" s="118"/>
      <c r="AO711" s="118"/>
      <c r="AP711" s="118"/>
      <c r="AQ711" s="118"/>
      <c r="AR711" s="118"/>
      <c r="AS711" s="118"/>
      <c r="AT711" s="118"/>
      <c r="AU711" s="118"/>
      <c r="AV711" s="118"/>
      <c r="AW711" s="118"/>
      <c r="AX711" s="119"/>
    </row>
    <row r="712" spans="1:50" ht="21"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565</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1"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565</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1"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565</v>
      </c>
      <c r="AE714" s="832"/>
      <c r="AF714" s="833"/>
      <c r="AG714" s="760"/>
      <c r="AH714" s="761"/>
      <c r="AI714" s="761"/>
      <c r="AJ714" s="761"/>
      <c r="AK714" s="761"/>
      <c r="AL714" s="761"/>
      <c r="AM714" s="761"/>
      <c r="AN714" s="761"/>
      <c r="AO714" s="761"/>
      <c r="AP714" s="761"/>
      <c r="AQ714" s="761"/>
      <c r="AR714" s="761"/>
      <c r="AS714" s="761"/>
      <c r="AT714" s="761"/>
      <c r="AU714" s="761"/>
      <c r="AV714" s="761"/>
      <c r="AW714" s="761"/>
      <c r="AX714" s="762"/>
    </row>
    <row r="715" spans="1:50" ht="38.25"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549</v>
      </c>
      <c r="AE715" s="628"/>
      <c r="AF715" s="752"/>
      <c r="AG715" s="766" t="s">
        <v>569</v>
      </c>
      <c r="AH715" s="767"/>
      <c r="AI715" s="767"/>
      <c r="AJ715" s="767"/>
      <c r="AK715" s="767"/>
      <c r="AL715" s="767"/>
      <c r="AM715" s="767"/>
      <c r="AN715" s="767"/>
      <c r="AO715" s="767"/>
      <c r="AP715" s="767"/>
      <c r="AQ715" s="767"/>
      <c r="AR715" s="767"/>
      <c r="AS715" s="767"/>
      <c r="AT715" s="767"/>
      <c r="AU715" s="767"/>
      <c r="AV715" s="767"/>
      <c r="AW715" s="767"/>
      <c r="AX715" s="768"/>
    </row>
    <row r="716" spans="1:50" ht="38.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549</v>
      </c>
      <c r="AE716" s="652"/>
      <c r="AF716" s="652"/>
      <c r="AG716" s="117" t="s">
        <v>570</v>
      </c>
      <c r="AH716" s="118"/>
      <c r="AI716" s="118"/>
      <c r="AJ716" s="118"/>
      <c r="AK716" s="118"/>
      <c r="AL716" s="118"/>
      <c r="AM716" s="118"/>
      <c r="AN716" s="118"/>
      <c r="AO716" s="118"/>
      <c r="AP716" s="118"/>
      <c r="AQ716" s="118"/>
      <c r="AR716" s="118"/>
      <c r="AS716" s="118"/>
      <c r="AT716" s="118"/>
      <c r="AU716" s="118"/>
      <c r="AV716" s="118"/>
      <c r="AW716" s="118"/>
      <c r="AX716" s="119"/>
    </row>
    <row r="717" spans="1:50" ht="38.25"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549</v>
      </c>
      <c r="AE717" s="348"/>
      <c r="AF717" s="348"/>
      <c r="AG717" s="117" t="s">
        <v>571</v>
      </c>
      <c r="AH717" s="118"/>
      <c r="AI717" s="118"/>
      <c r="AJ717" s="118"/>
      <c r="AK717" s="118"/>
      <c r="AL717" s="118"/>
      <c r="AM717" s="118"/>
      <c r="AN717" s="118"/>
      <c r="AO717" s="118"/>
      <c r="AP717" s="118"/>
      <c r="AQ717" s="118"/>
      <c r="AR717" s="118"/>
      <c r="AS717" s="118"/>
      <c r="AT717" s="118"/>
      <c r="AU717" s="118"/>
      <c r="AV717" s="118"/>
      <c r="AW717" s="118"/>
      <c r="AX717" s="119"/>
    </row>
    <row r="718" spans="1:50" ht="21.75"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565</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19.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19.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19.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19.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19.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0" customHeight="1" x14ac:dyDescent="0.15">
      <c r="A726" s="665" t="s">
        <v>49</v>
      </c>
      <c r="B726" s="826"/>
      <c r="C726" s="839" t="s">
        <v>54</v>
      </c>
      <c r="D726" s="861"/>
      <c r="E726" s="861"/>
      <c r="F726" s="862"/>
      <c r="G726" s="613" t="s">
        <v>572</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0" customHeight="1" thickBot="1" x14ac:dyDescent="0.2">
      <c r="A727" s="827"/>
      <c r="B727" s="828"/>
      <c r="C727" s="608" t="s">
        <v>58</v>
      </c>
      <c r="D727" s="609"/>
      <c r="E727" s="609"/>
      <c r="F727" s="610"/>
      <c r="G727" s="611"/>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3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40.5" customHeight="1" thickBot="1" x14ac:dyDescent="0.2">
      <c r="A731" s="823"/>
      <c r="B731" s="824"/>
      <c r="C731" s="824"/>
      <c r="D731" s="824"/>
      <c r="E731" s="825"/>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39.75"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3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2.5" customHeight="1" x14ac:dyDescent="0.15">
      <c r="A737" s="830" t="s">
        <v>433</v>
      </c>
      <c r="B737" s="326"/>
      <c r="C737" s="326"/>
      <c r="D737" s="326"/>
      <c r="E737" s="326"/>
      <c r="F737" s="326"/>
      <c r="G737" s="313"/>
      <c r="H737" s="314"/>
      <c r="I737" s="314"/>
      <c r="J737" s="314"/>
      <c r="K737" s="314"/>
      <c r="L737" s="314"/>
      <c r="M737" s="314"/>
      <c r="N737" s="314"/>
      <c r="O737" s="314"/>
      <c r="P737" s="315"/>
      <c r="Q737" s="326" t="s">
        <v>360</v>
      </c>
      <c r="R737" s="326"/>
      <c r="S737" s="326"/>
      <c r="T737" s="326"/>
      <c r="U737" s="326"/>
      <c r="V737" s="326"/>
      <c r="W737" s="313"/>
      <c r="X737" s="314"/>
      <c r="Y737" s="314"/>
      <c r="Z737" s="314"/>
      <c r="AA737" s="314"/>
      <c r="AB737" s="314"/>
      <c r="AC737" s="314"/>
      <c r="AD737" s="314"/>
      <c r="AE737" s="314"/>
      <c r="AF737" s="315"/>
      <c r="AG737" s="326" t="s">
        <v>361</v>
      </c>
      <c r="AH737" s="326"/>
      <c r="AI737" s="326"/>
      <c r="AJ737" s="326"/>
      <c r="AK737" s="326"/>
      <c r="AL737" s="326"/>
      <c r="AM737" s="313"/>
      <c r="AN737" s="314"/>
      <c r="AO737" s="314"/>
      <c r="AP737" s="314"/>
      <c r="AQ737" s="314"/>
      <c r="AR737" s="314"/>
      <c r="AS737" s="314"/>
      <c r="AT737" s="314"/>
      <c r="AU737" s="314"/>
      <c r="AV737" s="315"/>
      <c r="AW737" s="59"/>
      <c r="AX737" s="60"/>
    </row>
    <row r="738" spans="1:50" ht="22.5" customHeight="1" x14ac:dyDescent="0.15">
      <c r="A738" s="325" t="s">
        <v>362</v>
      </c>
      <c r="B738" s="279"/>
      <c r="C738" s="279"/>
      <c r="D738" s="279"/>
      <c r="E738" s="279"/>
      <c r="F738" s="279"/>
      <c r="G738" s="313"/>
      <c r="H738" s="314"/>
      <c r="I738" s="314"/>
      <c r="J738" s="314"/>
      <c r="K738" s="314"/>
      <c r="L738" s="314"/>
      <c r="M738" s="314"/>
      <c r="N738" s="314"/>
      <c r="O738" s="314"/>
      <c r="P738" s="314"/>
      <c r="Q738" s="326" t="s">
        <v>363</v>
      </c>
      <c r="R738" s="326"/>
      <c r="S738" s="326"/>
      <c r="T738" s="326"/>
      <c r="U738" s="326"/>
      <c r="V738" s="326"/>
      <c r="W738" s="313" t="s">
        <v>573</v>
      </c>
      <c r="X738" s="314"/>
      <c r="Y738" s="314"/>
      <c r="Z738" s="314"/>
      <c r="AA738" s="314"/>
      <c r="AB738" s="314"/>
      <c r="AC738" s="314"/>
      <c r="AD738" s="314"/>
      <c r="AE738" s="314"/>
      <c r="AF738" s="315"/>
      <c r="AG738" s="279" t="s">
        <v>364</v>
      </c>
      <c r="AH738" s="279"/>
      <c r="AI738" s="279"/>
      <c r="AJ738" s="279"/>
      <c r="AK738" s="279"/>
      <c r="AL738" s="279"/>
      <c r="AM738" s="313">
        <v>289</v>
      </c>
      <c r="AN738" s="314"/>
      <c r="AO738" s="314"/>
      <c r="AP738" s="314"/>
      <c r="AQ738" s="314"/>
      <c r="AR738" s="314"/>
      <c r="AS738" s="314"/>
      <c r="AT738" s="314"/>
      <c r="AU738" s="314"/>
      <c r="AV738" s="315"/>
      <c r="AW738" s="87"/>
      <c r="AX738" s="88"/>
    </row>
    <row r="739" spans="1:50" ht="22.5" customHeight="1" thickBot="1" x14ac:dyDescent="0.2">
      <c r="A739" s="685" t="s">
        <v>492</v>
      </c>
      <c r="B739" s="686"/>
      <c r="C739" s="686"/>
      <c r="D739" s="686"/>
      <c r="E739" s="686"/>
      <c r="F739" s="686"/>
      <c r="G739" s="316">
        <v>298</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542</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7.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2.25" customHeight="1" x14ac:dyDescent="0.15">
      <c r="A779" s="653" t="s">
        <v>544</v>
      </c>
      <c r="B779" s="654"/>
      <c r="C779" s="654"/>
      <c r="D779" s="654"/>
      <c r="E779" s="654"/>
      <c r="F779" s="655"/>
      <c r="G779" s="618" t="s">
        <v>580</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581</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574</v>
      </c>
      <c r="H781" s="694"/>
      <c r="I781" s="694"/>
      <c r="J781" s="694"/>
      <c r="K781" s="695"/>
      <c r="L781" s="687" t="s">
        <v>575</v>
      </c>
      <c r="M781" s="688"/>
      <c r="N781" s="688"/>
      <c r="O781" s="688"/>
      <c r="P781" s="688"/>
      <c r="Q781" s="688"/>
      <c r="R781" s="688"/>
      <c r="S781" s="688"/>
      <c r="T781" s="688"/>
      <c r="U781" s="688"/>
      <c r="V781" s="688"/>
      <c r="W781" s="688"/>
      <c r="X781" s="689"/>
      <c r="Y781" s="413">
        <v>267.8</v>
      </c>
      <c r="Z781" s="414"/>
      <c r="AA781" s="414"/>
      <c r="AB781" s="829"/>
      <c r="AC781" s="693" t="s">
        <v>578</v>
      </c>
      <c r="AD781" s="694"/>
      <c r="AE781" s="694"/>
      <c r="AF781" s="694"/>
      <c r="AG781" s="695"/>
      <c r="AH781" s="687" t="s">
        <v>579</v>
      </c>
      <c r="AI781" s="688"/>
      <c r="AJ781" s="688"/>
      <c r="AK781" s="688"/>
      <c r="AL781" s="688"/>
      <c r="AM781" s="688"/>
      <c r="AN781" s="688"/>
      <c r="AO781" s="688"/>
      <c r="AP781" s="688"/>
      <c r="AQ781" s="688"/>
      <c r="AR781" s="688"/>
      <c r="AS781" s="688"/>
      <c r="AT781" s="689"/>
      <c r="AU781" s="413">
        <v>43.8</v>
      </c>
      <c r="AV781" s="414"/>
      <c r="AW781" s="414"/>
      <c r="AX781" s="415"/>
    </row>
    <row r="782" spans="1:50" ht="34.5" customHeight="1" x14ac:dyDescent="0.15">
      <c r="A782" s="656"/>
      <c r="B782" s="657"/>
      <c r="C782" s="657"/>
      <c r="D782" s="657"/>
      <c r="E782" s="657"/>
      <c r="F782" s="658"/>
      <c r="G782" s="598" t="s">
        <v>576</v>
      </c>
      <c r="H782" s="599"/>
      <c r="I782" s="599"/>
      <c r="J782" s="599"/>
      <c r="K782" s="600"/>
      <c r="L782" s="621" t="s">
        <v>577</v>
      </c>
      <c r="M782" s="622"/>
      <c r="N782" s="622"/>
      <c r="O782" s="622"/>
      <c r="P782" s="622"/>
      <c r="Q782" s="622"/>
      <c r="R782" s="622"/>
      <c r="S782" s="622"/>
      <c r="T782" s="622"/>
      <c r="U782" s="622"/>
      <c r="V782" s="622"/>
      <c r="W782" s="622"/>
      <c r="X782" s="623"/>
      <c r="Y782" s="624">
        <v>13.7</v>
      </c>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hidden="1"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0.7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281.5</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43.8</v>
      </c>
      <c r="AV791" s="856"/>
      <c r="AW791" s="856"/>
      <c r="AX791" s="858"/>
    </row>
    <row r="792" spans="1:50" ht="24.75"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15"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15"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0.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15"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15"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0.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13.5"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13.5"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1.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3"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6.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6.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525</v>
      </c>
      <c r="AI836" s="389"/>
      <c r="AJ836" s="389"/>
      <c r="AK836" s="389"/>
      <c r="AL836" s="389" t="s">
        <v>22</v>
      </c>
      <c r="AM836" s="389"/>
      <c r="AN836" s="389"/>
      <c r="AO836" s="394"/>
      <c r="AP836" s="395" t="s">
        <v>435</v>
      </c>
      <c r="AQ836" s="395"/>
      <c r="AR836" s="395"/>
      <c r="AS836" s="395"/>
      <c r="AT836" s="395"/>
      <c r="AU836" s="395"/>
      <c r="AV836" s="395"/>
      <c r="AW836" s="395"/>
      <c r="AX836" s="395"/>
    </row>
    <row r="837" spans="1:50" ht="47.25" customHeight="1" x14ac:dyDescent="0.15">
      <c r="A837" s="401">
        <v>1</v>
      </c>
      <c r="B837" s="401">
        <v>1</v>
      </c>
      <c r="C837" s="387" t="s">
        <v>582</v>
      </c>
      <c r="D837" s="369"/>
      <c r="E837" s="369"/>
      <c r="F837" s="369"/>
      <c r="G837" s="369"/>
      <c r="H837" s="369"/>
      <c r="I837" s="369"/>
      <c r="J837" s="370">
        <v>8013401001509</v>
      </c>
      <c r="K837" s="371"/>
      <c r="L837" s="371"/>
      <c r="M837" s="371"/>
      <c r="N837" s="371"/>
      <c r="O837" s="371"/>
      <c r="P837" s="388" t="s">
        <v>583</v>
      </c>
      <c r="Q837" s="372"/>
      <c r="R837" s="372"/>
      <c r="S837" s="372"/>
      <c r="T837" s="372"/>
      <c r="U837" s="372"/>
      <c r="V837" s="372"/>
      <c r="W837" s="372"/>
      <c r="X837" s="372"/>
      <c r="Y837" s="373">
        <v>281.5</v>
      </c>
      <c r="Z837" s="374"/>
      <c r="AA837" s="374"/>
      <c r="AB837" s="375"/>
      <c r="AC837" s="383" t="s">
        <v>535</v>
      </c>
      <c r="AD837" s="384"/>
      <c r="AE837" s="384"/>
      <c r="AF837" s="384"/>
      <c r="AG837" s="384"/>
      <c r="AH837" s="385">
        <v>1</v>
      </c>
      <c r="AI837" s="386"/>
      <c r="AJ837" s="386"/>
      <c r="AK837" s="386"/>
      <c r="AL837" s="379">
        <v>99.9</v>
      </c>
      <c r="AM837" s="380"/>
      <c r="AN837" s="380"/>
      <c r="AO837" s="381"/>
      <c r="AP837" s="382"/>
      <c r="AQ837" s="382"/>
      <c r="AR837" s="382"/>
      <c r="AS837" s="382"/>
      <c r="AT837" s="382"/>
      <c r="AU837" s="382"/>
      <c r="AV837" s="382"/>
      <c r="AW837" s="382"/>
      <c r="AX837" s="382"/>
    </row>
    <row r="838" spans="1:50" ht="0.75"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6"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0.75"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12.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525</v>
      </c>
      <c r="AI869" s="389"/>
      <c r="AJ869" s="389"/>
      <c r="AK869" s="389"/>
      <c r="AL869" s="389" t="s">
        <v>22</v>
      </c>
      <c r="AM869" s="389"/>
      <c r="AN869" s="389"/>
      <c r="AO869" s="394"/>
      <c r="AP869" s="395" t="s">
        <v>435</v>
      </c>
      <c r="AQ869" s="395"/>
      <c r="AR869" s="395"/>
      <c r="AS869" s="395"/>
      <c r="AT869" s="395"/>
      <c r="AU869" s="395"/>
      <c r="AV869" s="395"/>
      <c r="AW869" s="395"/>
      <c r="AX869" s="395"/>
    </row>
    <row r="870" spans="1:50" ht="42.75" customHeight="1" x14ac:dyDescent="0.15">
      <c r="A870" s="401">
        <v>1</v>
      </c>
      <c r="B870" s="401">
        <v>1</v>
      </c>
      <c r="C870" s="387" t="s">
        <v>584</v>
      </c>
      <c r="D870" s="369"/>
      <c r="E870" s="369"/>
      <c r="F870" s="369"/>
      <c r="G870" s="369"/>
      <c r="H870" s="369"/>
      <c r="I870" s="369"/>
      <c r="J870" s="370"/>
      <c r="K870" s="371"/>
      <c r="L870" s="371"/>
      <c r="M870" s="371"/>
      <c r="N870" s="371"/>
      <c r="O870" s="371"/>
      <c r="P870" s="388" t="s">
        <v>591</v>
      </c>
      <c r="Q870" s="372"/>
      <c r="R870" s="372"/>
      <c r="S870" s="372"/>
      <c r="T870" s="372"/>
      <c r="U870" s="372"/>
      <c r="V870" s="372"/>
      <c r="W870" s="372"/>
      <c r="X870" s="372"/>
      <c r="Y870" s="373">
        <v>43.8</v>
      </c>
      <c r="Z870" s="374"/>
      <c r="AA870" s="374"/>
      <c r="AB870" s="375"/>
      <c r="AC870" s="383" t="s">
        <v>197</v>
      </c>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42.75" customHeight="1" x14ac:dyDescent="0.15">
      <c r="A871" s="401">
        <v>2</v>
      </c>
      <c r="B871" s="401">
        <v>1</v>
      </c>
      <c r="C871" s="387" t="s">
        <v>585</v>
      </c>
      <c r="D871" s="369"/>
      <c r="E871" s="369"/>
      <c r="F871" s="369"/>
      <c r="G871" s="369"/>
      <c r="H871" s="369"/>
      <c r="I871" s="369"/>
      <c r="J871" s="370"/>
      <c r="K871" s="371"/>
      <c r="L871" s="371"/>
      <c r="M871" s="371"/>
      <c r="N871" s="371"/>
      <c r="O871" s="371"/>
      <c r="P871" s="388" t="s">
        <v>591</v>
      </c>
      <c r="Q871" s="372"/>
      <c r="R871" s="372"/>
      <c r="S871" s="372"/>
      <c r="T871" s="372"/>
      <c r="U871" s="372"/>
      <c r="V871" s="372"/>
      <c r="W871" s="372"/>
      <c r="X871" s="372"/>
      <c r="Y871" s="373">
        <v>32</v>
      </c>
      <c r="Z871" s="374"/>
      <c r="AA871" s="374"/>
      <c r="AB871" s="375"/>
      <c r="AC871" s="383" t="s">
        <v>197</v>
      </c>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42.75" customHeight="1" x14ac:dyDescent="0.15">
      <c r="A872" s="401">
        <v>3</v>
      </c>
      <c r="B872" s="401">
        <v>1</v>
      </c>
      <c r="C872" s="387" t="s">
        <v>586</v>
      </c>
      <c r="D872" s="369"/>
      <c r="E872" s="369"/>
      <c r="F872" s="369"/>
      <c r="G872" s="369"/>
      <c r="H872" s="369"/>
      <c r="I872" s="369"/>
      <c r="J872" s="370"/>
      <c r="K872" s="371"/>
      <c r="L872" s="371"/>
      <c r="M872" s="371"/>
      <c r="N872" s="371"/>
      <c r="O872" s="371"/>
      <c r="P872" s="388" t="s">
        <v>591</v>
      </c>
      <c r="Q872" s="372"/>
      <c r="R872" s="372"/>
      <c r="S872" s="372"/>
      <c r="T872" s="372"/>
      <c r="U872" s="372"/>
      <c r="V872" s="372"/>
      <c r="W872" s="372"/>
      <c r="X872" s="372"/>
      <c r="Y872" s="373">
        <v>32</v>
      </c>
      <c r="Z872" s="374"/>
      <c r="AA872" s="374"/>
      <c r="AB872" s="375"/>
      <c r="AC872" s="383" t="s">
        <v>197</v>
      </c>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42.75" customHeight="1" x14ac:dyDescent="0.15">
      <c r="A873" s="401">
        <v>4</v>
      </c>
      <c r="B873" s="401">
        <v>1</v>
      </c>
      <c r="C873" s="387" t="s">
        <v>587</v>
      </c>
      <c r="D873" s="369"/>
      <c r="E873" s="369"/>
      <c r="F873" s="369"/>
      <c r="G873" s="369"/>
      <c r="H873" s="369"/>
      <c r="I873" s="369"/>
      <c r="J873" s="370"/>
      <c r="K873" s="371"/>
      <c r="L873" s="371"/>
      <c r="M873" s="371"/>
      <c r="N873" s="371"/>
      <c r="O873" s="371"/>
      <c r="P873" s="388" t="s">
        <v>591</v>
      </c>
      <c r="Q873" s="372"/>
      <c r="R873" s="372"/>
      <c r="S873" s="372"/>
      <c r="T873" s="372"/>
      <c r="U873" s="372"/>
      <c r="V873" s="372"/>
      <c r="W873" s="372"/>
      <c r="X873" s="372"/>
      <c r="Y873" s="373">
        <v>32</v>
      </c>
      <c r="Z873" s="374"/>
      <c r="AA873" s="374"/>
      <c r="AB873" s="375"/>
      <c r="AC873" s="383" t="s">
        <v>197</v>
      </c>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42.75" customHeight="1" x14ac:dyDescent="0.15">
      <c r="A874" s="401">
        <v>5</v>
      </c>
      <c r="B874" s="401">
        <v>1</v>
      </c>
      <c r="C874" s="387" t="s">
        <v>588</v>
      </c>
      <c r="D874" s="369"/>
      <c r="E874" s="369"/>
      <c r="F874" s="369"/>
      <c r="G874" s="369"/>
      <c r="H874" s="369"/>
      <c r="I874" s="369"/>
      <c r="J874" s="370"/>
      <c r="K874" s="371"/>
      <c r="L874" s="371"/>
      <c r="M874" s="371"/>
      <c r="N874" s="371"/>
      <c r="O874" s="371"/>
      <c r="P874" s="388" t="s">
        <v>591</v>
      </c>
      <c r="Q874" s="372"/>
      <c r="R874" s="372"/>
      <c r="S874" s="372"/>
      <c r="T874" s="372"/>
      <c r="U874" s="372"/>
      <c r="V874" s="372"/>
      <c r="W874" s="372"/>
      <c r="X874" s="372"/>
      <c r="Y874" s="373">
        <v>32</v>
      </c>
      <c r="Z874" s="374"/>
      <c r="AA874" s="374"/>
      <c r="AB874" s="375"/>
      <c r="AC874" s="376" t="s">
        <v>197</v>
      </c>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42.75" customHeight="1" x14ac:dyDescent="0.15">
      <c r="A875" s="401">
        <v>6</v>
      </c>
      <c r="B875" s="401">
        <v>1</v>
      </c>
      <c r="C875" s="387" t="s">
        <v>589</v>
      </c>
      <c r="D875" s="369"/>
      <c r="E875" s="369"/>
      <c r="F875" s="369"/>
      <c r="G875" s="369"/>
      <c r="H875" s="369"/>
      <c r="I875" s="369"/>
      <c r="J875" s="370"/>
      <c r="K875" s="371"/>
      <c r="L875" s="371"/>
      <c r="M875" s="371"/>
      <c r="N875" s="371"/>
      <c r="O875" s="371"/>
      <c r="P875" s="388" t="s">
        <v>591</v>
      </c>
      <c r="Q875" s="372"/>
      <c r="R875" s="372"/>
      <c r="S875" s="372"/>
      <c r="T875" s="372"/>
      <c r="U875" s="372"/>
      <c r="V875" s="372"/>
      <c r="W875" s="372"/>
      <c r="X875" s="372"/>
      <c r="Y875" s="373">
        <v>32</v>
      </c>
      <c r="Z875" s="374"/>
      <c r="AA875" s="374"/>
      <c r="AB875" s="375"/>
      <c r="AC875" s="376" t="s">
        <v>197</v>
      </c>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42.75" customHeight="1" x14ac:dyDescent="0.15">
      <c r="A876" s="401">
        <v>7</v>
      </c>
      <c r="B876" s="401">
        <v>1</v>
      </c>
      <c r="C876" s="387" t="s">
        <v>590</v>
      </c>
      <c r="D876" s="369"/>
      <c r="E876" s="369"/>
      <c r="F876" s="369"/>
      <c r="G876" s="369"/>
      <c r="H876" s="369"/>
      <c r="I876" s="369"/>
      <c r="J876" s="370"/>
      <c r="K876" s="371"/>
      <c r="L876" s="371"/>
      <c r="M876" s="371"/>
      <c r="N876" s="371"/>
      <c r="O876" s="371"/>
      <c r="P876" s="388" t="s">
        <v>591</v>
      </c>
      <c r="Q876" s="372"/>
      <c r="R876" s="372"/>
      <c r="S876" s="372"/>
      <c r="T876" s="372"/>
      <c r="U876" s="372"/>
      <c r="V876" s="372"/>
      <c r="W876" s="372"/>
      <c r="X876" s="372"/>
      <c r="Y876" s="373">
        <v>32</v>
      </c>
      <c r="Z876" s="374"/>
      <c r="AA876" s="374"/>
      <c r="AB876" s="375"/>
      <c r="AC876" s="376" t="s">
        <v>197</v>
      </c>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41.25" customHeight="1" x14ac:dyDescent="0.15">
      <c r="A877" s="401">
        <v>8</v>
      </c>
      <c r="B877" s="401">
        <v>1</v>
      </c>
      <c r="C877" s="387" t="s">
        <v>590</v>
      </c>
      <c r="D877" s="369"/>
      <c r="E877" s="369"/>
      <c r="F877" s="369"/>
      <c r="G877" s="369"/>
      <c r="H877" s="369"/>
      <c r="I877" s="369"/>
      <c r="J877" s="370"/>
      <c r="K877" s="371"/>
      <c r="L877" s="371"/>
      <c r="M877" s="371"/>
      <c r="N877" s="371"/>
      <c r="O877" s="371"/>
      <c r="P877" s="388" t="s">
        <v>591</v>
      </c>
      <c r="Q877" s="372"/>
      <c r="R877" s="372"/>
      <c r="S877" s="372"/>
      <c r="T877" s="372"/>
      <c r="U877" s="372"/>
      <c r="V877" s="372"/>
      <c r="W877" s="372"/>
      <c r="X877" s="372"/>
      <c r="Y877" s="373">
        <v>32</v>
      </c>
      <c r="Z877" s="374"/>
      <c r="AA877" s="374"/>
      <c r="AB877" s="375"/>
      <c r="AC877" s="376" t="s">
        <v>197</v>
      </c>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9"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25"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13.5"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13.5"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13.5"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13.5"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13.5"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13.5"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13.5"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13.5"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13.5"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13.5"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13.5"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13.5"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13.5"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13.5"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13.5"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13.5"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13.5"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13.5"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13.5"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13.5"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13.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13.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13.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525</v>
      </c>
      <c r="AI902" s="389"/>
      <c r="AJ902" s="389"/>
      <c r="AK902" s="389"/>
      <c r="AL902" s="389" t="s">
        <v>22</v>
      </c>
      <c r="AM902" s="389"/>
      <c r="AN902" s="389"/>
      <c r="AO902" s="394"/>
      <c r="AP902" s="395" t="s">
        <v>435</v>
      </c>
      <c r="AQ902" s="395"/>
      <c r="AR902" s="395"/>
      <c r="AS902" s="395"/>
      <c r="AT902" s="395"/>
      <c r="AU902" s="395"/>
      <c r="AV902" s="395"/>
      <c r="AW902" s="395"/>
      <c r="AX902" s="395"/>
    </row>
    <row r="903" spans="1:50" ht="13.5"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13.5"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13.5"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1.5"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13.5"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13.5"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13.5"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13.5"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13.5"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13.5"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13.5"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13.5"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13.5"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13.5"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13.5"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13.5"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13.5"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13.5"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13.5"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13.5"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13.5"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13.5"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13.5"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13.5"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13.5"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13.5"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13.5"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13.5"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13.5"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13.5"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13.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13.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13.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525</v>
      </c>
      <c r="AI935" s="389"/>
      <c r="AJ935" s="389"/>
      <c r="AK935" s="389"/>
      <c r="AL935" s="389" t="s">
        <v>22</v>
      </c>
      <c r="AM935" s="389"/>
      <c r="AN935" s="389"/>
      <c r="AO935" s="394"/>
      <c r="AP935" s="395" t="s">
        <v>435</v>
      </c>
      <c r="AQ935" s="395"/>
      <c r="AR935" s="395"/>
      <c r="AS935" s="395"/>
      <c r="AT935" s="395"/>
      <c r="AU935" s="395"/>
      <c r="AV935" s="395"/>
      <c r="AW935" s="395"/>
      <c r="AX935" s="395"/>
    </row>
    <row r="936" spans="1:50" ht="13.5"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13.5"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13.5"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13.5"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13.5"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13.5"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4.5"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13.5"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13.5"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13.5"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13.5"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13.5"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13.5"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13.5"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13.5"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13.5"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13.5"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13.5"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13.5"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13.5"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13.5"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13.5"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13.5"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13.5"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13.5"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13.5"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13.5"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13.5"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13.5"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13.5"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13.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13.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13.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525</v>
      </c>
      <c r="AI968" s="389"/>
      <c r="AJ968" s="389"/>
      <c r="AK968" s="389"/>
      <c r="AL968" s="389" t="s">
        <v>22</v>
      </c>
      <c r="AM968" s="389"/>
      <c r="AN968" s="389"/>
      <c r="AO968" s="394"/>
      <c r="AP968" s="395" t="s">
        <v>435</v>
      </c>
      <c r="AQ968" s="395"/>
      <c r="AR968" s="395"/>
      <c r="AS968" s="395"/>
      <c r="AT968" s="395"/>
      <c r="AU968" s="395"/>
      <c r="AV968" s="395"/>
      <c r="AW968" s="395"/>
      <c r="AX968" s="395"/>
    </row>
    <row r="969" spans="1:50" ht="13.5"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13.5"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13.5"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13.5"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13.5"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13.5"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75"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13.5"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13.5"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13.5"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13.5"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13.5"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13.5"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13.5"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13.5"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13.5"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13.5"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13.5"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13.5"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13.5"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13.5"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13.5"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13.5"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13.5"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13.5"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13.5"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13.5"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13.5"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13.5"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13.5"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13.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13.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13.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525</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13.5"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13.5"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13.5"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13.5"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13.5"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13.5"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4.5"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13.5"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13.5"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13.5"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13.5"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13.5"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13.5"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13.5"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13.5"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13.5"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13.5"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13.5"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13.5"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13.5"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13.5"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13.5"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13.5"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13.5"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13.5"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13.5"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13.5"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13.5"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13.5"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13.5"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13.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13.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13.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525</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13.5"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13.5"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13.5"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75"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13.5"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13.5"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13.5"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13.5"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13.5"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13.5"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13.5"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13.5"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13.5"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13.5"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13.5"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13.5"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13.5"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13.5"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13.5"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13.5"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13.5"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13.5"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13.5"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13.5"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13.5"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13.5"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13.5"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13.5"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13.5"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13.5"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13.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13.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13.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525</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13.5"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13.5"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13.5"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13.5"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13.5"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13.5"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13.5"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13.5"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13.5"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13.5"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13.5"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13.5"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13.5"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13.5"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13.5"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13.5"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13.5"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13.5"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13.5"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13.5"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13.5"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13.5"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13.5"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13.5"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13.5"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13.5"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13.5"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13.5"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13.5"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13.5"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31.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9.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6.75"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25"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25"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19.5"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idden="1" x14ac:dyDescent="0.15"/>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16383" man="1"/>
    <brk id="483" max="16383" man="1"/>
    <brk id="735" max="49" man="1"/>
    <brk id="739" max="16383"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549</v>
      </c>
      <c r="C22" s="13" t="str">
        <f t="shared" si="0"/>
        <v>地方創生</v>
      </c>
      <c r="D22" s="13" t="str">
        <f t="shared" si="8"/>
        <v>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524</v>
      </c>
      <c r="H2" s="619"/>
      <c r="I2" s="619"/>
      <c r="J2" s="619"/>
      <c r="K2" s="619"/>
      <c r="L2" s="619"/>
      <c r="M2" s="619"/>
      <c r="N2" s="619"/>
      <c r="O2" s="619"/>
      <c r="P2" s="619"/>
      <c r="Q2" s="619"/>
      <c r="R2" s="619"/>
      <c r="S2" s="619"/>
      <c r="T2" s="619"/>
      <c r="U2" s="619"/>
      <c r="V2" s="619"/>
      <c r="W2" s="619"/>
      <c r="X2" s="619"/>
      <c r="Y2" s="619"/>
      <c r="Z2" s="619"/>
      <c r="AA2" s="619"/>
      <c r="AB2" s="620"/>
      <c r="AC2" s="618" t="s">
        <v>526</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2017-07-05T03:12:54Z</cp:lastPrinted>
  <dcterms:created xsi:type="dcterms:W3CDTF">2012-03-13T00:50:25Z</dcterms:created>
  <dcterms:modified xsi:type="dcterms:W3CDTF">2017-07-05T03:30:26Z</dcterms:modified>
</cp:coreProperties>
</file>