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30年度\会計課等依頼関係\行政事業レビュー\29.05.10【大臣官房会計課　作業依頼】H29 行政事業レビューシートの作成等について\02 各課より\国際政策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<sst xmlns="http://schemas.openxmlformats.org/spreadsheetml/2006/main" count="2874" uniqueCount="618">
  <si>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</si>
  <si>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</si>
  <si>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</si>
  <si>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</si>
  <si>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</si>
  <si>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</si>
  <si>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</si>
  <si>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</si>
  <si>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</si>
  <si>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</si>
  <si>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</si>
  <si>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</si>
  <si>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</si>
  <si>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</si>
  <si>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</si>
  <si>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</si>
  <si>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</si>
  <si>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</si>
  <si>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</si>
  <si>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</si>
  <si>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</si>
  <si>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</si>
  <si>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</si>
  <si>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</si>
  <si>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</si>
  <si>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</si>
  <si>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</si>
  <si>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</si>
  <si>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</si>
  <si>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</si>
  <si>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</si>
  <si>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</si>
  <si>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</si>
  <si>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</si>
  <si>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</si>
  <si>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</si>
  <si>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</si>
  <si>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</si>
  <si>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</si>
  <si>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</si>
  <si>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</si>
  <si>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</si>
  <si>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</si>
  <si>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</si>
  <si>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</si>
  <si>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</si>
  <si>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</si>
  <si>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</si>
  <si>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</si>
  <si>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</si>
  <si>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</si>
  <si>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</si>
  <si>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</si>
  <si>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</si>
  <si>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</si>
  <si>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</si>
  <si>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</si>
  <si>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</si>
  <si>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</si>
  <si>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</si>
  <si>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</si>
  <si>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</si>
  <si>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</si>
  <si>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</si>
  <si>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</si>
  <si>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</si>
  <si>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</si>
  <si>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</si>
  <si>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</si>
  <si>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</si>
  <si>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</si>
  <si>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</si>
  <si>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</si>
  <si>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</si>
  <si>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</si>
  <si>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</si>
  <si>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</si>
  <si>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</si>
  <si>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</si>
  <si>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</si>
  <si>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</si>
  <si>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</si>
  <si>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</si>
  <si>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</si>
  <si>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</si>
  <si>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</si>
  <si>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</si>
  <si>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</si>
  <si>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</si>
  <si>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</si>
  <si>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</si>
  <si>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</si>
  <si>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</si>
  <si>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</si>
  <si>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</si>
  <si>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</si>
  <si>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</si>
  <si>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</si>
  <si>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</si>
  <si>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</si>
  <si>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</si>
  <si>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</si>
  <si>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</si>
  <si>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</si>
  <si>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</si>
  <si>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</si>
  <si>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</si>
  <si>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</si>
  <si>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</si>
  <si>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</si>
  <si>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</si>
  <si>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</si>
  <si>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</si>
  <si>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</si>
  <si>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</si>
  <si>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</si>
  <si>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</si>
  <si>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</si>
  <si>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</si>
  <si>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</si>
  <si>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</si>
  <si>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</si>
  <si>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</si>
  <si>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</si>
  <si>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</si>
  <si>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</si>
  <si>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</si>
  <si>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</si>
  <si>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</si>
  <si>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</si>
  <si>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</si>
  <si>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</si>
  <si>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</si>
  <si>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</si>
  <si>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</si>
  <si>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</si>
  <si>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</si>
  <si>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</si>
  <si>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</si>
  <si>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</si>
  <si>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</si>
  <si>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</si>
  <si>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</si>
  <si>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</si>
  <si>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</si>
  <si>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</si>
  <si>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</si>
  <si>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</si>
  <si>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</si>
  <si>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</si>
  <si>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</si>
  <si>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</si>
  <si>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</si>
  <si>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</si>
  <si>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</si>
  <si>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</si>
  <si>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</si>
  <si>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</si>
  <si>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</si>
  <si>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</si>
  <si>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</si>
  <si>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</si>
  <si>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</si>
  <si>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</si>
  <si>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</si>
  <si>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</si>
  <si>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</si>
  <si>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</si>
  <si>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</si>
  <si>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</si>
  <si>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</si>
  <si>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</si>
  <si>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</si>
  <si>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</si>
  <si>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</si>
  <si>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</si>
  <si>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</si>
  <si>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</si>
  <si>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</si>
  <si>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</si>
  <si>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</si>
  <si>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</si>
  <si>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</si>
  <si>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</si>
  <si>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</si>
  <si>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</si>
  <si>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</si>
  <si>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</si>
  <si>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</si>
  <si>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</si>
  <si>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</si>
  <si>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</si>
  <si>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</si>
  <si>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</si>
  <si>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</si>
  <si>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</si>
  <si>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</si>
  <si>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</si>
  <si>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</si>
  <si>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</si>
  <si>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</si>
  <si>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</si>
  <si>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</si>
  <si>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</si>
  <si>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</si>
  <si>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</si>
  <si>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</si>
  <si>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</si>
  <si>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</si>
  <si>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</si>
  <si>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</si>
  <si>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</si>
  <si>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</si>
  <si>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</si>
  <si>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</si>
  <si>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</si>
  <si>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</si>
  <si>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</si>
  <si>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</si>
  <si>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</si>
  <si>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</si>
  <si>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</si>
  <si>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</si>
  <si>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</si>
  <si>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</si>
  <si>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</si>
  <si>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</si>
  <si>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</si>
  <si>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</si>
  <si>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</si>
  <si>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</si>
  <si>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</si>
  <si>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</si>
  <si>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</si>
  <si>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</si>
  <si>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</si>
  <si>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</si>
  <si>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</si>
  <si>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</si>
  <si>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</si>
  <si>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</si>
  <si>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</si>
  <si>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</si>
  <si>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</si>
  <si>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</si>
  <si>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</si>
  <si>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</si>
  <si>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</si>
  <si>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</si>
  <si>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</si>
  <si>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</si>
  <si>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</si>
  <si>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</si>
  <si>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</si>
  <si>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</si>
  <si>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</si>
  <si>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</si>
  <si>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</si>
  <si>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</si>
  <si>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</si>
  <si>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</si>
  <si>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</si>
  <si>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</si>
  <si>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</si>
  <si>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</si>
  <si>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</si>
  <si>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</si>
  <si>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</si>
  <si>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</si>
  <si>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</si>
  <si>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</si>
  <si>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</si>
  <si>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</si>
  <si>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</si>
  <si>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</si>
  <si>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</si>
  <si>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</si>
  <si>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</si>
  <si>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</si>
  <si>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</si>
  <si>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</si>
  <si>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</si>
  <si>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</si>
  <si>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</si>
  <si>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</si>
  <si>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</si>
  <si>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</si>
  <si>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</si>
  <si>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</si>
  <si>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</si>
  <si>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</si>
  <si>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</si>
  <si>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</si>
  <si>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</si>
  <si>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</si>
  <si>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</si>
  <si>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</si>
  <si>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</si>
  <si>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</si>
  <si>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</si>
  <si>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</si>
  <si>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</si>
  <si>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</si>
  <si>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</si>
  <si>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</si>
  <si>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</si>
  <si>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</si>
  <si>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</si>
  <si>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</si>
  <si>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</si>
  <si>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</si>
  <si>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</si>
  <si>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</si>
  <si>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</si>
  <si>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</si>
  <si>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</si>
  <si>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</si>
  <si>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</si>
  <si>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</si>
  <si>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</si>
  <si>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</si>
  <si>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</si>
  <si>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</si>
  <si>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</si>
  <si>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</si>
  <si>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</si>
  <si>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</si>
  <si>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</si>
  <si>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</si>
  <si>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</si>
  <si>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</si>
  <si>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</si>
  <si>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</si>
  <si>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</si>
  <si>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</si>
  <si>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</si>
  <si>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</si>
  <si>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</si>
  <si>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</si>
  <si>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</si>
  <si>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</si>
  <si>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</si>
  <si>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</si>
  <si>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</si>
  <si>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</si>
  <si>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</si>
  <si>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</si>
  <si>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</si>
  <si>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</si>
  <si>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</si>
  <si>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</si>
  <si>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</si>
  <si>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</si>
  <si>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</si>
  <si>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</si>
  <si>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</si>
  <si>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</si>
  <si>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</si>
  <si>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</si>
  <si>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</si>
  <si>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</si>
  <si>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</si>
  <si>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</si>
  <si>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</si>
  <si>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</si>
  <si>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</si>
  <si>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</si>
  <si>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</si>
  <si>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</si>
  <si>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</si>
  <si>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</si>
  <si>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</si>
  <si>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</si>
  <si>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</si>
  <si>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</si>
  <si>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</si>
  <si>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</si>
  <si>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</si>
  <si>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</si>
  <si>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</si>
  <si>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</si>
  <si>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</si>
  <si>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</si>
  <si>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</si>
  <si>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</si>
  <si>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</si>
  <si>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</si>
  <si>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</si>
  <si>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</si>
  <si>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</si>
  <si>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</si>
  <si>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</si>
  <si>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</si>
  <si>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</si>
  <si>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</si>
  <si>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</si>
  <si>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</si>
  <si>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</si>
  <si>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</si>
  <si>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</si>
  <si>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</si>
  <si>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</si>
  <si>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</si>
  <si>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</si>
  <si>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</si>
  <si>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</si>
  <si>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</si>
  <si>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</si>
  <si>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</si>
  <si>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</si>
  <si>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</si>
  <si>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</si>
  <si>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</si>
  <si>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</si>
  <si>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</si>
  <si>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</si>
  <si>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</si>
  <si>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</si>
  <si>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</si>
  <si>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</si>
  <si>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</si>
  <si>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</si>
  <si>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</si>
  <si>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</si>
  <si>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</si>
  <si>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</si>
  <si>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</si>
  <si>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</si>
  <si>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</si>
  <si>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</si>
  <si>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</si>
  <si>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</si>
  <si>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</si>
  <si>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</si>
  <si>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</si>
  <si>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</si>
  <si>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</si>
  <si>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</si>
  <si>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</si>
  <si>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</si>
  <si>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</si>
  <si>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</si>
  <si>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</si>
  <si>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</si>
  <si>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</si>
  <si>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</si>
  <si>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</si>
  <si>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</si>
  <si>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</si>
  <si>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</si>
  <si>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</si>
  <si>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</si>
  <si>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</si>
  <si>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</si>
  <si>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</si>
  <si>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</si>
  <si>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</si>
  <si>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</si>
  <si>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</si>
  <si>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</si>
  <si>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</si>
  <si>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</si>
  <si>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</si>
  <si>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</si>
  <si>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</si>
  <si>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</si>
  <si>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</si>
  <si>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</si>
  <si>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</si>
  <si>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</si>
  <si>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</si>
  <si>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</si>
  <si>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</si>
  <si>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</si>
  <si>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</si>
  <si>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</si>
  <si>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</si>
  <si>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</si>
  <si>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</si>
  <si>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</si>
  <si>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</si>
  <si>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</si>
  <si>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</si>
  <si>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</si>
  <si>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</si>
  <si>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</si>
  <si>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</si>
  <si>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</si>
  <si>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</si>
  <si>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</si>
  <si>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</si>
  <si>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</si>
  <si>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</si>
  <si>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</si>
  <si>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</si>
  <si>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</si>
  <si>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</si>
  <si>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</si>
  <si>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</si>
  <si>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</si>
  <si>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</si>
  <si>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</si>
  <si>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</si>
  <si>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</si>
  <si>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</si>
  <si>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</si>
  <si>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</si>
  <si>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</si>
  <si>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</si>
  <si>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</si>
  <si>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</si>
  <si>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</si>
  <si>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</si>
  <si>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</si>
  <si>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</si>
  <si>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</si>
  <si>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</si>
  <si>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</si>
  <si>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</si>
  <si>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</si>
  <si>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</si>
  <si>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</si>
  <si>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</si>
  <si>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</si>
  <si>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</si>
  <si>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</si>
  <si>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</si>
  <si>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</si>
  <si>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</si>
  <si>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</si>
  <si>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</si>
  <si>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</si>
  <si>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</si>
  <si>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</si>
  <si>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</si>
  <si>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</si>
  <si>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</si>
  <si>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</si>
  <si>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</si>
  <si>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</si>
  <si>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</si>
  <si>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</si>
  <si>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</si>
  <si>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</si>
  <si>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</si>
  <si>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</si>
  <si>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交通関係国際会議等に必要な経費</t>
    <rPh sb="0" eb="2">
      <t>コウツウ</t>
    </rPh>
    <rPh sb="2" eb="4">
      <t>カンケイ</t>
    </rPh>
    <rPh sb="4" eb="6">
      <t>コクサイ</t>
    </rPh>
    <rPh sb="6" eb="8">
      <t>カイギ</t>
    </rPh>
    <rPh sb="8" eb="9">
      <t>トウ</t>
    </rPh>
    <rPh sb="10" eb="12">
      <t>ヒツヨウ</t>
    </rPh>
    <rPh sb="13" eb="15">
      <t>ケイヒ</t>
    </rPh>
    <phoneticPr fontId="5"/>
  </si>
  <si>
    <t>総合政策局</t>
    <rPh sb="0" eb="2">
      <t>ソウゴウ</t>
    </rPh>
    <rPh sb="2" eb="4">
      <t>セイサク</t>
    </rPh>
    <rPh sb="4" eb="5">
      <t>キョク</t>
    </rPh>
    <phoneticPr fontId="5"/>
  </si>
  <si>
    <t>国際政策課</t>
    <rPh sb="0" eb="2">
      <t>コクサイ</t>
    </rPh>
    <rPh sb="2" eb="4">
      <t>セイサク</t>
    </rPh>
    <rPh sb="4" eb="5">
      <t>カ</t>
    </rPh>
    <phoneticPr fontId="5"/>
  </si>
  <si>
    <t>課長
五十嵐　徹人</t>
    <rPh sb="0" eb="2">
      <t>カチョウ</t>
    </rPh>
    <rPh sb="3" eb="6">
      <t>イガラシ</t>
    </rPh>
    <rPh sb="7" eb="8">
      <t>テツ</t>
    </rPh>
    <rPh sb="8" eb="9">
      <t>ヒト</t>
    </rPh>
    <phoneticPr fontId="5"/>
  </si>
  <si>
    <t>○</t>
  </si>
  <si>
    <t>-</t>
    <phoneticPr fontId="5"/>
  </si>
  <si>
    <t>交通分野に係る環境問題、セキュリティー問題等、一国のみでは解決が困難な地球的規模の課題について、ＩＴＦ（国際交通フォーラム）やＡＰＥＣ（アジア太平洋経済協力）等と連携を図りながら、国際的な協調・連携の下で戦略的な取り組みを推進する。また、高齢化による影響や緊迫した財政下における施策の実行等各国がかかえる共通の課題等について他国の先進的な取り組みの情報を共有しその解決を図る。</t>
    <rPh sb="0" eb="2">
      <t>コウツウ</t>
    </rPh>
    <rPh sb="2" eb="4">
      <t>ブンヤ</t>
    </rPh>
    <rPh sb="5" eb="6">
      <t>カカ</t>
    </rPh>
    <rPh sb="7" eb="9">
      <t>カンキョウ</t>
    </rPh>
    <rPh sb="9" eb="11">
      <t>モンダイ</t>
    </rPh>
    <rPh sb="19" eb="21">
      <t>モンダイ</t>
    </rPh>
    <rPh sb="21" eb="22">
      <t>トウ</t>
    </rPh>
    <rPh sb="23" eb="25">
      <t>イッコク</t>
    </rPh>
    <rPh sb="29" eb="31">
      <t>カイケツ</t>
    </rPh>
    <rPh sb="32" eb="34">
      <t>コンナン</t>
    </rPh>
    <rPh sb="35" eb="38">
      <t>チキュウテキ</t>
    </rPh>
    <rPh sb="38" eb="40">
      <t>キボ</t>
    </rPh>
    <rPh sb="41" eb="43">
      <t>カダイ</t>
    </rPh>
    <rPh sb="52" eb="54">
      <t>コクサイ</t>
    </rPh>
    <rPh sb="54" eb="56">
      <t>コウツウ</t>
    </rPh>
    <rPh sb="71" eb="74">
      <t>タイヘイヨウ</t>
    </rPh>
    <rPh sb="74" eb="76">
      <t>ケイザイ</t>
    </rPh>
    <rPh sb="76" eb="78">
      <t>キョウリョク</t>
    </rPh>
    <rPh sb="79" eb="80">
      <t>トウ</t>
    </rPh>
    <rPh sb="81" eb="83">
      <t>レンケイ</t>
    </rPh>
    <rPh sb="84" eb="85">
      <t>ハカ</t>
    </rPh>
    <rPh sb="90" eb="92">
      <t>コクサイ</t>
    </rPh>
    <rPh sb="92" eb="93">
      <t>テキ</t>
    </rPh>
    <rPh sb="94" eb="96">
      <t>キョウチョウ</t>
    </rPh>
    <rPh sb="97" eb="99">
      <t>レンケイ</t>
    </rPh>
    <rPh sb="100" eb="101">
      <t>モト</t>
    </rPh>
    <rPh sb="102" eb="105">
      <t>センリャクテキ</t>
    </rPh>
    <rPh sb="106" eb="107">
      <t>ト</t>
    </rPh>
    <rPh sb="108" eb="109">
      <t>ク</t>
    </rPh>
    <rPh sb="111" eb="113">
      <t>スイシン</t>
    </rPh>
    <rPh sb="119" eb="122">
      <t>コウレイカ</t>
    </rPh>
    <rPh sb="125" eb="127">
      <t>エイキョウ</t>
    </rPh>
    <rPh sb="128" eb="130">
      <t>キンパク</t>
    </rPh>
    <rPh sb="132" eb="134">
      <t>ザイセイ</t>
    </rPh>
    <rPh sb="134" eb="135">
      <t>シタ</t>
    </rPh>
    <rPh sb="139" eb="141">
      <t>セサク</t>
    </rPh>
    <rPh sb="142" eb="144">
      <t>ジッコウ</t>
    </rPh>
    <rPh sb="144" eb="145">
      <t>トウ</t>
    </rPh>
    <rPh sb="145" eb="147">
      <t>カッコク</t>
    </rPh>
    <rPh sb="152" eb="154">
      <t>キョウツウ</t>
    </rPh>
    <rPh sb="155" eb="157">
      <t>カダイ</t>
    </rPh>
    <rPh sb="157" eb="158">
      <t>トウ</t>
    </rPh>
    <rPh sb="162" eb="164">
      <t>タコク</t>
    </rPh>
    <rPh sb="165" eb="168">
      <t>センシンテキ</t>
    </rPh>
    <rPh sb="169" eb="170">
      <t>ト</t>
    </rPh>
    <rPh sb="171" eb="172">
      <t>ク</t>
    </rPh>
    <rPh sb="174" eb="176">
      <t>ジョウホウ</t>
    </rPh>
    <rPh sb="177" eb="179">
      <t>キョウユウ</t>
    </rPh>
    <rPh sb="182" eb="184">
      <t>カイケツ</t>
    </rPh>
    <rPh sb="185" eb="186">
      <t>ハカ</t>
    </rPh>
    <phoneticPr fontId="5"/>
  </si>
  <si>
    <t>交通分野全体にわたる国際的な枠組みであるＩＴＦやＡＰＥＣの下に設置された交通大臣会合等を積極的に活用し、交通分野における世界的な課題の解決を図る。また、これらの国際的な枠組みを活用し、世界における我が国の存在感の維持・拡大を図るとともに、我が国の高質な交通インフラの普及に向けた効果的な取り組みを行う。</t>
    <rPh sb="0" eb="2">
      <t>コウツウ</t>
    </rPh>
    <rPh sb="2" eb="4">
      <t>ブンヤ</t>
    </rPh>
    <rPh sb="4" eb="6">
      <t>ゼンタイ</t>
    </rPh>
    <rPh sb="10" eb="12">
      <t>コクサイ</t>
    </rPh>
    <rPh sb="12" eb="13">
      <t>テキ</t>
    </rPh>
    <rPh sb="14" eb="16">
      <t>ワクグ</t>
    </rPh>
    <rPh sb="29" eb="30">
      <t>シタ</t>
    </rPh>
    <rPh sb="31" eb="33">
      <t>セッチ</t>
    </rPh>
    <rPh sb="36" eb="38">
      <t>コウツウ</t>
    </rPh>
    <rPh sb="38" eb="40">
      <t>ダイジン</t>
    </rPh>
    <rPh sb="40" eb="42">
      <t>カイゴウ</t>
    </rPh>
    <rPh sb="42" eb="43">
      <t>トウ</t>
    </rPh>
    <rPh sb="44" eb="47">
      <t>セッキョクテキ</t>
    </rPh>
    <rPh sb="48" eb="50">
      <t>カツヨウ</t>
    </rPh>
    <rPh sb="52" eb="54">
      <t>コウツウ</t>
    </rPh>
    <rPh sb="54" eb="56">
      <t>ブンヤ</t>
    </rPh>
    <rPh sb="60" eb="63">
      <t>セカイテキ</t>
    </rPh>
    <rPh sb="64" eb="66">
      <t>カダイ</t>
    </rPh>
    <rPh sb="67" eb="69">
      <t>カイケツ</t>
    </rPh>
    <rPh sb="70" eb="71">
      <t>ハカ</t>
    </rPh>
    <rPh sb="80" eb="82">
      <t>コクサイ</t>
    </rPh>
    <rPh sb="82" eb="83">
      <t>テキ</t>
    </rPh>
    <rPh sb="84" eb="86">
      <t>ワクグ</t>
    </rPh>
    <rPh sb="88" eb="90">
      <t>カツヨウ</t>
    </rPh>
    <rPh sb="92" eb="94">
      <t>セカイ</t>
    </rPh>
    <rPh sb="98" eb="99">
      <t>ワ</t>
    </rPh>
    <rPh sb="100" eb="101">
      <t>クニ</t>
    </rPh>
    <rPh sb="102" eb="104">
      <t>ソンザイ</t>
    </rPh>
    <rPh sb="104" eb="105">
      <t>カン</t>
    </rPh>
    <rPh sb="106" eb="108">
      <t>イジ</t>
    </rPh>
    <rPh sb="109" eb="111">
      <t>カクダイ</t>
    </rPh>
    <rPh sb="112" eb="113">
      <t>ハカ</t>
    </rPh>
    <rPh sb="119" eb="120">
      <t>ワ</t>
    </rPh>
    <rPh sb="121" eb="122">
      <t>クニ</t>
    </rPh>
    <rPh sb="123" eb="125">
      <t>コウシツ</t>
    </rPh>
    <rPh sb="126" eb="128">
      <t>コウツウ</t>
    </rPh>
    <rPh sb="133" eb="135">
      <t>フキュウ</t>
    </rPh>
    <rPh sb="136" eb="137">
      <t>ム</t>
    </rPh>
    <rPh sb="139" eb="142">
      <t>コウカテキ</t>
    </rPh>
    <rPh sb="143" eb="144">
      <t>ト</t>
    </rPh>
    <rPh sb="145" eb="146">
      <t>ク</t>
    </rPh>
    <rPh sb="148" eb="149">
      <t>オコナ</t>
    </rPh>
    <phoneticPr fontId="5"/>
  </si>
  <si>
    <t>職員旅費</t>
    <rPh sb="0" eb="2">
      <t>ショクイン</t>
    </rPh>
    <rPh sb="2" eb="4">
      <t>リョヒ</t>
    </rPh>
    <phoneticPr fontId="5"/>
  </si>
  <si>
    <t>庁費</t>
    <rPh sb="0" eb="2">
      <t>チョウヒ</t>
    </rPh>
    <phoneticPr fontId="5"/>
  </si>
  <si>
    <t>委員等旅費</t>
    <rPh sb="0" eb="2">
      <t>イイン</t>
    </rPh>
    <rPh sb="2" eb="3">
      <t>トウ</t>
    </rPh>
    <rPh sb="3" eb="5">
      <t>リョヒ</t>
    </rPh>
    <phoneticPr fontId="5"/>
  </si>
  <si>
    <t>国際交通フォーラム拠出金</t>
    <rPh sb="0" eb="2">
      <t>コクサイ</t>
    </rPh>
    <rPh sb="2" eb="4">
      <t>コウツウ</t>
    </rPh>
    <rPh sb="9" eb="12">
      <t>キョシュツキン</t>
    </rPh>
    <phoneticPr fontId="5"/>
  </si>
  <si>
    <t>諸謝金</t>
    <rPh sb="0" eb="3">
      <t>ショシャキン</t>
    </rPh>
    <phoneticPr fontId="5"/>
  </si>
  <si>
    <t>平成30年度までに単年度で終わらず、翌年度のトップセールスや更に深掘りの調査事業につながった案件発掘/形成調査（国土交通省実施）の件数を50件まで引き上げる。</t>
    <rPh sb="0" eb="2">
      <t>ヘイセイ</t>
    </rPh>
    <rPh sb="4" eb="6">
      <t>ネンド</t>
    </rPh>
    <rPh sb="9" eb="12">
      <t>タンネンド</t>
    </rPh>
    <rPh sb="13" eb="14">
      <t>オ</t>
    </rPh>
    <rPh sb="18" eb="21">
      <t>ヨクネンド</t>
    </rPh>
    <rPh sb="30" eb="31">
      <t>サラ</t>
    </rPh>
    <rPh sb="32" eb="34">
      <t>フカボ</t>
    </rPh>
    <rPh sb="36" eb="38">
      <t>チョウサ</t>
    </rPh>
    <rPh sb="38" eb="40">
      <t>ジギョウ</t>
    </rPh>
    <rPh sb="46" eb="48">
      <t>アンケン</t>
    </rPh>
    <rPh sb="48" eb="50">
      <t>ハックツ</t>
    </rPh>
    <rPh sb="51" eb="53">
      <t>ケイセイ</t>
    </rPh>
    <rPh sb="53" eb="55">
      <t>チョウサ</t>
    </rPh>
    <rPh sb="56" eb="58">
      <t>コクド</t>
    </rPh>
    <rPh sb="58" eb="61">
      <t>コウツウショウ</t>
    </rPh>
    <rPh sb="61" eb="63">
      <t>ジッシ</t>
    </rPh>
    <rPh sb="65" eb="67">
      <t>ケンスウ</t>
    </rPh>
    <rPh sb="70" eb="71">
      <t>ケン</t>
    </rPh>
    <rPh sb="73" eb="74">
      <t>ヒ</t>
    </rPh>
    <rPh sb="75" eb="76">
      <t>ア</t>
    </rPh>
    <phoneticPr fontId="5"/>
  </si>
  <si>
    <t>単年度で終わらず、翌年度のトップセールスやさらに深掘りの調査事業につながった案件発掘/形成調査（国土交通省実施）の件数</t>
    <rPh sb="0" eb="3">
      <t>タンネンド</t>
    </rPh>
    <rPh sb="4" eb="5">
      <t>オ</t>
    </rPh>
    <rPh sb="9" eb="12">
      <t>ヨクネンド</t>
    </rPh>
    <rPh sb="24" eb="26">
      <t>フカボ</t>
    </rPh>
    <rPh sb="28" eb="30">
      <t>チョウサ</t>
    </rPh>
    <rPh sb="30" eb="32">
      <t>ジギョウ</t>
    </rPh>
    <rPh sb="38" eb="40">
      <t>アンケン</t>
    </rPh>
    <rPh sb="40" eb="42">
      <t>ハックツ</t>
    </rPh>
    <rPh sb="43" eb="45">
      <t>ケイセイ</t>
    </rPh>
    <rPh sb="45" eb="47">
      <t>チョウサ</t>
    </rPh>
    <rPh sb="48" eb="50">
      <t>コクド</t>
    </rPh>
    <rPh sb="50" eb="53">
      <t>コウツウショウ</t>
    </rPh>
    <rPh sb="53" eb="55">
      <t>ジッシ</t>
    </rPh>
    <rPh sb="57" eb="59">
      <t>ケンスウ</t>
    </rPh>
    <phoneticPr fontId="5"/>
  </si>
  <si>
    <t>件</t>
    <rPh sb="0" eb="1">
      <t>ケン</t>
    </rPh>
    <phoneticPr fontId="5"/>
  </si>
  <si>
    <t>平成30年度までに円借款事業における我が国インフラ企業（国土交通省分野）が入札に至った回数を25回に引き上げる。</t>
    <rPh sb="0" eb="2">
      <t>ヘイセイ</t>
    </rPh>
    <rPh sb="4" eb="6">
      <t>ネンド</t>
    </rPh>
    <rPh sb="9" eb="12">
      <t>エンシャッカン</t>
    </rPh>
    <rPh sb="12" eb="14">
      <t>ジギョウ</t>
    </rPh>
    <rPh sb="18" eb="19">
      <t>ワ</t>
    </rPh>
    <rPh sb="20" eb="21">
      <t>クニ</t>
    </rPh>
    <rPh sb="25" eb="27">
      <t>キギョウ</t>
    </rPh>
    <rPh sb="28" eb="30">
      <t>コクド</t>
    </rPh>
    <rPh sb="30" eb="33">
      <t>コウツウショウ</t>
    </rPh>
    <rPh sb="33" eb="35">
      <t>ブンヤ</t>
    </rPh>
    <rPh sb="37" eb="39">
      <t>ニュウサツ</t>
    </rPh>
    <rPh sb="40" eb="41">
      <t>イタ</t>
    </rPh>
    <rPh sb="43" eb="45">
      <t>カイスウ</t>
    </rPh>
    <rPh sb="48" eb="49">
      <t>カイ</t>
    </rPh>
    <rPh sb="50" eb="51">
      <t>ヒ</t>
    </rPh>
    <rPh sb="52" eb="53">
      <t>ア</t>
    </rPh>
    <phoneticPr fontId="5"/>
  </si>
  <si>
    <t>円借款事業における我が国インフラ企業（国土交通省分野）が海外入札に至った回数</t>
    <rPh sb="0" eb="3">
      <t>エンシャッカン</t>
    </rPh>
    <rPh sb="3" eb="5">
      <t>ジギョウ</t>
    </rPh>
    <rPh sb="9" eb="10">
      <t>ワ</t>
    </rPh>
    <rPh sb="11" eb="12">
      <t>クニ</t>
    </rPh>
    <rPh sb="16" eb="18">
      <t>キギョウ</t>
    </rPh>
    <rPh sb="19" eb="21">
      <t>コクド</t>
    </rPh>
    <rPh sb="21" eb="24">
      <t>コウツウショウ</t>
    </rPh>
    <rPh sb="24" eb="26">
      <t>ブンヤ</t>
    </rPh>
    <rPh sb="28" eb="30">
      <t>カイガイ</t>
    </rPh>
    <rPh sb="30" eb="32">
      <t>ニュウサツ</t>
    </rPh>
    <rPh sb="33" eb="34">
      <t>イタ</t>
    </rPh>
    <rPh sb="36" eb="38">
      <t>カイスウ</t>
    </rPh>
    <phoneticPr fontId="5"/>
  </si>
  <si>
    <t>平成32年までに、国土交通分野（交通分野、建設分野）における我が国企業の海外インフラ受注額を約9兆円に引き上げる。</t>
    <rPh sb="0" eb="2">
      <t>ヘイセイ</t>
    </rPh>
    <rPh sb="4" eb="5">
      <t>ネン</t>
    </rPh>
    <rPh sb="9" eb="11">
      <t>コクド</t>
    </rPh>
    <rPh sb="11" eb="13">
      <t>コウツウ</t>
    </rPh>
    <rPh sb="13" eb="15">
      <t>ブンヤ</t>
    </rPh>
    <rPh sb="16" eb="18">
      <t>コウツウ</t>
    </rPh>
    <rPh sb="18" eb="20">
      <t>ブンヤ</t>
    </rPh>
    <rPh sb="21" eb="23">
      <t>ケンセツ</t>
    </rPh>
    <rPh sb="23" eb="25">
      <t>ブンヤ</t>
    </rPh>
    <rPh sb="30" eb="31">
      <t>ワ</t>
    </rPh>
    <rPh sb="32" eb="33">
      <t>クニ</t>
    </rPh>
    <rPh sb="33" eb="35">
      <t>キギョウ</t>
    </rPh>
    <rPh sb="36" eb="38">
      <t>カイガイ</t>
    </rPh>
    <rPh sb="42" eb="45">
      <t>ジュチュウガク</t>
    </rPh>
    <rPh sb="46" eb="47">
      <t>ヤク</t>
    </rPh>
    <rPh sb="48" eb="50">
      <t>チョウエン</t>
    </rPh>
    <rPh sb="51" eb="52">
      <t>ヒ</t>
    </rPh>
    <rPh sb="53" eb="54">
      <t>ア</t>
    </rPh>
    <phoneticPr fontId="5"/>
  </si>
  <si>
    <t>国土交通分野（交通分野、建設分野）における我が国企業の海外インフラ受注額</t>
    <rPh sb="0" eb="2">
      <t>コクド</t>
    </rPh>
    <rPh sb="2" eb="4">
      <t>コウツウ</t>
    </rPh>
    <rPh sb="4" eb="6">
      <t>ブンヤ</t>
    </rPh>
    <rPh sb="7" eb="9">
      <t>コウツウ</t>
    </rPh>
    <rPh sb="9" eb="11">
      <t>ブンヤ</t>
    </rPh>
    <rPh sb="12" eb="14">
      <t>ケンセツ</t>
    </rPh>
    <rPh sb="14" eb="16">
      <t>ブンヤ</t>
    </rPh>
    <rPh sb="21" eb="22">
      <t>ワ</t>
    </rPh>
    <rPh sb="23" eb="24">
      <t>クニ</t>
    </rPh>
    <rPh sb="24" eb="26">
      <t>キギョウ</t>
    </rPh>
    <rPh sb="27" eb="29">
      <t>カイガイ</t>
    </rPh>
    <rPh sb="33" eb="36">
      <t>ジュチュウガク</t>
    </rPh>
    <phoneticPr fontId="5"/>
  </si>
  <si>
    <t>兆円</t>
    <rPh sb="0" eb="2">
      <t>チョウエン</t>
    </rPh>
    <phoneticPr fontId="5"/>
  </si>
  <si>
    <t>-</t>
    <phoneticPr fontId="5"/>
  </si>
  <si>
    <t>国際的な協調・連携を推進するために行ったＡＰＥＣ、ＩＴＦなどの国際会議等に関連する事業の発注件数</t>
    <rPh sb="0" eb="3">
      <t>コクサイテキ</t>
    </rPh>
    <rPh sb="4" eb="6">
      <t>キョウチョウ</t>
    </rPh>
    <rPh sb="7" eb="9">
      <t>レンケイ</t>
    </rPh>
    <rPh sb="10" eb="12">
      <t>スイシン</t>
    </rPh>
    <rPh sb="17" eb="18">
      <t>オコナ</t>
    </rPh>
    <rPh sb="31" eb="33">
      <t>コクサイ</t>
    </rPh>
    <rPh sb="33" eb="35">
      <t>カイギ</t>
    </rPh>
    <rPh sb="35" eb="36">
      <t>トウ</t>
    </rPh>
    <rPh sb="37" eb="39">
      <t>カンレン</t>
    </rPh>
    <rPh sb="41" eb="43">
      <t>ジギョウ</t>
    </rPh>
    <rPh sb="44" eb="46">
      <t>ハッチュウ</t>
    </rPh>
    <rPh sb="46" eb="48">
      <t>ケンスウ</t>
    </rPh>
    <phoneticPr fontId="5"/>
  </si>
  <si>
    <t>件</t>
    <rPh sb="0" eb="1">
      <t>ケン</t>
    </rPh>
    <phoneticPr fontId="5"/>
  </si>
  <si>
    <t>執行額／国際会議等に関連する事業の発注件数　　　　　　　　　　　　　　</t>
    <rPh sb="0" eb="2">
      <t>シッコウ</t>
    </rPh>
    <rPh sb="2" eb="3">
      <t>ガク</t>
    </rPh>
    <rPh sb="4" eb="6">
      <t>コクサイ</t>
    </rPh>
    <rPh sb="6" eb="8">
      <t>カイギ</t>
    </rPh>
    <rPh sb="8" eb="9">
      <t>トウ</t>
    </rPh>
    <rPh sb="10" eb="12">
      <t>カンレン</t>
    </rPh>
    <rPh sb="14" eb="16">
      <t>ジギョウ</t>
    </rPh>
    <rPh sb="17" eb="19">
      <t>ハッチュウ</t>
    </rPh>
    <rPh sb="19" eb="21">
      <t>ケンスウ</t>
    </rPh>
    <phoneticPr fontId="5"/>
  </si>
  <si>
    <t>百万円</t>
    <rPh sb="0" eb="3">
      <t>ヒャクマンエン</t>
    </rPh>
    <phoneticPr fontId="5"/>
  </si>
  <si>
    <t>87百万円/2件</t>
    <rPh sb="2" eb="5">
      <t>ヒャクマンエン</t>
    </rPh>
    <rPh sb="7" eb="8">
      <t>ケン</t>
    </rPh>
    <phoneticPr fontId="5"/>
  </si>
  <si>
    <t>60百万円/1件</t>
    <rPh sb="2" eb="5">
      <t>ヒャクマンエン</t>
    </rPh>
    <rPh sb="7" eb="8">
      <t>ケン</t>
    </rPh>
    <phoneticPr fontId="5"/>
  </si>
  <si>
    <t>１２　国際協力、連携等の推進</t>
    <rPh sb="3" eb="5">
      <t>コクサイ</t>
    </rPh>
    <rPh sb="5" eb="7">
      <t>キョウリョク</t>
    </rPh>
    <rPh sb="8" eb="10">
      <t>レンケイ</t>
    </rPh>
    <rPh sb="10" eb="11">
      <t>トウ</t>
    </rPh>
    <rPh sb="12" eb="14">
      <t>スイシン</t>
    </rPh>
    <phoneticPr fontId="5"/>
  </si>
  <si>
    <t>４３　国際協力、連携等を推進する</t>
    <rPh sb="3" eb="5">
      <t>コクサイ</t>
    </rPh>
    <rPh sb="5" eb="7">
      <t>キョウリョク</t>
    </rPh>
    <rPh sb="8" eb="10">
      <t>レンケイ</t>
    </rPh>
    <rPh sb="10" eb="11">
      <t>トウ</t>
    </rPh>
    <rPh sb="12" eb="14">
      <t>スイシン</t>
    </rPh>
    <phoneticPr fontId="5"/>
  </si>
  <si>
    <t>我が国企業のインフラシステム関連海外受注額（建設業の海外受注高及び交通関連企業の海外受注高）</t>
    <rPh sb="0" eb="1">
      <t>ワ</t>
    </rPh>
    <rPh sb="2" eb="3">
      <t>クニ</t>
    </rPh>
    <rPh sb="3" eb="5">
      <t>キギョウ</t>
    </rPh>
    <rPh sb="14" eb="16">
      <t>カンレン</t>
    </rPh>
    <rPh sb="16" eb="18">
      <t>カイガイ</t>
    </rPh>
    <rPh sb="18" eb="21">
      <t>ジュチュウガク</t>
    </rPh>
    <rPh sb="22" eb="25">
      <t>ケンセツギョウ</t>
    </rPh>
    <rPh sb="26" eb="28">
      <t>カイガイ</t>
    </rPh>
    <rPh sb="28" eb="31">
      <t>ジュチュウダカ</t>
    </rPh>
    <rPh sb="31" eb="32">
      <t>オヨ</t>
    </rPh>
    <rPh sb="33" eb="35">
      <t>コウツウ</t>
    </rPh>
    <rPh sb="35" eb="37">
      <t>カンレン</t>
    </rPh>
    <rPh sb="37" eb="39">
      <t>キギョウ</t>
    </rPh>
    <rPh sb="40" eb="42">
      <t>カイガイ</t>
    </rPh>
    <rPh sb="42" eb="45">
      <t>ジュチュウダカ</t>
    </rPh>
    <phoneticPr fontId="5"/>
  </si>
  <si>
    <t>単年度で終わらず、翌年度のトップセールスやさらに深掘りの調査事業につながった案件発掘・形成調査（国土交通省実施）の件数</t>
    <rPh sb="0" eb="3">
      <t>タンネンド</t>
    </rPh>
    <rPh sb="4" eb="5">
      <t>オ</t>
    </rPh>
    <rPh sb="9" eb="12">
      <t>ヨクネンド</t>
    </rPh>
    <rPh sb="24" eb="26">
      <t>フカボ</t>
    </rPh>
    <rPh sb="28" eb="30">
      <t>チョウサ</t>
    </rPh>
    <rPh sb="30" eb="32">
      <t>ジギョウ</t>
    </rPh>
    <rPh sb="38" eb="40">
      <t>アンケン</t>
    </rPh>
    <rPh sb="40" eb="42">
      <t>ハックツ</t>
    </rPh>
    <rPh sb="43" eb="45">
      <t>ケイセイ</t>
    </rPh>
    <rPh sb="45" eb="47">
      <t>チョウサ</t>
    </rPh>
    <rPh sb="48" eb="50">
      <t>コクド</t>
    </rPh>
    <rPh sb="50" eb="53">
      <t>コウツウショウ</t>
    </rPh>
    <rPh sb="53" eb="55">
      <t>ジッシ</t>
    </rPh>
    <rPh sb="57" eb="59">
      <t>ケンスウ</t>
    </rPh>
    <phoneticPr fontId="5"/>
  </si>
  <si>
    <t>円借款事業における我が国インフラ企業（国土交通省分野）が海外入札に至った回数</t>
    <rPh sb="0" eb="3">
      <t>エンシャッカン</t>
    </rPh>
    <rPh sb="3" eb="5">
      <t>ジギョウ</t>
    </rPh>
    <rPh sb="9" eb="10">
      <t>ワ</t>
    </rPh>
    <rPh sb="11" eb="12">
      <t>クニ</t>
    </rPh>
    <rPh sb="16" eb="18">
      <t>キギョウ</t>
    </rPh>
    <rPh sb="19" eb="21">
      <t>コクド</t>
    </rPh>
    <rPh sb="21" eb="24">
      <t>コウツウショウ</t>
    </rPh>
    <rPh sb="24" eb="26">
      <t>ブンヤ</t>
    </rPh>
    <rPh sb="28" eb="30">
      <t>カイガイ</t>
    </rPh>
    <rPh sb="30" eb="32">
      <t>ニュウサツ</t>
    </rPh>
    <rPh sb="33" eb="34">
      <t>イタ</t>
    </rPh>
    <rPh sb="36" eb="38">
      <t>カイスウ</t>
    </rPh>
    <phoneticPr fontId="5"/>
  </si>
  <si>
    <t>我が国企業のインフラシステム関連海外受注額の実績値を着実に伸ばしていくことを目指して、平成３２年において９兆円を目標値として設定し、国際協力、連携等を推進していくことに寄与する。</t>
    <rPh sb="0" eb="1">
      <t>ワ</t>
    </rPh>
    <rPh sb="2" eb="3">
      <t>クニ</t>
    </rPh>
    <rPh sb="3" eb="5">
      <t>キギョウ</t>
    </rPh>
    <rPh sb="14" eb="16">
      <t>カンレン</t>
    </rPh>
    <rPh sb="16" eb="18">
      <t>カイガイ</t>
    </rPh>
    <rPh sb="18" eb="21">
      <t>ジュチュウガク</t>
    </rPh>
    <rPh sb="22" eb="25">
      <t>ジッセキチ</t>
    </rPh>
    <rPh sb="26" eb="28">
      <t>チャクジツ</t>
    </rPh>
    <rPh sb="29" eb="30">
      <t>ノ</t>
    </rPh>
    <rPh sb="38" eb="40">
      <t>メザ</t>
    </rPh>
    <rPh sb="43" eb="45">
      <t>ヘイセイ</t>
    </rPh>
    <rPh sb="47" eb="48">
      <t>ネン</t>
    </rPh>
    <rPh sb="53" eb="55">
      <t>チョウエン</t>
    </rPh>
    <rPh sb="56" eb="59">
      <t>モクヒョウチ</t>
    </rPh>
    <rPh sb="62" eb="64">
      <t>セッテイ</t>
    </rPh>
    <rPh sb="66" eb="68">
      <t>コクサイ</t>
    </rPh>
    <rPh sb="68" eb="70">
      <t>キョウリョク</t>
    </rPh>
    <rPh sb="71" eb="73">
      <t>レンケイ</t>
    </rPh>
    <rPh sb="73" eb="74">
      <t>トウ</t>
    </rPh>
    <rPh sb="75" eb="77">
      <t>スイシン</t>
    </rPh>
    <rPh sb="84" eb="86">
      <t>キヨ</t>
    </rPh>
    <phoneticPr fontId="5"/>
  </si>
  <si>
    <t>二国間、多国間での課題解決の場を活用した事業であり、国民や社会のニーズに合致</t>
    <rPh sb="0" eb="1">
      <t>ニ</t>
    </rPh>
    <rPh sb="1" eb="2">
      <t>コク</t>
    </rPh>
    <rPh sb="2" eb="3">
      <t>アイダ</t>
    </rPh>
    <rPh sb="4" eb="6">
      <t>タコク</t>
    </rPh>
    <rPh sb="6" eb="7">
      <t>アイダ</t>
    </rPh>
    <rPh sb="9" eb="11">
      <t>カダイ</t>
    </rPh>
    <rPh sb="11" eb="13">
      <t>カイケツ</t>
    </rPh>
    <rPh sb="14" eb="15">
      <t>バ</t>
    </rPh>
    <rPh sb="16" eb="18">
      <t>カツヨウ</t>
    </rPh>
    <rPh sb="20" eb="22">
      <t>ジギョウ</t>
    </rPh>
    <rPh sb="26" eb="28">
      <t>コクミン</t>
    </rPh>
    <rPh sb="29" eb="31">
      <t>シャカイ</t>
    </rPh>
    <rPh sb="36" eb="38">
      <t>ガッチ</t>
    </rPh>
    <phoneticPr fontId="5"/>
  </si>
  <si>
    <t>政府間の協力・連携のための事業で、国が行うべき事業</t>
    <rPh sb="0" eb="2">
      <t>セイフ</t>
    </rPh>
    <rPh sb="2" eb="3">
      <t>アイダ</t>
    </rPh>
    <rPh sb="4" eb="6">
      <t>キョウリョク</t>
    </rPh>
    <rPh sb="7" eb="9">
      <t>レンケイ</t>
    </rPh>
    <rPh sb="13" eb="15">
      <t>ジギョウ</t>
    </rPh>
    <rPh sb="17" eb="18">
      <t>クニ</t>
    </rPh>
    <rPh sb="19" eb="20">
      <t>オコナ</t>
    </rPh>
    <rPh sb="23" eb="25">
      <t>ジギョウ</t>
    </rPh>
    <phoneticPr fontId="5"/>
  </si>
  <si>
    <t>インフラシステム輸出戦略（28年5月改訂）に記載のトップセールス事業であり、優先度は高い</t>
    <rPh sb="8" eb="10">
      <t>ユシュツ</t>
    </rPh>
    <rPh sb="10" eb="12">
      <t>センリャク</t>
    </rPh>
    <rPh sb="15" eb="16">
      <t>ネン</t>
    </rPh>
    <rPh sb="17" eb="18">
      <t>ガツ</t>
    </rPh>
    <rPh sb="18" eb="20">
      <t>カイテイ</t>
    </rPh>
    <rPh sb="22" eb="24">
      <t>キサイ</t>
    </rPh>
    <rPh sb="32" eb="34">
      <t>ジギョウ</t>
    </rPh>
    <rPh sb="38" eb="41">
      <t>ユウセンド</t>
    </rPh>
    <rPh sb="42" eb="43">
      <t>タカ</t>
    </rPh>
    <phoneticPr fontId="5"/>
  </si>
  <si>
    <t>△</t>
  </si>
  <si>
    <t>有</t>
  </si>
  <si>
    <t>無</t>
  </si>
  <si>
    <t>一般競争入札等による一者応札となっている事業がある点は改善すべきである。</t>
    <rPh sb="0" eb="2">
      <t>イッパン</t>
    </rPh>
    <rPh sb="2" eb="4">
      <t>キョウソウ</t>
    </rPh>
    <rPh sb="4" eb="6">
      <t>ニュウサツ</t>
    </rPh>
    <rPh sb="6" eb="7">
      <t>トウ</t>
    </rPh>
    <rPh sb="10" eb="11">
      <t>イッ</t>
    </rPh>
    <rPh sb="11" eb="12">
      <t>シャ</t>
    </rPh>
    <rPh sb="12" eb="14">
      <t>オウサツ</t>
    </rPh>
    <rPh sb="20" eb="22">
      <t>ジギョウ</t>
    </rPh>
    <rPh sb="25" eb="26">
      <t>テン</t>
    </rPh>
    <rPh sb="27" eb="29">
      <t>カイゼン</t>
    </rPh>
    <phoneticPr fontId="5"/>
  </si>
  <si>
    <t>‐</t>
  </si>
  <si>
    <t>競争入札により最も経済的な事業者による執行を実施</t>
    <rPh sb="0" eb="2">
      <t>キョウソウ</t>
    </rPh>
    <rPh sb="2" eb="4">
      <t>ニュウサツ</t>
    </rPh>
    <rPh sb="7" eb="8">
      <t>モット</t>
    </rPh>
    <rPh sb="9" eb="12">
      <t>ケイザイテキ</t>
    </rPh>
    <rPh sb="13" eb="16">
      <t>ジギョウシャ</t>
    </rPh>
    <rPh sb="19" eb="21">
      <t>シッコウ</t>
    </rPh>
    <rPh sb="22" eb="24">
      <t>ジッシ</t>
    </rPh>
    <phoneticPr fontId="5"/>
  </si>
  <si>
    <t>事業目的に沿った費目・使途となっている</t>
    <rPh sb="0" eb="2">
      <t>ジギョウ</t>
    </rPh>
    <rPh sb="2" eb="4">
      <t>モクテキ</t>
    </rPh>
    <rPh sb="5" eb="6">
      <t>ソ</t>
    </rPh>
    <rPh sb="8" eb="10">
      <t>ヒモク</t>
    </rPh>
    <rPh sb="11" eb="12">
      <t>ツカ</t>
    </rPh>
    <phoneticPr fontId="5"/>
  </si>
  <si>
    <t>一者入札を可能な限り減らすべく、入札しなかった業者へのアンケート調査を実施し、結果を踏まえ、平易な提案書の作成や過去の調査資料を開示する等、対応策を実施</t>
    <rPh sb="0" eb="1">
      <t>イッ</t>
    </rPh>
    <rPh sb="1" eb="2">
      <t>シャ</t>
    </rPh>
    <rPh sb="2" eb="4">
      <t>ニュウサツ</t>
    </rPh>
    <rPh sb="5" eb="7">
      <t>カノウ</t>
    </rPh>
    <rPh sb="8" eb="9">
      <t>カギ</t>
    </rPh>
    <rPh sb="10" eb="11">
      <t>ヘ</t>
    </rPh>
    <rPh sb="16" eb="18">
      <t>ニュウサツ</t>
    </rPh>
    <rPh sb="23" eb="25">
      <t>ギョウシャ</t>
    </rPh>
    <rPh sb="32" eb="34">
      <t>チョウサ</t>
    </rPh>
    <rPh sb="35" eb="37">
      <t>ジッシ</t>
    </rPh>
    <rPh sb="39" eb="41">
      <t>ケッカ</t>
    </rPh>
    <rPh sb="42" eb="43">
      <t>フ</t>
    </rPh>
    <rPh sb="46" eb="48">
      <t>ヘイイ</t>
    </rPh>
    <rPh sb="49" eb="52">
      <t>テイアンショ</t>
    </rPh>
    <rPh sb="53" eb="55">
      <t>サクセイ</t>
    </rPh>
    <rPh sb="56" eb="58">
      <t>カコ</t>
    </rPh>
    <rPh sb="59" eb="61">
      <t>チョウサ</t>
    </rPh>
    <rPh sb="61" eb="63">
      <t>シリョウ</t>
    </rPh>
    <rPh sb="64" eb="66">
      <t>カイジ</t>
    </rPh>
    <rPh sb="68" eb="69">
      <t>トウ</t>
    </rPh>
    <rPh sb="70" eb="73">
      <t>タイオウサク</t>
    </rPh>
    <rPh sb="74" eb="76">
      <t>ジッシ</t>
    </rPh>
    <phoneticPr fontId="5"/>
  </si>
  <si>
    <t>我が国が国際会議関連で実施した事業数を実績としている</t>
    <rPh sb="0" eb="1">
      <t>ワ</t>
    </rPh>
    <rPh sb="2" eb="3">
      <t>クニ</t>
    </rPh>
    <rPh sb="4" eb="6">
      <t>コクサイ</t>
    </rPh>
    <rPh sb="6" eb="8">
      <t>カイギ</t>
    </rPh>
    <rPh sb="8" eb="10">
      <t>カンレン</t>
    </rPh>
    <rPh sb="11" eb="13">
      <t>ジッシ</t>
    </rPh>
    <rPh sb="15" eb="18">
      <t>ジギョウスウ</t>
    </rPh>
    <rPh sb="19" eb="21">
      <t>ジッセキ</t>
    </rPh>
    <phoneticPr fontId="5"/>
  </si>
  <si>
    <t>国際会議で事業結果を活用している</t>
    <rPh sb="0" eb="2">
      <t>コクサイ</t>
    </rPh>
    <rPh sb="2" eb="4">
      <t>カイギ</t>
    </rPh>
    <rPh sb="5" eb="7">
      <t>ジギョウ</t>
    </rPh>
    <rPh sb="7" eb="9">
      <t>ケッカ</t>
    </rPh>
    <rPh sb="10" eb="12">
      <t>カツヨウ</t>
    </rPh>
    <phoneticPr fontId="5"/>
  </si>
  <si>
    <t>A.民間企業</t>
    <rPh sb="2" eb="4">
      <t>ミンカン</t>
    </rPh>
    <rPh sb="4" eb="6">
      <t>キギョウ</t>
    </rPh>
    <phoneticPr fontId="5"/>
  </si>
  <si>
    <t>G7長野県・軽井沢交通大臣会合における我が国のインフラシステムへの理解促進等に資する調査業務</t>
    <rPh sb="2" eb="5">
      <t>ナガノケン</t>
    </rPh>
    <rPh sb="6" eb="9">
      <t>カルイザワ</t>
    </rPh>
    <rPh sb="9" eb="11">
      <t>コウツウ</t>
    </rPh>
    <rPh sb="11" eb="13">
      <t>ダイジン</t>
    </rPh>
    <rPh sb="13" eb="15">
      <t>カイゴウ</t>
    </rPh>
    <rPh sb="19" eb="20">
      <t>ワ</t>
    </rPh>
    <rPh sb="21" eb="22">
      <t>クニ</t>
    </rPh>
    <rPh sb="33" eb="35">
      <t>リカイ</t>
    </rPh>
    <rPh sb="35" eb="37">
      <t>ソクシン</t>
    </rPh>
    <rPh sb="37" eb="38">
      <t>トウ</t>
    </rPh>
    <rPh sb="39" eb="40">
      <t>シ</t>
    </rPh>
    <rPh sb="42" eb="44">
      <t>チョウサ</t>
    </rPh>
    <rPh sb="44" eb="46">
      <t>ギョウム</t>
    </rPh>
    <phoneticPr fontId="5"/>
  </si>
  <si>
    <t>-</t>
    <phoneticPr fontId="5"/>
  </si>
  <si>
    <t>G7長野県・軽井沢交通大臣会合に係る官民セッション実施運営事業</t>
    <rPh sb="2" eb="5">
      <t>ナガノケン</t>
    </rPh>
    <rPh sb="6" eb="9">
      <t>カルイザワ</t>
    </rPh>
    <rPh sb="9" eb="11">
      <t>コウツウ</t>
    </rPh>
    <rPh sb="11" eb="13">
      <t>ダイジン</t>
    </rPh>
    <rPh sb="13" eb="15">
      <t>カイゴウ</t>
    </rPh>
    <rPh sb="16" eb="17">
      <t>カカ</t>
    </rPh>
    <rPh sb="18" eb="20">
      <t>カンミン</t>
    </rPh>
    <rPh sb="25" eb="27">
      <t>ジッシ</t>
    </rPh>
    <rPh sb="27" eb="29">
      <t>ウンエイ</t>
    </rPh>
    <rPh sb="29" eb="31">
      <t>ジギョウ</t>
    </rPh>
    <phoneticPr fontId="5"/>
  </si>
  <si>
    <t>A.（株）コングレ</t>
    <rPh sb="2" eb="5">
      <t>カブ</t>
    </rPh>
    <phoneticPr fontId="5"/>
  </si>
  <si>
    <t>（株）コングレ</t>
    <rPh sb="0" eb="3">
      <t>カブ</t>
    </rPh>
    <phoneticPr fontId="5"/>
  </si>
  <si>
    <t>-</t>
    <phoneticPr fontId="5"/>
  </si>
  <si>
    <t>137百万円/2件</t>
    <rPh sb="3" eb="6">
      <t>ヒャクマンエン</t>
    </rPh>
    <rPh sb="8" eb="9">
      <t>ケン</t>
    </rPh>
    <phoneticPr fontId="5"/>
  </si>
  <si>
    <t>人件費</t>
    <rPh sb="0" eb="3">
      <t>ジンケンヒ</t>
    </rPh>
    <phoneticPr fontId="5"/>
  </si>
  <si>
    <t>その他</t>
    <rPh sb="2" eb="3">
      <t>ホカ</t>
    </rPh>
    <phoneticPr fontId="5"/>
  </si>
  <si>
    <t>直接人件費</t>
    <rPh sb="0" eb="2">
      <t>チョクセツ</t>
    </rPh>
    <rPh sb="2" eb="4">
      <t>ジンケン</t>
    </rPh>
    <phoneticPr fontId="5"/>
  </si>
  <si>
    <t>旅費、通訳費、諸経費等</t>
    <rPh sb="0" eb="2">
      <t>リョヒ</t>
    </rPh>
    <rPh sb="3" eb="5">
      <t>ツウヤク</t>
    </rPh>
    <rPh sb="5" eb="6">
      <t>ヒ</t>
    </rPh>
    <rPh sb="7" eb="10">
      <t>ショケイヒ</t>
    </rPh>
    <rPh sb="10" eb="11">
      <t>トウ</t>
    </rPh>
    <phoneticPr fontId="5"/>
  </si>
  <si>
    <t>-</t>
    <phoneticPr fontId="5"/>
  </si>
  <si>
    <t>-</t>
    <phoneticPr fontId="5"/>
  </si>
  <si>
    <t>インフラシステム輸出戦略（H25.5.17）別紙「インフラシステム輸出の主要分野における日本企業の海外受注額推計」に記載の２０２０年将来推計値の「交通（７兆円）」及び「基盤整備（２兆円）」の分野に係る合計値９兆円を目標値として設定。</t>
    <rPh sb="8" eb="10">
      <t>ユシュツ</t>
    </rPh>
    <rPh sb="10" eb="12">
      <t>センリャク</t>
    </rPh>
    <rPh sb="22" eb="24">
      <t>ベッシ</t>
    </rPh>
    <rPh sb="33" eb="35">
      <t>ユシュツ</t>
    </rPh>
    <rPh sb="36" eb="38">
      <t>シュヨウ</t>
    </rPh>
    <rPh sb="38" eb="40">
      <t>ブンヤ</t>
    </rPh>
    <rPh sb="44" eb="46">
      <t>ニホン</t>
    </rPh>
    <rPh sb="46" eb="48">
      <t>キギョウ</t>
    </rPh>
    <rPh sb="49" eb="51">
      <t>カイガイ</t>
    </rPh>
    <rPh sb="51" eb="54">
      <t>ジュチュウガク</t>
    </rPh>
    <rPh sb="54" eb="56">
      <t>スイケイ</t>
    </rPh>
    <rPh sb="58" eb="60">
      <t>キサイ</t>
    </rPh>
    <rPh sb="73" eb="75">
      <t>コウツウ</t>
    </rPh>
    <rPh sb="77" eb="79">
      <t>チョウエン</t>
    </rPh>
    <rPh sb="81" eb="82">
      <t>オヨ</t>
    </rPh>
    <rPh sb="84" eb="86">
      <t>キバン</t>
    </rPh>
    <rPh sb="86" eb="88">
      <t>セイビ</t>
    </rPh>
    <rPh sb="90" eb="92">
      <t>チョウエン</t>
    </rPh>
    <rPh sb="95" eb="97">
      <t>ブンヤ</t>
    </rPh>
    <rPh sb="98" eb="99">
      <t>カカ</t>
    </rPh>
    <rPh sb="100" eb="103">
      <t>ゴウケイチ</t>
    </rPh>
    <rPh sb="104" eb="106">
      <t>チョウエン</t>
    </rPh>
    <rPh sb="107" eb="110">
      <t>モクヒョウチ</t>
    </rPh>
    <rPh sb="113" eb="115">
      <t>セッテイ</t>
    </rPh>
    <phoneticPr fontId="5"/>
  </si>
  <si>
    <t>過去の実績（国土交通省総合政策局調べ）等から、今後実績値を着実に伸ばしていくことを目指して、目標年において５０件を目標値として設定した。</t>
    <phoneticPr fontId="5"/>
  </si>
  <si>
    <t>過去の実績（国土交通省総合政策局調べ）等から、今後実績値を着実に伸ばしていくことを目指して、目標年において２５件を目標値として設定した。</t>
    <phoneticPr fontId="5"/>
  </si>
  <si>
    <t>過去の実績等から、今後実績値を着実に伸ばしていくことを目指して、目標年において５件を目標値として設定した。</t>
    <phoneticPr fontId="5"/>
  </si>
  <si>
    <t>-</t>
    <phoneticPr fontId="5"/>
  </si>
  <si>
    <t>人</t>
    <rPh sb="0" eb="1">
      <t>ニン</t>
    </rPh>
    <phoneticPr fontId="5"/>
  </si>
  <si>
    <t>－</t>
    <phoneticPr fontId="5"/>
  </si>
  <si>
    <t>建設分野における海外インフラ受注額は、目標達成に向けて順調に進捗・推移しているものの、交通分野における海外インフラ受注額は、目標に近い実績を示さなかったため。</t>
    <rPh sb="0" eb="2">
      <t>ケンセツ</t>
    </rPh>
    <rPh sb="2" eb="4">
      <t>ブンヤ</t>
    </rPh>
    <rPh sb="8" eb="10">
      <t>カイガイ</t>
    </rPh>
    <rPh sb="14" eb="17">
      <t>ジュチュウガク</t>
    </rPh>
    <rPh sb="43" eb="45">
      <t>コウツウ</t>
    </rPh>
    <rPh sb="45" eb="47">
      <t>ブンヤ</t>
    </rPh>
    <rPh sb="51" eb="53">
      <t>カイガイ</t>
    </rPh>
    <rPh sb="57" eb="60">
      <t>ジュチュウガク</t>
    </rPh>
    <phoneticPr fontId="5"/>
  </si>
  <si>
    <t>・国際協力・連携等の推進にあたり、多国間会議、二国間会議を積極的に開催し、セミナー・研修等を継続的に開催することにより各国との連携を強化している。こうした機会を捉え、相手国政府要人との会談を通じ閣僚・政務の精力的なトップセールス等を実施した結果、橋梁事業などの建設分野や鉄道事業などの交通分野での本邦企業の大型案件の受注に繋がった。なお、新たな技術の普及を前提とした商品分野においては、数値が伸び悩んでいる状況であり、取組を強化する必要がある。
・事業の効率性に関して、一般競争等による一者応札となっている点は改善すべき。</t>
    <phoneticPr fontId="5"/>
  </si>
  <si>
    <t>・我が国企業のインフラシステム関連海外受注額の目標値達成に向けて、インフラシステムの海外展開という観点から、案件発掘・形成調査やトップセールス等の多面的な戦略的施策を推進するとともに良好な国際関係を構築するための相手国・国際機関との多国間・二国間会議等の継続的な実施、開発途上国の自立的発展を促進するための研修員受け入れ、専門家派遣、各種調査等の国際協力・支援を推進していく。
・一般競争入札等による支出のうち、一者応札となった点は、対象企業が応札しなかった理由（公告期間や時期等）について、アンケートを実施し、今後の対応策について検討する。</t>
    <rPh sb="190" eb="192">
      <t>イッパン</t>
    </rPh>
    <rPh sb="192" eb="194">
      <t>キョウソウ</t>
    </rPh>
    <rPh sb="194" eb="196">
      <t>ニュウサツ</t>
    </rPh>
    <rPh sb="196" eb="197">
      <t>トウ</t>
    </rPh>
    <rPh sb="200" eb="202">
      <t>シシュツ</t>
    </rPh>
    <rPh sb="206" eb="207">
      <t>イッ</t>
    </rPh>
    <rPh sb="207" eb="208">
      <t>シャ</t>
    </rPh>
    <rPh sb="208" eb="210">
      <t>オウサツ</t>
    </rPh>
    <rPh sb="214" eb="215">
      <t>テン</t>
    </rPh>
    <rPh sb="217" eb="219">
      <t>タイショウ</t>
    </rPh>
    <rPh sb="219" eb="221">
      <t>キギョウ</t>
    </rPh>
    <rPh sb="222" eb="224">
      <t>オウサツ</t>
    </rPh>
    <rPh sb="229" eb="231">
      <t>リユウ</t>
    </rPh>
    <rPh sb="232" eb="233">
      <t>オオヤケ</t>
    </rPh>
    <rPh sb="233" eb="234">
      <t>ツ</t>
    </rPh>
    <rPh sb="234" eb="236">
      <t>キカン</t>
    </rPh>
    <rPh sb="237" eb="240">
      <t>ジキトウ</t>
    </rPh>
    <rPh sb="252" eb="254">
      <t>ジッシ</t>
    </rPh>
    <rPh sb="256" eb="258">
      <t>コンゴ</t>
    </rPh>
    <rPh sb="259" eb="262">
      <t>タイオウサク</t>
    </rPh>
    <rPh sb="266" eb="268">
      <t>ケントウ</t>
    </rPh>
    <phoneticPr fontId="5"/>
  </si>
  <si>
    <t>ＩＴＦ（国際交通フォーラム）の日本人職員数
（参考指標）</t>
    <rPh sb="4" eb="6">
      <t>コクサイ</t>
    </rPh>
    <rPh sb="6" eb="8">
      <t>コウツウ</t>
    </rPh>
    <rPh sb="15" eb="18">
      <t>ニホンジン</t>
    </rPh>
    <rPh sb="18" eb="21">
      <t>ショクインスウ</t>
    </rPh>
    <rPh sb="23" eb="25">
      <t>サンコウ</t>
    </rPh>
    <rPh sb="25" eb="27">
      <t>シヒョウ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</si>
</sst>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0</xdr:colOff>
      <xdr:row>740</xdr:row>
      <xdr:rowOff>204105</xdr:rowOff>
    </xdr:from>
    <xdr:to>
      <xdr:col>20</xdr:col>
      <xdr:colOff>149225</xdr:colOff>
      <xdr:row>742</xdr:row>
      <xdr:rowOff>261710</xdr:rowOff>
    </xdr:to>
    <xdr:sp macro="" textlink="">
      <xdr:nvSpPr>
        <xdr:cNvPr id="17" name="正方形/長方形 16"/>
        <xdr:cNvSpPr/>
      </xdr:nvSpPr>
      <xdr:spPr>
        <a:xfrm>
          <a:off x="2653393" y="72185891"/>
          <a:ext cx="1577975" cy="76517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１３７百万円</a:t>
          </a:r>
        </a:p>
      </xdr:txBody>
    </xdr:sp>
    <xdr:clientData/>
  </xdr:twoCellAnchor>
  <xdr:twoCellAnchor>
    <xdr:from>
      <xdr:col>23</xdr:col>
      <xdr:colOff>102054</xdr:colOff>
      <xdr:row>742</xdr:row>
      <xdr:rowOff>331558</xdr:rowOff>
    </xdr:from>
    <xdr:to>
      <xdr:col>31</xdr:col>
      <xdr:colOff>43997</xdr:colOff>
      <xdr:row>744</xdr:row>
      <xdr:rowOff>185961</xdr:rowOff>
    </xdr:to>
    <xdr:sp macro="" textlink="">
      <xdr:nvSpPr>
        <xdr:cNvPr id="18" name="正方形/長方形 17"/>
        <xdr:cNvSpPr/>
      </xdr:nvSpPr>
      <xdr:spPr>
        <a:xfrm>
          <a:off x="4796518" y="73020915"/>
          <a:ext cx="1574800" cy="5619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旅費</a:t>
          </a:r>
          <a:endParaRPr kumimoji="1" lang="en-US" altLang="ja-JP" sz="1100">
            <a:solidFill>
              <a:schemeClr val="tx1"/>
            </a:solidFill>
          </a:endParaRPr>
        </a:p>
        <a:p>
          <a:pPr algn="ctr"/>
          <a:r>
            <a:rPr kumimoji="1" lang="ja-JP" altLang="en-US" sz="1100">
              <a:solidFill>
                <a:schemeClr val="tx1"/>
              </a:solidFill>
            </a:rPr>
            <a:t>１１百万円</a:t>
          </a:r>
        </a:p>
      </xdr:txBody>
    </xdr:sp>
    <xdr:clientData/>
  </xdr:twoCellAnchor>
  <xdr:twoCellAnchor>
    <xdr:from>
      <xdr:col>23</xdr:col>
      <xdr:colOff>102054</xdr:colOff>
      <xdr:row>744</xdr:row>
      <xdr:rowOff>344711</xdr:rowOff>
    </xdr:from>
    <xdr:to>
      <xdr:col>31</xdr:col>
      <xdr:colOff>43997</xdr:colOff>
      <xdr:row>746</xdr:row>
      <xdr:rowOff>202290</xdr:rowOff>
    </xdr:to>
    <xdr:sp macro="" textlink="">
      <xdr:nvSpPr>
        <xdr:cNvPr id="19" name="正方形/長方形 18"/>
        <xdr:cNvSpPr/>
      </xdr:nvSpPr>
      <xdr:spPr>
        <a:xfrm>
          <a:off x="4796518" y="73741640"/>
          <a:ext cx="1574800" cy="5651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諸経費・拠出金等</a:t>
          </a:r>
          <a:endParaRPr kumimoji="1" lang="en-US" altLang="ja-JP" sz="1100">
            <a:solidFill>
              <a:schemeClr val="tx1"/>
            </a:solidFill>
          </a:endParaRPr>
        </a:p>
        <a:p>
          <a:pPr algn="ctr"/>
          <a:r>
            <a:rPr kumimoji="1" lang="ja-JP" altLang="en-US" sz="1100">
              <a:solidFill>
                <a:schemeClr val="tx1"/>
              </a:solidFill>
            </a:rPr>
            <a:t>３９百万円</a:t>
          </a:r>
        </a:p>
      </xdr:txBody>
    </xdr:sp>
    <xdr:clientData/>
  </xdr:twoCellAnchor>
  <xdr:twoCellAnchor>
    <xdr:from>
      <xdr:col>23</xdr:col>
      <xdr:colOff>83004</xdr:colOff>
      <xdr:row>748</xdr:row>
      <xdr:rowOff>5894</xdr:rowOff>
    </xdr:from>
    <xdr:to>
      <xdr:col>31</xdr:col>
      <xdr:colOff>75747</xdr:colOff>
      <xdr:row>749</xdr:row>
      <xdr:rowOff>296633</xdr:rowOff>
    </xdr:to>
    <xdr:sp macro="" textlink="">
      <xdr:nvSpPr>
        <xdr:cNvPr id="20" name="正方形/長方形 19"/>
        <xdr:cNvSpPr/>
      </xdr:nvSpPr>
      <xdr:spPr>
        <a:xfrm>
          <a:off x="4777468" y="74817965"/>
          <a:ext cx="1625600" cy="6445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 </a:t>
          </a:r>
          <a:r>
            <a:rPr kumimoji="1" lang="ja-JP" altLang="en-US" sz="1100">
              <a:solidFill>
                <a:schemeClr val="tx1"/>
              </a:solidFill>
            </a:rPr>
            <a:t>Ａ．民間企業（１社）</a:t>
          </a:r>
          <a:endParaRPr kumimoji="1" lang="en-US" altLang="ja-JP" sz="1100">
            <a:solidFill>
              <a:schemeClr val="tx1"/>
            </a:solidFill>
          </a:endParaRPr>
        </a:p>
        <a:p>
          <a:pPr algn="ctr"/>
          <a:r>
            <a:rPr kumimoji="1" lang="ja-JP" altLang="en-US" sz="1100">
              <a:solidFill>
                <a:schemeClr val="tx1"/>
              </a:solidFill>
            </a:rPr>
            <a:t>８７百万円</a:t>
          </a:r>
        </a:p>
      </xdr:txBody>
    </xdr:sp>
    <xdr:clientData/>
  </xdr:twoCellAnchor>
  <xdr:twoCellAnchor>
    <xdr:from>
      <xdr:col>22</xdr:col>
      <xdr:colOff>201386</xdr:colOff>
      <xdr:row>747</xdr:row>
      <xdr:rowOff>39004</xdr:rowOff>
    </xdr:from>
    <xdr:to>
      <xdr:col>34</xdr:col>
      <xdr:colOff>59326</xdr:colOff>
      <xdr:row>747</xdr:row>
      <xdr:rowOff>321898</xdr:rowOff>
    </xdr:to>
    <xdr:sp macro="" textlink="">
      <xdr:nvSpPr>
        <xdr:cNvPr id="24" name="テキスト ボックス 23"/>
        <xdr:cNvSpPr txBox="1"/>
      </xdr:nvSpPr>
      <xdr:spPr>
        <a:xfrm>
          <a:off x="4691743" y="74497290"/>
          <a:ext cx="2307226" cy="2828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随意契約（企画競争・少額）</a:t>
          </a:r>
          <a:r>
            <a:rPr kumimoji="1" lang="en-US" altLang="ja-JP" sz="1100"/>
            <a:t>】</a:t>
          </a:r>
          <a:endParaRPr kumimoji="1" lang="ja-JP" altLang="en-US" sz="1100"/>
        </a:p>
      </xdr:txBody>
    </xdr:sp>
    <xdr:clientData/>
  </xdr:twoCellAnchor>
  <xdr:twoCellAnchor>
    <xdr:from>
      <xdr:col>16</xdr:col>
      <xdr:colOff>165554</xdr:colOff>
      <xdr:row>742</xdr:row>
      <xdr:rowOff>261709</xdr:rowOff>
    </xdr:from>
    <xdr:to>
      <xdr:col>23</xdr:col>
      <xdr:colOff>83004</xdr:colOff>
      <xdr:row>748</xdr:row>
      <xdr:rowOff>328157</xdr:rowOff>
    </xdr:to>
    <xdr:cxnSp macro="">
      <xdr:nvCxnSpPr>
        <xdr:cNvPr id="25" name="カギ線コネクタ 10"/>
        <xdr:cNvCxnSpPr>
          <a:endCxn id="20" idx="1"/>
        </xdr:cNvCxnSpPr>
      </xdr:nvCxnSpPr>
      <xdr:spPr>
        <a:xfrm rot="16200000" flipH="1">
          <a:off x="3009787" y="73372547"/>
          <a:ext cx="2189162" cy="1346200"/>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6804</xdr:colOff>
      <xdr:row>741</xdr:row>
      <xdr:rowOff>155119</xdr:rowOff>
    </xdr:from>
    <xdr:to>
      <xdr:col>23</xdr:col>
      <xdr:colOff>102054</xdr:colOff>
      <xdr:row>742</xdr:row>
      <xdr:rowOff>68034</xdr:rowOff>
    </xdr:to>
    <xdr:sp macro="" textlink="">
      <xdr:nvSpPr>
        <xdr:cNvPr id="29" name="左大かっこ 28"/>
        <xdr:cNvSpPr/>
      </xdr:nvSpPr>
      <xdr:spPr>
        <a:xfrm>
          <a:off x="4701268" y="72490690"/>
          <a:ext cx="95250" cy="26670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23</xdr:col>
      <xdr:colOff>95704</xdr:colOff>
      <xdr:row>741</xdr:row>
      <xdr:rowOff>155119</xdr:rowOff>
    </xdr:from>
    <xdr:to>
      <xdr:col>36</xdr:col>
      <xdr:colOff>89647</xdr:colOff>
      <xdr:row>742</xdr:row>
      <xdr:rowOff>80733</xdr:rowOff>
    </xdr:to>
    <xdr:sp macro="" textlink="">
      <xdr:nvSpPr>
        <xdr:cNvPr id="30" name="テキスト ボックス 29"/>
        <xdr:cNvSpPr txBox="1"/>
      </xdr:nvSpPr>
      <xdr:spPr>
        <a:xfrm>
          <a:off x="4219469" y="71973619"/>
          <a:ext cx="2324766" cy="2729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t>各事業の企画・立案、進捗状況管理</a:t>
          </a:r>
        </a:p>
      </xdr:txBody>
    </xdr:sp>
    <xdr:clientData/>
  </xdr:twoCellAnchor>
  <xdr:twoCellAnchor>
    <xdr:from>
      <xdr:col>36</xdr:col>
      <xdr:colOff>122467</xdr:colOff>
      <xdr:row>741</xdr:row>
      <xdr:rowOff>147276</xdr:rowOff>
    </xdr:from>
    <xdr:to>
      <xdr:col>37</xdr:col>
      <xdr:colOff>4</xdr:colOff>
      <xdr:row>742</xdr:row>
      <xdr:rowOff>65635</xdr:rowOff>
    </xdr:to>
    <xdr:sp macro="" textlink="">
      <xdr:nvSpPr>
        <xdr:cNvPr id="33" name="右大かっこ 32"/>
        <xdr:cNvSpPr/>
      </xdr:nvSpPr>
      <xdr:spPr>
        <a:xfrm>
          <a:off x="6577055" y="71965776"/>
          <a:ext cx="56831" cy="265741"/>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32</xdr:col>
      <xdr:colOff>203992</xdr:colOff>
      <xdr:row>748</xdr:row>
      <xdr:rowOff>176713</xdr:rowOff>
    </xdr:from>
    <xdr:to>
      <xdr:col>47</xdr:col>
      <xdr:colOff>176067</xdr:colOff>
      <xdr:row>749</xdr:row>
      <xdr:rowOff>136162</xdr:rowOff>
    </xdr:to>
    <xdr:sp macro="" textlink="">
      <xdr:nvSpPr>
        <xdr:cNvPr id="14" name="テキスト ボックス 13"/>
        <xdr:cNvSpPr txBox="1"/>
      </xdr:nvSpPr>
      <xdr:spPr>
        <a:xfrm>
          <a:off x="6735421" y="74988784"/>
          <a:ext cx="3033682" cy="313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t>調査の実施、会議開催</a:t>
          </a:r>
        </a:p>
      </xdr:txBody>
    </xdr:sp>
    <xdr:clientData/>
  </xdr:twoCellAnchor>
  <xdr:twoCellAnchor>
    <xdr:from>
      <xdr:col>32</xdr:col>
      <xdr:colOff>190502</xdr:colOff>
      <xdr:row>748</xdr:row>
      <xdr:rowOff>60308</xdr:rowOff>
    </xdr:from>
    <xdr:to>
      <xdr:col>33</xdr:col>
      <xdr:colOff>99230</xdr:colOff>
      <xdr:row>749</xdr:row>
      <xdr:rowOff>273800</xdr:rowOff>
    </xdr:to>
    <xdr:sp macro="" textlink="">
      <xdr:nvSpPr>
        <xdr:cNvPr id="15" name="左大かっこ 14"/>
        <xdr:cNvSpPr/>
      </xdr:nvSpPr>
      <xdr:spPr>
        <a:xfrm>
          <a:off x="6721931" y="74872379"/>
          <a:ext cx="112835" cy="56727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42</xdr:col>
      <xdr:colOff>181768</xdr:colOff>
      <xdr:row>748</xdr:row>
      <xdr:rowOff>40821</xdr:rowOff>
    </xdr:from>
    <xdr:to>
      <xdr:col>43</xdr:col>
      <xdr:colOff>83251</xdr:colOff>
      <xdr:row>749</xdr:row>
      <xdr:rowOff>240920</xdr:rowOff>
    </xdr:to>
    <xdr:sp macro="" textlink="">
      <xdr:nvSpPr>
        <xdr:cNvPr id="16" name="右大かっこ 15"/>
        <xdr:cNvSpPr/>
      </xdr:nvSpPr>
      <xdr:spPr>
        <a:xfrm>
          <a:off x="8754268" y="74852892"/>
          <a:ext cx="105590" cy="55388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H783" sqref="BH78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461</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545</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177</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548</v>
      </c>
      <c r="AF5" s="704"/>
      <c r="AG5" s="704"/>
      <c r="AH5" s="704"/>
      <c r="AI5" s="704"/>
      <c r="AJ5" s="704"/>
      <c r="AK5" s="704"/>
      <c r="AL5" s="704"/>
      <c r="AM5" s="704"/>
      <c r="AN5" s="704"/>
      <c r="AO5" s="704"/>
      <c r="AP5" s="705"/>
      <c r="AQ5" s="706" t="s">
        <v>549</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551</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551</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552</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553</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87</v>
      </c>
      <c r="Q13" s="183"/>
      <c r="R13" s="183"/>
      <c r="S13" s="183"/>
      <c r="T13" s="183"/>
      <c r="U13" s="183"/>
      <c r="V13" s="184"/>
      <c r="W13" s="182">
        <v>92</v>
      </c>
      <c r="X13" s="183"/>
      <c r="Y13" s="183"/>
      <c r="Z13" s="183"/>
      <c r="AA13" s="183"/>
      <c r="AB13" s="183"/>
      <c r="AC13" s="184"/>
      <c r="AD13" s="182">
        <v>154</v>
      </c>
      <c r="AE13" s="183"/>
      <c r="AF13" s="183"/>
      <c r="AG13" s="183"/>
      <c r="AH13" s="183"/>
      <c r="AI13" s="183"/>
      <c r="AJ13" s="184"/>
      <c r="AK13" s="182">
        <v>58</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551</v>
      </c>
      <c r="Q14" s="183"/>
      <c r="R14" s="183"/>
      <c r="S14" s="183"/>
      <c r="T14" s="183"/>
      <c r="U14" s="183"/>
      <c r="V14" s="184"/>
      <c r="W14" s="182" t="s">
        <v>551</v>
      </c>
      <c r="X14" s="183"/>
      <c r="Y14" s="183"/>
      <c r="Z14" s="183"/>
      <c r="AA14" s="183"/>
      <c r="AB14" s="183"/>
      <c r="AC14" s="184"/>
      <c r="AD14" s="182" t="s">
        <v>551</v>
      </c>
      <c r="AE14" s="183"/>
      <c r="AF14" s="183"/>
      <c r="AG14" s="183"/>
      <c r="AH14" s="183"/>
      <c r="AI14" s="183"/>
      <c r="AJ14" s="184"/>
      <c r="AK14" s="182" t="s">
        <v>551</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551</v>
      </c>
      <c r="Q15" s="183"/>
      <c r="R15" s="183"/>
      <c r="S15" s="183"/>
      <c r="T15" s="183"/>
      <c r="U15" s="183"/>
      <c r="V15" s="184"/>
      <c r="W15" s="182" t="s">
        <v>551</v>
      </c>
      <c r="X15" s="183"/>
      <c r="Y15" s="183"/>
      <c r="Z15" s="183"/>
      <c r="AA15" s="183"/>
      <c r="AB15" s="183"/>
      <c r="AC15" s="184"/>
      <c r="AD15" s="182" t="s">
        <v>551</v>
      </c>
      <c r="AE15" s="183"/>
      <c r="AF15" s="183"/>
      <c r="AG15" s="183"/>
      <c r="AH15" s="183"/>
      <c r="AI15" s="183"/>
      <c r="AJ15" s="184"/>
      <c r="AK15" s="182" t="s">
        <v>551</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551</v>
      </c>
      <c r="Q16" s="183"/>
      <c r="R16" s="183"/>
      <c r="S16" s="183"/>
      <c r="T16" s="183"/>
      <c r="U16" s="183"/>
      <c r="V16" s="184"/>
      <c r="W16" s="182" t="s">
        <v>551</v>
      </c>
      <c r="X16" s="183"/>
      <c r="Y16" s="183"/>
      <c r="Z16" s="183"/>
      <c r="AA16" s="183"/>
      <c r="AB16" s="183"/>
      <c r="AC16" s="184"/>
      <c r="AD16" s="182" t="s">
        <v>551</v>
      </c>
      <c r="AE16" s="183"/>
      <c r="AF16" s="183"/>
      <c r="AG16" s="183"/>
      <c r="AH16" s="183"/>
      <c r="AI16" s="183"/>
      <c r="AJ16" s="184"/>
      <c r="AK16" s="182" t="s">
        <v>551</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551</v>
      </c>
      <c r="Q17" s="183"/>
      <c r="R17" s="183"/>
      <c r="S17" s="183"/>
      <c r="T17" s="183"/>
      <c r="U17" s="183"/>
      <c r="V17" s="184"/>
      <c r="W17" s="182" t="s">
        <v>551</v>
      </c>
      <c r="X17" s="183"/>
      <c r="Y17" s="183"/>
      <c r="Z17" s="183"/>
      <c r="AA17" s="183"/>
      <c r="AB17" s="183"/>
      <c r="AC17" s="184"/>
      <c r="AD17" s="182" t="s">
        <v>551</v>
      </c>
      <c r="AE17" s="183"/>
      <c r="AF17" s="183"/>
      <c r="AG17" s="183"/>
      <c r="AH17" s="183"/>
      <c r="AI17" s="183"/>
      <c r="AJ17" s="184"/>
      <c r="AK17" s="182" t="s">
        <v>551</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87</v>
      </c>
      <c r="Q18" s="204"/>
      <c r="R18" s="204"/>
      <c r="S18" s="204"/>
      <c r="T18" s="204"/>
      <c r="U18" s="204"/>
      <c r="V18" s="205"/>
      <c r="W18" s="203">
        <f>SUM(W13:AC17)</f>
        <v>92</v>
      </c>
      <c r="X18" s="204"/>
      <c r="Y18" s="204"/>
      <c r="Z18" s="204"/>
      <c r="AA18" s="204"/>
      <c r="AB18" s="204"/>
      <c r="AC18" s="205"/>
      <c r="AD18" s="203">
        <f>SUM(AD13:AJ17)</f>
        <v>154</v>
      </c>
      <c r="AE18" s="204"/>
      <c r="AF18" s="204"/>
      <c r="AG18" s="204"/>
      <c r="AH18" s="204"/>
      <c r="AI18" s="204"/>
      <c r="AJ18" s="205"/>
      <c r="AK18" s="203">
        <f>SUM(AK13:AQ17)</f>
        <v>58</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74</v>
      </c>
      <c r="Q19" s="183"/>
      <c r="R19" s="183"/>
      <c r="S19" s="183"/>
      <c r="T19" s="183"/>
      <c r="U19" s="183"/>
      <c r="V19" s="184"/>
      <c r="W19" s="182">
        <v>60</v>
      </c>
      <c r="X19" s="183"/>
      <c r="Y19" s="183"/>
      <c r="Z19" s="183"/>
      <c r="AA19" s="183"/>
      <c r="AB19" s="183"/>
      <c r="AC19" s="184"/>
      <c r="AD19" s="182">
        <v>137</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0.85057471264367812</v>
      </c>
      <c r="Q20" s="509"/>
      <c r="R20" s="509"/>
      <c r="S20" s="509"/>
      <c r="T20" s="509"/>
      <c r="U20" s="509"/>
      <c r="V20" s="509"/>
      <c r="W20" s="509">
        <f t="shared" ref="W20" si="0">IF(W18=0, "-", SUM(W19)/W18)</f>
        <v>0.65217391304347827</v>
      </c>
      <c r="X20" s="509"/>
      <c r="Y20" s="509"/>
      <c r="Z20" s="509"/>
      <c r="AA20" s="509"/>
      <c r="AB20" s="509"/>
      <c r="AC20" s="509"/>
      <c r="AD20" s="509">
        <f t="shared" ref="AD20" si="1">IF(AD18=0, "-", SUM(AD19)/AD18)</f>
        <v>0.88961038961038963</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f>IF(P19=0, "-", SUM(P19)/SUM(P13,P14))</f>
        <v>0.85057471264367812</v>
      </c>
      <c r="Q21" s="509"/>
      <c r="R21" s="509"/>
      <c r="S21" s="509"/>
      <c r="T21" s="509"/>
      <c r="U21" s="509"/>
      <c r="V21" s="509"/>
      <c r="W21" s="509">
        <f t="shared" ref="W21" si="2">IF(W19=0, "-", SUM(W19)/SUM(W13,W14))</f>
        <v>0.65217391304347827</v>
      </c>
      <c r="X21" s="509"/>
      <c r="Y21" s="509"/>
      <c r="Z21" s="509"/>
      <c r="AA21" s="509"/>
      <c r="AB21" s="509"/>
      <c r="AC21" s="509"/>
      <c r="AD21" s="509">
        <f t="shared" ref="AD21" si="3">IF(AD19=0, "-", SUM(AD19)/SUM(AD13,AD14))</f>
        <v>0.88961038961038963</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557</v>
      </c>
      <c r="H23" s="148"/>
      <c r="I23" s="148"/>
      <c r="J23" s="148"/>
      <c r="K23" s="148"/>
      <c r="L23" s="148"/>
      <c r="M23" s="148"/>
      <c r="N23" s="148"/>
      <c r="O23" s="149"/>
      <c r="P23" s="179">
        <v>30</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555</v>
      </c>
      <c r="H24" s="151"/>
      <c r="I24" s="151"/>
      <c r="J24" s="151"/>
      <c r="K24" s="151"/>
      <c r="L24" s="151"/>
      <c r="M24" s="151"/>
      <c r="N24" s="151"/>
      <c r="O24" s="152"/>
      <c r="P24" s="182">
        <v>18</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554</v>
      </c>
      <c r="H25" s="151"/>
      <c r="I25" s="151"/>
      <c r="J25" s="151"/>
      <c r="K25" s="151"/>
      <c r="L25" s="151"/>
      <c r="M25" s="151"/>
      <c r="N25" s="151"/>
      <c r="O25" s="152"/>
      <c r="P25" s="182">
        <v>7</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556</v>
      </c>
      <c r="H26" s="151"/>
      <c r="I26" s="151"/>
      <c r="J26" s="151"/>
      <c r="K26" s="151"/>
      <c r="L26" s="151"/>
      <c r="M26" s="151"/>
      <c r="N26" s="151"/>
      <c r="O26" s="152"/>
      <c r="P26" s="182">
        <v>2</v>
      </c>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558</v>
      </c>
      <c r="H27" s="151"/>
      <c r="I27" s="151"/>
      <c r="J27" s="151"/>
      <c r="K27" s="151"/>
      <c r="L27" s="151"/>
      <c r="M27" s="151"/>
      <c r="N27" s="151"/>
      <c r="O27" s="152"/>
      <c r="P27" s="182">
        <v>0.3</v>
      </c>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0.70000000000000284</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58</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551</v>
      </c>
      <c r="AR31" s="198"/>
      <c r="AS31" s="132" t="s">
        <v>357</v>
      </c>
      <c r="AT31" s="133"/>
      <c r="AU31" s="265">
        <v>30</v>
      </c>
      <c r="AV31" s="265"/>
      <c r="AW31" s="368" t="s">
        <v>301</v>
      </c>
      <c r="AX31" s="369"/>
    </row>
    <row r="32" spans="1:50" ht="56.25" customHeight="1" x14ac:dyDescent="0.15">
      <c r="A32" s="536"/>
      <c r="B32" s="534"/>
      <c r="C32" s="534"/>
      <c r="D32" s="534"/>
      <c r="E32" s="534"/>
      <c r="F32" s="535"/>
      <c r="G32" s="510" t="s">
        <v>559</v>
      </c>
      <c r="H32" s="511"/>
      <c r="I32" s="511"/>
      <c r="J32" s="511"/>
      <c r="K32" s="511"/>
      <c r="L32" s="511"/>
      <c r="M32" s="511"/>
      <c r="N32" s="511"/>
      <c r="O32" s="512"/>
      <c r="P32" s="121" t="s">
        <v>560</v>
      </c>
      <c r="Q32" s="121"/>
      <c r="R32" s="121"/>
      <c r="S32" s="121"/>
      <c r="T32" s="121"/>
      <c r="U32" s="121"/>
      <c r="V32" s="121"/>
      <c r="W32" s="121"/>
      <c r="X32" s="212"/>
      <c r="Y32" s="335" t="s">
        <v>13</v>
      </c>
      <c r="Z32" s="519"/>
      <c r="AA32" s="520"/>
      <c r="AB32" s="521" t="s">
        <v>561</v>
      </c>
      <c r="AC32" s="521"/>
      <c r="AD32" s="521"/>
      <c r="AE32" s="348">
        <v>33</v>
      </c>
      <c r="AF32" s="349"/>
      <c r="AG32" s="349"/>
      <c r="AH32" s="349"/>
      <c r="AI32" s="348">
        <v>30</v>
      </c>
      <c r="AJ32" s="349"/>
      <c r="AK32" s="349"/>
      <c r="AL32" s="349"/>
      <c r="AM32" s="348" t="s">
        <v>551</v>
      </c>
      <c r="AN32" s="349"/>
      <c r="AO32" s="349"/>
      <c r="AP32" s="349"/>
      <c r="AQ32" s="189" t="s">
        <v>551</v>
      </c>
      <c r="AR32" s="190"/>
      <c r="AS32" s="190"/>
      <c r="AT32" s="191"/>
      <c r="AU32" s="349" t="s">
        <v>551</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561</v>
      </c>
      <c r="AC33" s="491"/>
      <c r="AD33" s="491"/>
      <c r="AE33" s="348">
        <v>43</v>
      </c>
      <c r="AF33" s="349"/>
      <c r="AG33" s="349"/>
      <c r="AH33" s="349"/>
      <c r="AI33" s="348">
        <v>45</v>
      </c>
      <c r="AJ33" s="349"/>
      <c r="AK33" s="349"/>
      <c r="AL33" s="349"/>
      <c r="AM33" s="348">
        <v>47</v>
      </c>
      <c r="AN33" s="349"/>
      <c r="AO33" s="349"/>
      <c r="AP33" s="349"/>
      <c r="AQ33" s="189" t="s">
        <v>551</v>
      </c>
      <c r="AR33" s="190"/>
      <c r="AS33" s="190"/>
      <c r="AT33" s="191"/>
      <c r="AU33" s="349">
        <v>50</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77</v>
      </c>
      <c r="AF34" s="349"/>
      <c r="AG34" s="349"/>
      <c r="AH34" s="349"/>
      <c r="AI34" s="348">
        <v>67</v>
      </c>
      <c r="AJ34" s="349"/>
      <c r="AK34" s="349"/>
      <c r="AL34" s="349"/>
      <c r="AM34" s="348" t="s">
        <v>551</v>
      </c>
      <c r="AN34" s="349"/>
      <c r="AO34" s="349"/>
      <c r="AP34" s="349"/>
      <c r="AQ34" s="189" t="s">
        <v>551</v>
      </c>
      <c r="AR34" s="190"/>
      <c r="AS34" s="190"/>
      <c r="AT34" s="191"/>
      <c r="AU34" s="349" t="s">
        <v>551</v>
      </c>
      <c r="AV34" s="349"/>
      <c r="AW34" s="349"/>
      <c r="AX34" s="365"/>
    </row>
    <row r="35" spans="1:50" ht="23.25" customHeight="1" x14ac:dyDescent="0.15">
      <c r="A35" s="872" t="s">
        <v>538</v>
      </c>
      <c r="B35" s="873"/>
      <c r="C35" s="873"/>
      <c r="D35" s="873"/>
      <c r="E35" s="873"/>
      <c r="F35" s="874"/>
      <c r="G35" s="878" t="s">
        <v>608</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t="s">
        <v>551</v>
      </c>
      <c r="AR38" s="198"/>
      <c r="AS38" s="132" t="s">
        <v>357</v>
      </c>
      <c r="AT38" s="133"/>
      <c r="AU38" s="265">
        <v>30</v>
      </c>
      <c r="AV38" s="265"/>
      <c r="AW38" s="368" t="s">
        <v>301</v>
      </c>
      <c r="AX38" s="369"/>
    </row>
    <row r="39" spans="1:50" ht="23.25" customHeight="1" x14ac:dyDescent="0.15">
      <c r="A39" s="536"/>
      <c r="B39" s="534"/>
      <c r="C39" s="534"/>
      <c r="D39" s="534"/>
      <c r="E39" s="534"/>
      <c r="F39" s="535"/>
      <c r="G39" s="510" t="s">
        <v>562</v>
      </c>
      <c r="H39" s="511"/>
      <c r="I39" s="511"/>
      <c r="J39" s="511"/>
      <c r="K39" s="511"/>
      <c r="L39" s="511"/>
      <c r="M39" s="511"/>
      <c r="N39" s="511"/>
      <c r="O39" s="512"/>
      <c r="P39" s="121" t="s">
        <v>563</v>
      </c>
      <c r="Q39" s="121"/>
      <c r="R39" s="121"/>
      <c r="S39" s="121"/>
      <c r="T39" s="121"/>
      <c r="U39" s="121"/>
      <c r="V39" s="121"/>
      <c r="W39" s="121"/>
      <c r="X39" s="212"/>
      <c r="Y39" s="335" t="s">
        <v>13</v>
      </c>
      <c r="Z39" s="519"/>
      <c r="AA39" s="520"/>
      <c r="AB39" s="521" t="s">
        <v>561</v>
      </c>
      <c r="AC39" s="521"/>
      <c r="AD39" s="521"/>
      <c r="AE39" s="348">
        <v>14</v>
      </c>
      <c r="AF39" s="349"/>
      <c r="AG39" s="349"/>
      <c r="AH39" s="349"/>
      <c r="AI39" s="348">
        <v>27</v>
      </c>
      <c r="AJ39" s="349"/>
      <c r="AK39" s="349"/>
      <c r="AL39" s="349"/>
      <c r="AM39" s="348" t="s">
        <v>551</v>
      </c>
      <c r="AN39" s="349"/>
      <c r="AO39" s="349"/>
      <c r="AP39" s="349"/>
      <c r="AQ39" s="189" t="s">
        <v>551</v>
      </c>
      <c r="AR39" s="190"/>
      <c r="AS39" s="190"/>
      <c r="AT39" s="191"/>
      <c r="AU39" s="349" t="s">
        <v>551</v>
      </c>
      <c r="AV39" s="349"/>
      <c r="AW39" s="349"/>
      <c r="AX39" s="365"/>
    </row>
    <row r="40" spans="1:50" ht="23.25"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561</v>
      </c>
      <c r="AC40" s="491"/>
      <c r="AD40" s="491"/>
      <c r="AE40" s="348">
        <v>22</v>
      </c>
      <c r="AF40" s="349"/>
      <c r="AG40" s="349"/>
      <c r="AH40" s="349"/>
      <c r="AI40" s="348">
        <v>23</v>
      </c>
      <c r="AJ40" s="349"/>
      <c r="AK40" s="349"/>
      <c r="AL40" s="349"/>
      <c r="AM40" s="348">
        <v>24</v>
      </c>
      <c r="AN40" s="349"/>
      <c r="AO40" s="349"/>
      <c r="AP40" s="349"/>
      <c r="AQ40" s="189" t="s">
        <v>551</v>
      </c>
      <c r="AR40" s="190"/>
      <c r="AS40" s="190"/>
      <c r="AT40" s="191"/>
      <c r="AU40" s="349">
        <v>25</v>
      </c>
      <c r="AV40" s="349"/>
      <c r="AW40" s="349"/>
      <c r="AX40" s="365"/>
    </row>
    <row r="41" spans="1:50" ht="23.25"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v>64</v>
      </c>
      <c r="AF41" s="349"/>
      <c r="AG41" s="349"/>
      <c r="AH41" s="349"/>
      <c r="AI41" s="348">
        <v>117</v>
      </c>
      <c r="AJ41" s="349"/>
      <c r="AK41" s="349"/>
      <c r="AL41" s="349"/>
      <c r="AM41" s="348" t="s">
        <v>551</v>
      </c>
      <c r="AN41" s="349"/>
      <c r="AO41" s="349"/>
      <c r="AP41" s="349"/>
      <c r="AQ41" s="189" t="s">
        <v>551</v>
      </c>
      <c r="AR41" s="190"/>
      <c r="AS41" s="190"/>
      <c r="AT41" s="191"/>
      <c r="AU41" s="349" t="s">
        <v>551</v>
      </c>
      <c r="AV41" s="349"/>
      <c r="AW41" s="349"/>
      <c r="AX41" s="365"/>
    </row>
    <row r="42" spans="1:50" ht="23.25" customHeight="1" x14ac:dyDescent="0.15">
      <c r="A42" s="872" t="s">
        <v>538</v>
      </c>
      <c r="B42" s="873"/>
      <c r="C42" s="873"/>
      <c r="D42" s="873"/>
      <c r="E42" s="873"/>
      <c r="F42" s="874"/>
      <c r="G42" s="878" t="s">
        <v>609</v>
      </c>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30"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t="s">
        <v>567</v>
      </c>
      <c r="AR45" s="198"/>
      <c r="AS45" s="132" t="s">
        <v>357</v>
      </c>
      <c r="AT45" s="133"/>
      <c r="AU45" s="265">
        <v>32</v>
      </c>
      <c r="AV45" s="265"/>
      <c r="AW45" s="368" t="s">
        <v>301</v>
      </c>
      <c r="AX45" s="369"/>
    </row>
    <row r="46" spans="1:50" ht="23.25" customHeight="1" x14ac:dyDescent="0.15">
      <c r="A46" s="536"/>
      <c r="B46" s="534"/>
      <c r="C46" s="534"/>
      <c r="D46" s="534"/>
      <c r="E46" s="534"/>
      <c r="F46" s="535"/>
      <c r="G46" s="510" t="s">
        <v>564</v>
      </c>
      <c r="H46" s="511"/>
      <c r="I46" s="511"/>
      <c r="J46" s="511"/>
      <c r="K46" s="511"/>
      <c r="L46" s="511"/>
      <c r="M46" s="511"/>
      <c r="N46" s="511"/>
      <c r="O46" s="512"/>
      <c r="P46" s="121" t="s">
        <v>565</v>
      </c>
      <c r="Q46" s="121"/>
      <c r="R46" s="121"/>
      <c r="S46" s="121"/>
      <c r="T46" s="121"/>
      <c r="U46" s="121"/>
      <c r="V46" s="121"/>
      <c r="W46" s="121"/>
      <c r="X46" s="212"/>
      <c r="Y46" s="335" t="s">
        <v>13</v>
      </c>
      <c r="Z46" s="519"/>
      <c r="AA46" s="520"/>
      <c r="AB46" s="521" t="s">
        <v>566</v>
      </c>
      <c r="AC46" s="521"/>
      <c r="AD46" s="521"/>
      <c r="AE46" s="348">
        <v>2.8</v>
      </c>
      <c r="AF46" s="349"/>
      <c r="AG46" s="349"/>
      <c r="AH46" s="349"/>
      <c r="AI46" s="348">
        <v>3</v>
      </c>
      <c r="AJ46" s="349"/>
      <c r="AK46" s="349"/>
      <c r="AL46" s="349"/>
      <c r="AM46" s="348" t="s">
        <v>567</v>
      </c>
      <c r="AN46" s="349"/>
      <c r="AO46" s="349"/>
      <c r="AP46" s="349"/>
      <c r="AQ46" s="189" t="s">
        <v>567</v>
      </c>
      <c r="AR46" s="190"/>
      <c r="AS46" s="190"/>
      <c r="AT46" s="191"/>
      <c r="AU46" s="349" t="s">
        <v>567</v>
      </c>
      <c r="AV46" s="349"/>
      <c r="AW46" s="349"/>
      <c r="AX46" s="365"/>
    </row>
    <row r="47" spans="1:50" ht="23.25"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t="s">
        <v>566</v>
      </c>
      <c r="AC47" s="491"/>
      <c r="AD47" s="491"/>
      <c r="AE47" s="348">
        <v>3.4</v>
      </c>
      <c r="AF47" s="349"/>
      <c r="AG47" s="349"/>
      <c r="AH47" s="349"/>
      <c r="AI47" s="348">
        <v>4.4000000000000004</v>
      </c>
      <c r="AJ47" s="349"/>
      <c r="AK47" s="349"/>
      <c r="AL47" s="349"/>
      <c r="AM47" s="348">
        <v>5.4</v>
      </c>
      <c r="AN47" s="349"/>
      <c r="AO47" s="349"/>
      <c r="AP47" s="349"/>
      <c r="AQ47" s="189" t="s">
        <v>567</v>
      </c>
      <c r="AR47" s="190"/>
      <c r="AS47" s="190"/>
      <c r="AT47" s="191"/>
      <c r="AU47" s="349">
        <v>9</v>
      </c>
      <c r="AV47" s="349"/>
      <c r="AW47" s="349"/>
      <c r="AX47" s="365"/>
    </row>
    <row r="48" spans="1:50" ht="23.25"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v>82</v>
      </c>
      <c r="AF48" s="349"/>
      <c r="AG48" s="349"/>
      <c r="AH48" s="349"/>
      <c r="AI48" s="348">
        <v>61</v>
      </c>
      <c r="AJ48" s="349"/>
      <c r="AK48" s="349"/>
      <c r="AL48" s="349"/>
      <c r="AM48" s="348" t="s">
        <v>567</v>
      </c>
      <c r="AN48" s="349"/>
      <c r="AO48" s="349"/>
      <c r="AP48" s="349"/>
      <c r="AQ48" s="189" t="s">
        <v>567</v>
      </c>
      <c r="AR48" s="190"/>
      <c r="AS48" s="190"/>
      <c r="AT48" s="191"/>
      <c r="AU48" s="349" t="s">
        <v>567</v>
      </c>
      <c r="AV48" s="349"/>
      <c r="AW48" s="349"/>
      <c r="AX48" s="365"/>
    </row>
    <row r="49" spans="1:50" ht="23.25" customHeight="1" x14ac:dyDescent="0.15">
      <c r="A49" s="872" t="s">
        <v>538</v>
      </c>
      <c r="B49" s="873"/>
      <c r="C49" s="873"/>
      <c r="D49" s="873"/>
      <c r="E49" s="873"/>
      <c r="F49" s="874"/>
      <c r="G49" s="878" t="s">
        <v>607</v>
      </c>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35.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72.7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37.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72.7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35.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528</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528</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529</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527</v>
      </c>
      <c r="X70" s="981"/>
      <c r="Y70" s="973" t="s">
        <v>13</v>
      </c>
      <c r="Z70" s="973"/>
      <c r="AA70" s="974"/>
      <c r="AB70" s="975" t="s">
        <v>528</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528</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529</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75" hidden="1" customHeight="1" x14ac:dyDescent="0.15">
      <c r="A78" s="886" t="s">
        <v>541</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customHeight="1" x14ac:dyDescent="0.15">
      <c r="A82" s="489"/>
      <c r="B82" s="835"/>
      <c r="C82" s="522"/>
      <c r="D82" s="522"/>
      <c r="E82" s="522"/>
      <c r="F82" s="523"/>
      <c r="G82" s="480" t="s">
        <v>611</v>
      </c>
      <c r="H82" s="480"/>
      <c r="I82" s="480"/>
      <c r="J82" s="480"/>
      <c r="K82" s="480"/>
      <c r="L82" s="480"/>
      <c r="M82" s="480"/>
      <c r="N82" s="480"/>
      <c r="O82" s="480"/>
      <c r="P82" s="480"/>
      <c r="Q82" s="480"/>
      <c r="R82" s="480"/>
      <c r="S82" s="480"/>
      <c r="T82" s="480"/>
      <c r="U82" s="480"/>
      <c r="V82" s="480"/>
      <c r="W82" s="480"/>
      <c r="X82" s="480"/>
      <c r="Y82" s="480"/>
      <c r="Z82" s="480"/>
      <c r="AA82" s="741"/>
      <c r="AB82" s="479" t="s">
        <v>611</v>
      </c>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t="s">
        <v>611</v>
      </c>
      <c r="AR86" s="265"/>
      <c r="AS86" s="132" t="s">
        <v>357</v>
      </c>
      <c r="AT86" s="133"/>
      <c r="AU86" s="265" t="s">
        <v>611</v>
      </c>
      <c r="AV86" s="265"/>
      <c r="AW86" s="368" t="s">
        <v>301</v>
      </c>
      <c r="AX86" s="369"/>
      <c r="AY86" s="10"/>
      <c r="AZ86" s="10"/>
      <c r="BA86" s="10"/>
      <c r="BB86" s="10"/>
      <c r="BC86" s="10"/>
      <c r="BD86" s="10"/>
      <c r="BE86" s="10"/>
      <c r="BF86" s="10"/>
      <c r="BG86" s="10"/>
      <c r="BH86" s="10"/>
    </row>
    <row r="87" spans="1:60" ht="23.25" customHeight="1" x14ac:dyDescent="0.15">
      <c r="A87" s="489"/>
      <c r="B87" s="522"/>
      <c r="C87" s="522"/>
      <c r="D87" s="522"/>
      <c r="E87" s="522"/>
      <c r="F87" s="523"/>
      <c r="G87" s="211" t="s">
        <v>611</v>
      </c>
      <c r="H87" s="121"/>
      <c r="I87" s="121"/>
      <c r="J87" s="121"/>
      <c r="K87" s="121"/>
      <c r="L87" s="121"/>
      <c r="M87" s="121"/>
      <c r="N87" s="121"/>
      <c r="O87" s="212"/>
      <c r="P87" s="121" t="s">
        <v>617</v>
      </c>
      <c r="Q87" s="799"/>
      <c r="R87" s="799"/>
      <c r="S87" s="799"/>
      <c r="T87" s="799"/>
      <c r="U87" s="799"/>
      <c r="V87" s="799"/>
      <c r="W87" s="799"/>
      <c r="X87" s="800"/>
      <c r="Y87" s="745" t="s">
        <v>63</v>
      </c>
      <c r="Z87" s="746"/>
      <c r="AA87" s="747"/>
      <c r="AB87" s="521" t="s">
        <v>612</v>
      </c>
      <c r="AC87" s="521"/>
      <c r="AD87" s="521"/>
      <c r="AE87" s="348">
        <v>1</v>
      </c>
      <c r="AF87" s="349"/>
      <c r="AG87" s="349"/>
      <c r="AH87" s="349"/>
      <c r="AI87" s="348">
        <v>1</v>
      </c>
      <c r="AJ87" s="349"/>
      <c r="AK87" s="349"/>
      <c r="AL87" s="349"/>
      <c r="AM87" s="348">
        <v>1</v>
      </c>
      <c r="AN87" s="349"/>
      <c r="AO87" s="349"/>
      <c r="AP87" s="349"/>
      <c r="AQ87" s="189" t="s">
        <v>611</v>
      </c>
      <c r="AR87" s="190"/>
      <c r="AS87" s="190"/>
      <c r="AT87" s="191"/>
      <c r="AU87" s="349" t="s">
        <v>611</v>
      </c>
      <c r="AV87" s="349"/>
      <c r="AW87" s="349"/>
      <c r="AX87" s="365"/>
    </row>
    <row r="88" spans="1:60" ht="23.25"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t="s">
        <v>613</v>
      </c>
      <c r="AC88" s="491"/>
      <c r="AD88" s="491"/>
      <c r="AE88" s="348" t="s">
        <v>611</v>
      </c>
      <c r="AF88" s="349"/>
      <c r="AG88" s="349"/>
      <c r="AH88" s="349"/>
      <c r="AI88" s="348" t="s">
        <v>611</v>
      </c>
      <c r="AJ88" s="349"/>
      <c r="AK88" s="349"/>
      <c r="AL88" s="349"/>
      <c r="AM88" s="348" t="s">
        <v>611</v>
      </c>
      <c r="AN88" s="349"/>
      <c r="AO88" s="349"/>
      <c r="AP88" s="349"/>
      <c r="AQ88" s="189" t="s">
        <v>611</v>
      </c>
      <c r="AR88" s="190"/>
      <c r="AS88" s="190"/>
      <c r="AT88" s="191"/>
      <c r="AU88" s="349" t="s">
        <v>611</v>
      </c>
      <c r="AV88" s="349"/>
      <c r="AW88" s="349"/>
      <c r="AX88" s="365"/>
      <c r="AY88" s="10"/>
      <c r="AZ88" s="10"/>
      <c r="BA88" s="10"/>
      <c r="BB88" s="10"/>
      <c r="BC88" s="10"/>
    </row>
    <row r="89" spans="1:60" ht="23.25" customHeight="1" thickBot="1" x14ac:dyDescent="0.2">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t="s">
        <v>611</v>
      </c>
      <c r="AF89" s="349"/>
      <c r="AG89" s="349"/>
      <c r="AH89" s="349"/>
      <c r="AI89" s="348" t="s">
        <v>611</v>
      </c>
      <c r="AJ89" s="349"/>
      <c r="AK89" s="349"/>
      <c r="AL89" s="349"/>
      <c r="AM89" s="348" t="s">
        <v>611</v>
      </c>
      <c r="AN89" s="349"/>
      <c r="AO89" s="349"/>
      <c r="AP89" s="349"/>
      <c r="AQ89" s="189" t="s">
        <v>611</v>
      </c>
      <c r="AR89" s="190"/>
      <c r="AS89" s="190"/>
      <c r="AT89" s="191"/>
      <c r="AU89" s="349" t="s">
        <v>611</v>
      </c>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568</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569</v>
      </c>
      <c r="AC101" s="521"/>
      <c r="AD101" s="521"/>
      <c r="AE101" s="348">
        <v>2</v>
      </c>
      <c r="AF101" s="349"/>
      <c r="AG101" s="349"/>
      <c r="AH101" s="350"/>
      <c r="AI101" s="348">
        <v>1</v>
      </c>
      <c r="AJ101" s="349"/>
      <c r="AK101" s="349"/>
      <c r="AL101" s="350"/>
      <c r="AM101" s="348">
        <v>2</v>
      </c>
      <c r="AN101" s="349"/>
      <c r="AO101" s="349"/>
      <c r="AP101" s="350"/>
      <c r="AQ101" s="348" t="s">
        <v>606</v>
      </c>
      <c r="AR101" s="349"/>
      <c r="AS101" s="349"/>
      <c r="AT101" s="350"/>
      <c r="AU101" s="348" t="s">
        <v>599</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569</v>
      </c>
      <c r="AC102" s="521"/>
      <c r="AD102" s="521"/>
      <c r="AE102" s="325">
        <v>1</v>
      </c>
      <c r="AF102" s="325"/>
      <c r="AG102" s="325"/>
      <c r="AH102" s="325"/>
      <c r="AI102" s="325">
        <v>1</v>
      </c>
      <c r="AJ102" s="325"/>
      <c r="AK102" s="325"/>
      <c r="AL102" s="325"/>
      <c r="AM102" s="325">
        <v>1</v>
      </c>
      <c r="AN102" s="325"/>
      <c r="AO102" s="325"/>
      <c r="AP102" s="325"/>
      <c r="AQ102" s="869">
        <v>2</v>
      </c>
      <c r="AR102" s="870"/>
      <c r="AS102" s="870"/>
      <c r="AT102" s="871"/>
      <c r="AU102" s="869" t="s">
        <v>599</v>
      </c>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570</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571</v>
      </c>
      <c r="AC116" s="280"/>
      <c r="AD116" s="281"/>
      <c r="AE116" s="325">
        <v>44</v>
      </c>
      <c r="AF116" s="325"/>
      <c r="AG116" s="325"/>
      <c r="AH116" s="325"/>
      <c r="AI116" s="325">
        <v>60</v>
      </c>
      <c r="AJ116" s="325"/>
      <c r="AK116" s="325"/>
      <c r="AL116" s="325"/>
      <c r="AM116" s="325">
        <v>69</v>
      </c>
      <c r="AN116" s="325"/>
      <c r="AO116" s="325"/>
      <c r="AP116" s="325"/>
      <c r="AQ116" s="348" t="s">
        <v>605</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513</v>
      </c>
      <c r="AC117" s="339"/>
      <c r="AD117" s="340"/>
      <c r="AE117" s="285" t="s">
        <v>572</v>
      </c>
      <c r="AF117" s="285"/>
      <c r="AG117" s="285"/>
      <c r="AH117" s="285"/>
      <c r="AI117" s="285" t="s">
        <v>573</v>
      </c>
      <c r="AJ117" s="285"/>
      <c r="AK117" s="285"/>
      <c r="AL117" s="285"/>
      <c r="AM117" s="285" t="s">
        <v>600</v>
      </c>
      <c r="AN117" s="285"/>
      <c r="AO117" s="285"/>
      <c r="AP117" s="285"/>
      <c r="AQ117" s="285" t="s">
        <v>599</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574</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575</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567</v>
      </c>
      <c r="AR133" s="265"/>
      <c r="AS133" s="132" t="s">
        <v>357</v>
      </c>
      <c r="AT133" s="133"/>
      <c r="AU133" s="198">
        <v>32</v>
      </c>
      <c r="AV133" s="198"/>
      <c r="AW133" s="132" t="s">
        <v>301</v>
      </c>
      <c r="AX133" s="210"/>
    </row>
    <row r="134" spans="1:50" ht="39.75" customHeight="1" x14ac:dyDescent="0.15">
      <c r="A134" s="1002"/>
      <c r="B134" s="236"/>
      <c r="C134" s="235"/>
      <c r="D134" s="236"/>
      <c r="E134" s="235"/>
      <c r="F134" s="297"/>
      <c r="G134" s="211" t="s">
        <v>576</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566</v>
      </c>
      <c r="AC134" s="188"/>
      <c r="AD134" s="188"/>
      <c r="AE134" s="266">
        <v>2.8</v>
      </c>
      <c r="AF134" s="190"/>
      <c r="AG134" s="190"/>
      <c r="AH134" s="190"/>
      <c r="AI134" s="266">
        <v>3</v>
      </c>
      <c r="AJ134" s="190"/>
      <c r="AK134" s="190"/>
      <c r="AL134" s="190"/>
      <c r="AM134" s="266" t="s">
        <v>567</v>
      </c>
      <c r="AN134" s="190"/>
      <c r="AO134" s="190"/>
      <c r="AP134" s="190"/>
      <c r="AQ134" s="266" t="s">
        <v>567</v>
      </c>
      <c r="AR134" s="190"/>
      <c r="AS134" s="190"/>
      <c r="AT134" s="190"/>
      <c r="AU134" s="266" t="s">
        <v>567</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566</v>
      </c>
      <c r="AC135" s="202"/>
      <c r="AD135" s="202"/>
      <c r="AE135" s="266">
        <v>3.4</v>
      </c>
      <c r="AF135" s="190"/>
      <c r="AG135" s="190"/>
      <c r="AH135" s="190"/>
      <c r="AI135" s="266">
        <v>4.4000000000000004</v>
      </c>
      <c r="AJ135" s="190"/>
      <c r="AK135" s="190"/>
      <c r="AL135" s="190"/>
      <c r="AM135" s="266">
        <v>5.4</v>
      </c>
      <c r="AN135" s="190"/>
      <c r="AO135" s="190"/>
      <c r="AP135" s="190"/>
      <c r="AQ135" s="266" t="s">
        <v>567</v>
      </c>
      <c r="AR135" s="190"/>
      <c r="AS135" s="190"/>
      <c r="AT135" s="190"/>
      <c r="AU135" s="266">
        <v>9</v>
      </c>
      <c r="AV135" s="190"/>
      <c r="AW135" s="190"/>
      <c r="AX135" s="192"/>
    </row>
    <row r="136" spans="1:50" ht="18.75"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567</v>
      </c>
      <c r="AR137" s="265"/>
      <c r="AS137" s="132" t="s">
        <v>357</v>
      </c>
      <c r="AT137" s="133"/>
      <c r="AU137" s="198">
        <v>30</v>
      </c>
      <c r="AV137" s="198"/>
      <c r="AW137" s="132" t="s">
        <v>301</v>
      </c>
      <c r="AX137" s="210"/>
    </row>
    <row r="138" spans="1:50" ht="39.75" customHeight="1" x14ac:dyDescent="0.15">
      <c r="A138" s="1002"/>
      <c r="B138" s="236"/>
      <c r="C138" s="235"/>
      <c r="D138" s="236"/>
      <c r="E138" s="235"/>
      <c r="F138" s="297"/>
      <c r="G138" s="211" t="s">
        <v>577</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569</v>
      </c>
      <c r="AC138" s="188"/>
      <c r="AD138" s="188"/>
      <c r="AE138" s="266">
        <v>33</v>
      </c>
      <c r="AF138" s="190"/>
      <c r="AG138" s="190"/>
      <c r="AH138" s="190"/>
      <c r="AI138" s="266">
        <v>30</v>
      </c>
      <c r="AJ138" s="190"/>
      <c r="AK138" s="190"/>
      <c r="AL138" s="190"/>
      <c r="AM138" s="266" t="s">
        <v>567</v>
      </c>
      <c r="AN138" s="190"/>
      <c r="AO138" s="190"/>
      <c r="AP138" s="190"/>
      <c r="AQ138" s="266" t="s">
        <v>567</v>
      </c>
      <c r="AR138" s="190"/>
      <c r="AS138" s="190"/>
      <c r="AT138" s="190"/>
      <c r="AU138" s="266" t="s">
        <v>567</v>
      </c>
      <c r="AV138" s="190"/>
      <c r="AW138" s="190"/>
      <c r="AX138" s="192"/>
    </row>
    <row r="139" spans="1:50" ht="39.75"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569</v>
      </c>
      <c r="AC139" s="202"/>
      <c r="AD139" s="202"/>
      <c r="AE139" s="266">
        <v>43</v>
      </c>
      <c r="AF139" s="190"/>
      <c r="AG139" s="190"/>
      <c r="AH139" s="190"/>
      <c r="AI139" s="266">
        <v>45</v>
      </c>
      <c r="AJ139" s="190"/>
      <c r="AK139" s="190"/>
      <c r="AL139" s="190"/>
      <c r="AM139" s="266">
        <v>47</v>
      </c>
      <c r="AN139" s="190"/>
      <c r="AO139" s="190"/>
      <c r="AP139" s="190"/>
      <c r="AQ139" s="266" t="s">
        <v>567</v>
      </c>
      <c r="AR139" s="190"/>
      <c r="AS139" s="190"/>
      <c r="AT139" s="190"/>
      <c r="AU139" s="266">
        <v>50</v>
      </c>
      <c r="AV139" s="190"/>
      <c r="AW139" s="190"/>
      <c r="AX139" s="192"/>
    </row>
    <row r="140" spans="1:50" ht="18.75"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t="s">
        <v>567</v>
      </c>
      <c r="AR141" s="265"/>
      <c r="AS141" s="132" t="s">
        <v>357</v>
      </c>
      <c r="AT141" s="133"/>
      <c r="AU141" s="198">
        <v>30</v>
      </c>
      <c r="AV141" s="198"/>
      <c r="AW141" s="132" t="s">
        <v>301</v>
      </c>
      <c r="AX141" s="210"/>
    </row>
    <row r="142" spans="1:50" ht="39.75" customHeight="1" x14ac:dyDescent="0.15">
      <c r="A142" s="1002"/>
      <c r="B142" s="236"/>
      <c r="C142" s="235"/>
      <c r="D142" s="236"/>
      <c r="E142" s="235"/>
      <c r="F142" s="297"/>
      <c r="G142" s="211" t="s">
        <v>578</v>
      </c>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t="s">
        <v>569</v>
      </c>
      <c r="AC142" s="188"/>
      <c r="AD142" s="188"/>
      <c r="AE142" s="266">
        <v>14</v>
      </c>
      <c r="AF142" s="190"/>
      <c r="AG142" s="190"/>
      <c r="AH142" s="190"/>
      <c r="AI142" s="266">
        <v>27</v>
      </c>
      <c r="AJ142" s="190"/>
      <c r="AK142" s="190"/>
      <c r="AL142" s="190"/>
      <c r="AM142" s="266" t="s">
        <v>567</v>
      </c>
      <c r="AN142" s="190"/>
      <c r="AO142" s="190"/>
      <c r="AP142" s="190"/>
      <c r="AQ142" s="266" t="s">
        <v>567</v>
      </c>
      <c r="AR142" s="190"/>
      <c r="AS142" s="190"/>
      <c r="AT142" s="190"/>
      <c r="AU142" s="266" t="s">
        <v>567</v>
      </c>
      <c r="AV142" s="190"/>
      <c r="AW142" s="190"/>
      <c r="AX142" s="192"/>
    </row>
    <row r="143" spans="1:50" ht="39.75"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t="s">
        <v>569</v>
      </c>
      <c r="AC143" s="202"/>
      <c r="AD143" s="202"/>
      <c r="AE143" s="266">
        <v>22</v>
      </c>
      <c r="AF143" s="190"/>
      <c r="AG143" s="190"/>
      <c r="AH143" s="190"/>
      <c r="AI143" s="266">
        <v>23</v>
      </c>
      <c r="AJ143" s="190"/>
      <c r="AK143" s="190"/>
      <c r="AL143" s="190"/>
      <c r="AM143" s="266">
        <v>24</v>
      </c>
      <c r="AN143" s="190"/>
      <c r="AO143" s="190"/>
      <c r="AP143" s="190"/>
      <c r="AQ143" s="266" t="s">
        <v>567</v>
      </c>
      <c r="AR143" s="190"/>
      <c r="AS143" s="190"/>
      <c r="AT143" s="190"/>
      <c r="AU143" s="266">
        <v>25</v>
      </c>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579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2"/>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2"/>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2"/>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550</v>
      </c>
      <c r="AE702" s="866"/>
      <c r="AF702" s="866"/>
      <c r="AG702" s="855" t="s">
        <v>580</v>
      </c>
      <c r="AH702" s="856"/>
      <c r="AI702" s="856"/>
      <c r="AJ702" s="856"/>
      <c r="AK702" s="856"/>
      <c r="AL702" s="856"/>
      <c r="AM702" s="856"/>
      <c r="AN702" s="856"/>
      <c r="AO702" s="856"/>
      <c r="AP702" s="856"/>
      <c r="AQ702" s="856"/>
      <c r="AR702" s="856"/>
      <c r="AS702" s="856"/>
      <c r="AT702" s="856"/>
      <c r="AU702" s="856"/>
      <c r="AV702" s="856"/>
      <c r="AW702" s="856"/>
      <c r="AX702" s="857"/>
    </row>
    <row r="703" spans="1:50" ht="27"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550</v>
      </c>
      <c r="AE703" s="115"/>
      <c r="AF703" s="115"/>
      <c r="AG703" s="656" t="s">
        <v>581</v>
      </c>
      <c r="AH703" s="657"/>
      <c r="AI703" s="657"/>
      <c r="AJ703" s="657"/>
      <c r="AK703" s="657"/>
      <c r="AL703" s="657"/>
      <c r="AM703" s="657"/>
      <c r="AN703" s="657"/>
      <c r="AO703" s="657"/>
      <c r="AP703" s="657"/>
      <c r="AQ703" s="657"/>
      <c r="AR703" s="657"/>
      <c r="AS703" s="657"/>
      <c r="AT703" s="657"/>
      <c r="AU703" s="657"/>
      <c r="AV703" s="657"/>
      <c r="AW703" s="657"/>
      <c r="AX703" s="658"/>
    </row>
    <row r="704" spans="1:50" ht="27"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550</v>
      </c>
      <c r="AE704" s="568"/>
      <c r="AF704" s="568"/>
      <c r="AG704" s="422" t="s">
        <v>582</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583</v>
      </c>
      <c r="AE705" s="720"/>
      <c r="AF705" s="720"/>
      <c r="AG705" s="120" t="s">
        <v>586</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539</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584</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585</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587</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550</v>
      </c>
      <c r="AE709" s="115"/>
      <c r="AF709" s="115"/>
      <c r="AG709" s="656" t="s">
        <v>588</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587</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550</v>
      </c>
      <c r="AE711" s="115"/>
      <c r="AF711" s="115"/>
      <c r="AG711" s="656" t="s">
        <v>589</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587</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587</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51.7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550</v>
      </c>
      <c r="AE714" s="578"/>
      <c r="AF714" s="579"/>
      <c r="AG714" s="682" t="s">
        <v>590</v>
      </c>
      <c r="AH714" s="683"/>
      <c r="AI714" s="683"/>
      <c r="AJ714" s="683"/>
      <c r="AK714" s="683"/>
      <c r="AL714" s="683"/>
      <c r="AM714" s="683"/>
      <c r="AN714" s="683"/>
      <c r="AO714" s="683"/>
      <c r="AP714" s="683"/>
      <c r="AQ714" s="683"/>
      <c r="AR714" s="683"/>
      <c r="AS714" s="683"/>
      <c r="AT714" s="683"/>
      <c r="AU714" s="683"/>
      <c r="AV714" s="683"/>
      <c r="AW714" s="683"/>
      <c r="AX714" s="684"/>
    </row>
    <row r="715" spans="1:50" ht="67.5"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583</v>
      </c>
      <c r="AE715" s="671"/>
      <c r="AF715" s="672"/>
      <c r="AG715" s="495" t="s">
        <v>614</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587</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550</v>
      </c>
      <c r="AE717" s="115"/>
      <c r="AF717" s="115"/>
      <c r="AG717" s="656" t="s">
        <v>591</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550</v>
      </c>
      <c r="AE718" s="115"/>
      <c r="AF718" s="115"/>
      <c r="AG718" s="123" t="s">
        <v>592</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99" customHeight="1" x14ac:dyDescent="0.15">
      <c r="A726" s="608" t="s">
        <v>49</v>
      </c>
      <c r="B726" s="609"/>
      <c r="C726" s="427" t="s">
        <v>54</v>
      </c>
      <c r="D726" s="563"/>
      <c r="E726" s="563"/>
      <c r="F726" s="564"/>
      <c r="G726" s="794" t="s">
        <v>615</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82.5" customHeight="1" thickBot="1" x14ac:dyDescent="0.2">
      <c r="A727" s="610"/>
      <c r="B727" s="611"/>
      <c r="C727" s="789" t="s">
        <v>58</v>
      </c>
      <c r="D727" s="790"/>
      <c r="E727" s="790"/>
      <c r="F727" s="791"/>
      <c r="G727" s="792" t="s">
        <v>616</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v>42</v>
      </c>
      <c r="H737" s="924"/>
      <c r="I737" s="924"/>
      <c r="J737" s="924"/>
      <c r="K737" s="924"/>
      <c r="L737" s="924"/>
      <c r="M737" s="924"/>
      <c r="N737" s="924"/>
      <c r="O737" s="924"/>
      <c r="P737" s="925"/>
      <c r="Q737" s="613" t="s">
        <v>360</v>
      </c>
      <c r="R737" s="613"/>
      <c r="S737" s="613"/>
      <c r="T737" s="613"/>
      <c r="U737" s="613"/>
      <c r="V737" s="613"/>
      <c r="W737" s="923">
        <v>55</v>
      </c>
      <c r="X737" s="924"/>
      <c r="Y737" s="924"/>
      <c r="Z737" s="924"/>
      <c r="AA737" s="924"/>
      <c r="AB737" s="924"/>
      <c r="AC737" s="924"/>
      <c r="AD737" s="924"/>
      <c r="AE737" s="924"/>
      <c r="AF737" s="925"/>
      <c r="AG737" s="613" t="s">
        <v>361</v>
      </c>
      <c r="AH737" s="613"/>
      <c r="AI737" s="613"/>
      <c r="AJ737" s="613"/>
      <c r="AK737" s="613"/>
      <c r="AL737" s="613"/>
      <c r="AM737" s="923">
        <v>51</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v>467</v>
      </c>
      <c r="H738" s="924"/>
      <c r="I738" s="924"/>
      <c r="J738" s="924"/>
      <c r="K738" s="924"/>
      <c r="L738" s="924"/>
      <c r="M738" s="924"/>
      <c r="N738" s="924"/>
      <c r="O738" s="924"/>
      <c r="P738" s="924"/>
      <c r="Q738" s="613" t="s">
        <v>363</v>
      </c>
      <c r="R738" s="613"/>
      <c r="S738" s="613"/>
      <c r="T738" s="613"/>
      <c r="U738" s="613"/>
      <c r="V738" s="613"/>
      <c r="W738" s="923">
        <v>447</v>
      </c>
      <c r="X738" s="924"/>
      <c r="Y738" s="924"/>
      <c r="Z738" s="924"/>
      <c r="AA738" s="924"/>
      <c r="AB738" s="924"/>
      <c r="AC738" s="924"/>
      <c r="AD738" s="924"/>
      <c r="AE738" s="924"/>
      <c r="AF738" s="925"/>
      <c r="AG738" s="901" t="s">
        <v>364</v>
      </c>
      <c r="AH738" s="901"/>
      <c r="AI738" s="901"/>
      <c r="AJ738" s="901"/>
      <c r="AK738" s="901"/>
      <c r="AL738" s="901"/>
      <c r="AM738" s="923">
        <v>460</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v>472</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542</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544</v>
      </c>
      <c r="B779" s="754"/>
      <c r="C779" s="754"/>
      <c r="D779" s="754"/>
      <c r="E779" s="754"/>
      <c r="F779" s="755"/>
      <c r="G779" s="419" t="s">
        <v>597</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519</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601</v>
      </c>
      <c r="H781" s="435"/>
      <c r="I781" s="435"/>
      <c r="J781" s="435"/>
      <c r="K781" s="436"/>
      <c r="L781" s="437" t="s">
        <v>603</v>
      </c>
      <c r="M781" s="438"/>
      <c r="N781" s="438"/>
      <c r="O781" s="438"/>
      <c r="P781" s="438"/>
      <c r="Q781" s="438"/>
      <c r="R781" s="438"/>
      <c r="S781" s="438"/>
      <c r="T781" s="438"/>
      <c r="U781" s="438"/>
      <c r="V781" s="438"/>
      <c r="W781" s="438"/>
      <c r="X781" s="439"/>
      <c r="Y781" s="464">
        <v>17</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5" t="s">
        <v>602</v>
      </c>
      <c r="H782" s="346"/>
      <c r="I782" s="346"/>
      <c r="J782" s="346"/>
      <c r="K782" s="347"/>
      <c r="L782" s="390" t="s">
        <v>604</v>
      </c>
      <c r="M782" s="391"/>
      <c r="N782" s="391"/>
      <c r="O782" s="391"/>
      <c r="P782" s="391"/>
      <c r="Q782" s="391"/>
      <c r="R782" s="391"/>
      <c r="S782" s="391"/>
      <c r="T782" s="391"/>
      <c r="U782" s="391"/>
      <c r="V782" s="391"/>
      <c r="W782" s="391"/>
      <c r="X782" s="392"/>
      <c r="Y782" s="387">
        <v>70</v>
      </c>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87</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x14ac:dyDescent="0.15">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525</v>
      </c>
      <c r="AI836" s="343"/>
      <c r="AJ836" s="343"/>
      <c r="AK836" s="343"/>
      <c r="AL836" s="343" t="s">
        <v>22</v>
      </c>
      <c r="AM836" s="343"/>
      <c r="AN836" s="343"/>
      <c r="AO836" s="417"/>
      <c r="AP836" s="418" t="s">
        <v>435</v>
      </c>
      <c r="AQ836" s="418"/>
      <c r="AR836" s="418"/>
      <c r="AS836" s="418"/>
      <c r="AT836" s="418"/>
      <c r="AU836" s="418"/>
      <c r="AV836" s="418"/>
      <c r="AW836" s="418"/>
      <c r="AX836" s="418"/>
    </row>
    <row r="837" spans="1:50" ht="66" customHeight="1" x14ac:dyDescent="0.15">
      <c r="A837" s="393">
        <v>1</v>
      </c>
      <c r="B837" s="393">
        <v>1</v>
      </c>
      <c r="C837" s="414" t="s">
        <v>598</v>
      </c>
      <c r="D837" s="404"/>
      <c r="E837" s="404"/>
      <c r="F837" s="404"/>
      <c r="G837" s="404"/>
      <c r="H837" s="404"/>
      <c r="I837" s="404"/>
      <c r="J837" s="405">
        <v>9120001079690</v>
      </c>
      <c r="K837" s="406"/>
      <c r="L837" s="406"/>
      <c r="M837" s="406"/>
      <c r="N837" s="406"/>
      <c r="O837" s="406"/>
      <c r="P837" s="415" t="s">
        <v>594</v>
      </c>
      <c r="Q837" s="308"/>
      <c r="R837" s="308"/>
      <c r="S837" s="308"/>
      <c r="T837" s="308"/>
      <c r="U837" s="308"/>
      <c r="V837" s="308"/>
      <c r="W837" s="308"/>
      <c r="X837" s="308"/>
      <c r="Y837" s="316">
        <v>86</v>
      </c>
      <c r="Z837" s="317"/>
      <c r="AA837" s="317"/>
      <c r="AB837" s="318"/>
      <c r="AC837" s="407" t="s">
        <v>534</v>
      </c>
      <c r="AD837" s="413"/>
      <c r="AE837" s="413"/>
      <c r="AF837" s="413"/>
      <c r="AG837" s="413"/>
      <c r="AH837" s="408">
        <v>1</v>
      </c>
      <c r="AI837" s="409"/>
      <c r="AJ837" s="409"/>
      <c r="AK837" s="409"/>
      <c r="AL837" s="313">
        <v>99</v>
      </c>
      <c r="AM837" s="314"/>
      <c r="AN837" s="314"/>
      <c r="AO837" s="315"/>
      <c r="AP837" s="309" t="s">
        <v>595</v>
      </c>
      <c r="AQ837" s="309"/>
      <c r="AR837" s="309"/>
      <c r="AS837" s="309"/>
      <c r="AT837" s="309"/>
      <c r="AU837" s="309"/>
      <c r="AV837" s="309"/>
      <c r="AW837" s="309"/>
      <c r="AX837" s="309"/>
    </row>
    <row r="838" spans="1:50" ht="48" customHeight="1" x14ac:dyDescent="0.15">
      <c r="A838" s="393">
        <v>2</v>
      </c>
      <c r="B838" s="393">
        <v>1</v>
      </c>
      <c r="C838" s="414" t="s">
        <v>598</v>
      </c>
      <c r="D838" s="404"/>
      <c r="E838" s="404"/>
      <c r="F838" s="404"/>
      <c r="G838" s="404"/>
      <c r="H838" s="404"/>
      <c r="I838" s="404"/>
      <c r="J838" s="405">
        <v>9120001079690</v>
      </c>
      <c r="K838" s="406"/>
      <c r="L838" s="406"/>
      <c r="M838" s="406"/>
      <c r="N838" s="406"/>
      <c r="O838" s="406"/>
      <c r="P838" s="415" t="s">
        <v>596</v>
      </c>
      <c r="Q838" s="308"/>
      <c r="R838" s="308"/>
      <c r="S838" s="308"/>
      <c r="T838" s="308"/>
      <c r="U838" s="308"/>
      <c r="V838" s="308"/>
      <c r="W838" s="308"/>
      <c r="X838" s="308"/>
      <c r="Y838" s="316">
        <v>1</v>
      </c>
      <c r="Z838" s="317"/>
      <c r="AA838" s="317"/>
      <c r="AB838" s="318"/>
      <c r="AC838" s="407" t="s">
        <v>536</v>
      </c>
      <c r="AD838" s="407"/>
      <c r="AE838" s="407"/>
      <c r="AF838" s="407"/>
      <c r="AG838" s="407"/>
      <c r="AH838" s="408">
        <v>1</v>
      </c>
      <c r="AI838" s="409"/>
      <c r="AJ838" s="409"/>
      <c r="AK838" s="409"/>
      <c r="AL838" s="410" t="s">
        <v>595</v>
      </c>
      <c r="AM838" s="411"/>
      <c r="AN838" s="411"/>
      <c r="AO838" s="412"/>
      <c r="AP838" s="309" t="s">
        <v>595</v>
      </c>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525</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525</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525</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525</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525</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525</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525</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hidden="1"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699" max="49" man="1"/>
    <brk id="733" max="49" man="1"/>
    <brk id="83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16" sqref="Q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t="s">
        <v>550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G7" sqref="G7:AX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90.7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538</v>
      </c>
      <c r="B7" s="873"/>
      <c r="C7" s="873"/>
      <c r="D7" s="873"/>
      <c r="E7" s="873"/>
      <c r="F7" s="874"/>
      <c r="G7" s="878" t="s">
        <v>610</v>
      </c>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hidden="1"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hidden="1"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hidden="1"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hidden="1"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hidden="1"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hidden="1" customHeight="1" x14ac:dyDescent="0.15">
      <c r="A14" s="872" t="s">
        <v>538</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hidden="1"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hidden="1"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hidden="1"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hidden="1"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hidden="1"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hidden="1"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hidden="1" customHeight="1" x14ac:dyDescent="0.15">
      <c r="A21" s="872" t="s">
        <v>538</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hidden="1"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hidden="1"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hidden="1"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hidden="1"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hidden="1"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hidden="1"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hidden="1" customHeight="1" x14ac:dyDescent="0.15">
      <c r="A28" s="872" t="s">
        <v>538</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hidden="1"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hidden="1"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hidden="1"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hidden="1"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hidden="1"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hidden="1"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hidden="1" customHeight="1" x14ac:dyDescent="0.15">
      <c r="A35" s="872" t="s">
        <v>538</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hidden="1"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hidden="1"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hidden="1"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hidden="1"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hidden="1" customHeight="1" x14ac:dyDescent="0.15">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hidden="1"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hidden="1"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hidden="1"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hidden="1"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hidden="1"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hidden="1"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hidden="1"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hidden="1"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hidden="1"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hidden="1"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hidden="1"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hidden="1"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hidden="1"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hidden="1"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hidden="1"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hidden="1"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hidden="1" customHeight="1" x14ac:dyDescent="0.15">
      <c r="A70" s="872" t="s">
        <v>538</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hidden="1"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524</v>
      </c>
      <c r="H2" s="420"/>
      <c r="I2" s="420"/>
      <c r="J2" s="420"/>
      <c r="K2" s="420"/>
      <c r="L2" s="420"/>
      <c r="M2" s="420"/>
      <c r="N2" s="420"/>
      <c r="O2" s="420"/>
      <c r="P2" s="420"/>
      <c r="Q2" s="420"/>
      <c r="R2" s="420"/>
      <c r="S2" s="420"/>
      <c r="T2" s="420"/>
      <c r="U2" s="420"/>
      <c r="V2" s="420"/>
      <c r="W2" s="420"/>
      <c r="X2" s="420"/>
      <c r="Y2" s="420"/>
      <c r="Z2" s="420"/>
      <c r="AA2" s="420"/>
      <c r="AB2" s="444"/>
      <c r="AC2" s="419" t="s">
        <v>526</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2017-06-20T04:02:15Z</cp:lastPrinted>
  <dcterms:created xsi:type="dcterms:W3CDTF">2012-03-13T00:50:25Z</dcterms:created>
  <dcterms:modified xsi:type="dcterms:W3CDTF">2017-06-20T09:54:04Z</dcterms:modified>
</cp:coreProperties>
</file>