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国際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<sst xmlns="http://schemas.openxmlformats.org/spreadsheetml/2006/main" count="2885" uniqueCount="619">
  <si>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</si>
  <si>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</si>
  <si>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</si>
  <si>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</si>
  <si>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</si>
  <si>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</si>
  <si>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</si>
  <si>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</si>
  <si>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</si>
  <si>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</si>
  <si>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</si>
  <si>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</si>
  <si>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</si>
  <si>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</si>
  <si>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</si>
  <si>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</si>
  <si>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</si>
  <si>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</si>
  <si>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</si>
  <si>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</si>
  <si>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</si>
  <si>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</si>
  <si>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</si>
  <si>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</si>
  <si>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</si>
  <si>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</si>
  <si>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</si>
  <si>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</si>
  <si>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</si>
  <si>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</si>
  <si>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</si>
  <si>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</si>
  <si>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</si>
  <si>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</si>
  <si>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</si>
  <si>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</si>
  <si>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</si>
  <si>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</si>
  <si>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</si>
  <si>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</si>
  <si>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</si>
  <si>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</si>
  <si>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</si>
  <si>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</si>
  <si>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</si>
  <si>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</si>
  <si>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</si>
  <si>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</si>
  <si>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</si>
  <si>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</si>
  <si>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</si>
  <si>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</si>
  <si>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</si>
  <si>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</si>
  <si>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</si>
  <si>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</si>
  <si>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</si>
  <si>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</si>
  <si>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</si>
  <si>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</si>
  <si>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</si>
  <si>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</si>
  <si>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</si>
  <si>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</si>
  <si>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</si>
  <si>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</si>
  <si>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</si>
  <si>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</si>
  <si>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</si>
  <si>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</si>
  <si>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</si>
  <si>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</si>
  <si>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</si>
  <si>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</si>
  <si>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</si>
  <si>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</si>
  <si>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</si>
  <si>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</si>
  <si>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</si>
  <si>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</si>
  <si>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</si>
  <si>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</si>
  <si>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</si>
  <si>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</si>
  <si>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</si>
  <si>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</si>
  <si>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</si>
  <si>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</si>
  <si>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</si>
  <si>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</si>
  <si>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</si>
  <si>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</si>
  <si>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</si>
  <si>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</si>
  <si>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</si>
  <si>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</si>
  <si>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</si>
  <si>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</si>
  <si>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</si>
  <si>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</si>
  <si>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</si>
  <si>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</si>
  <si>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</si>
  <si>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</si>
  <si>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</si>
  <si>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</si>
  <si>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</si>
  <si>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</si>
  <si>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</si>
  <si>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</si>
  <si>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</si>
  <si>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</si>
  <si>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</si>
  <si>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</si>
  <si>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</si>
  <si>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</si>
  <si>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</si>
  <si>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</si>
  <si>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</si>
  <si>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</si>
  <si>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</si>
  <si>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</si>
  <si>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</si>
  <si>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</si>
  <si>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</si>
  <si>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</si>
  <si>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</si>
  <si>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</si>
  <si>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</si>
  <si>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</si>
  <si>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</si>
  <si>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</si>
  <si>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</si>
  <si>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</si>
  <si>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</si>
  <si>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</si>
  <si>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</si>
  <si>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</si>
  <si>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</si>
  <si>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</si>
  <si>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</si>
  <si>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</si>
  <si>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</si>
  <si>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</si>
  <si>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</si>
  <si>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</si>
  <si>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</si>
  <si>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</si>
  <si>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</si>
  <si>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</si>
  <si>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</si>
  <si>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</si>
  <si>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</si>
  <si>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</si>
  <si>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</si>
  <si>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</si>
  <si>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</si>
  <si>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</si>
  <si>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</si>
  <si>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</si>
  <si>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</si>
  <si>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</si>
  <si>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</si>
  <si>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</si>
  <si>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</si>
  <si>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</si>
  <si>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</si>
  <si>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</si>
  <si>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</si>
  <si>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</si>
  <si>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</si>
  <si>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</si>
  <si>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</si>
  <si>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</si>
  <si>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</si>
  <si>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</si>
  <si>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</si>
  <si>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</si>
  <si>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</si>
  <si>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</si>
  <si>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</si>
  <si>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</si>
  <si>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</si>
  <si>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</si>
  <si>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</si>
  <si>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</si>
  <si>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</si>
  <si>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</si>
  <si>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</si>
  <si>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</si>
  <si>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</si>
  <si>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</si>
  <si>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</si>
  <si>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</si>
  <si>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</si>
  <si>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</si>
  <si>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</si>
  <si>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</si>
  <si>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</si>
  <si>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</si>
  <si>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</si>
  <si>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</si>
  <si>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</si>
  <si>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</si>
  <si>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</si>
  <si>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</si>
  <si>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</si>
  <si>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</si>
  <si>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</si>
  <si>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</si>
  <si>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</si>
  <si>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</si>
  <si>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</si>
  <si>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</si>
  <si>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</si>
  <si>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</si>
  <si>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</si>
  <si>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</si>
  <si>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</si>
  <si>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</si>
  <si>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</si>
  <si>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</si>
  <si>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</si>
  <si>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</si>
  <si>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</si>
  <si>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</si>
  <si>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</si>
  <si>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</si>
  <si>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</si>
  <si>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</si>
  <si>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</si>
  <si>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</si>
  <si>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</si>
  <si>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</si>
  <si>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</si>
  <si>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</si>
  <si>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</si>
  <si>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</si>
  <si>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</si>
  <si>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</si>
  <si>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</si>
  <si>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</si>
  <si>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</si>
  <si>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</si>
  <si>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</si>
  <si>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</si>
  <si>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</si>
  <si>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</si>
  <si>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</si>
  <si>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</si>
  <si>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</si>
  <si>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</si>
  <si>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</si>
  <si>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</si>
  <si>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</si>
  <si>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</si>
  <si>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</si>
  <si>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</si>
  <si>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</si>
  <si>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</si>
  <si>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</si>
  <si>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</si>
  <si>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</si>
  <si>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</si>
  <si>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</si>
  <si>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</si>
  <si>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</si>
  <si>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</si>
  <si>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</si>
  <si>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</si>
  <si>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</si>
  <si>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</si>
  <si>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</si>
  <si>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</si>
  <si>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</si>
  <si>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</si>
  <si>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</si>
  <si>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</si>
  <si>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</si>
  <si>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</si>
  <si>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</si>
  <si>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</si>
  <si>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</si>
  <si>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</si>
  <si>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</si>
  <si>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</si>
  <si>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</si>
  <si>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</si>
  <si>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</si>
  <si>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</si>
  <si>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</si>
  <si>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</si>
  <si>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</si>
  <si>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</si>
  <si>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</si>
  <si>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</si>
  <si>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</si>
  <si>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</si>
  <si>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</si>
  <si>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</si>
  <si>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</si>
  <si>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</si>
  <si>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</si>
  <si>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</si>
  <si>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</si>
  <si>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</si>
  <si>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</si>
  <si>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</si>
  <si>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</si>
  <si>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</si>
  <si>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</si>
  <si>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</si>
  <si>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</si>
  <si>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</si>
  <si>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</si>
  <si>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</si>
  <si>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</si>
  <si>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</si>
  <si>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</si>
  <si>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</si>
  <si>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</si>
  <si>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</si>
  <si>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</si>
  <si>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</si>
  <si>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</si>
  <si>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</si>
  <si>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</si>
  <si>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</si>
  <si>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</si>
  <si>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</si>
  <si>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</si>
  <si>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</si>
  <si>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</si>
  <si>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</si>
  <si>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</si>
  <si>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</si>
  <si>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</si>
  <si>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</si>
  <si>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</si>
  <si>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</si>
  <si>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</si>
  <si>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</si>
  <si>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</si>
  <si>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</si>
  <si>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</si>
  <si>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</si>
  <si>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</si>
  <si>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</si>
  <si>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</si>
  <si>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</si>
  <si>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</si>
  <si>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</si>
  <si>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</si>
  <si>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</si>
  <si>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</si>
  <si>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</si>
  <si>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</si>
  <si>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</si>
  <si>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</si>
  <si>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</si>
  <si>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</si>
  <si>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</si>
  <si>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</si>
  <si>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</si>
  <si>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</si>
  <si>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</si>
  <si>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</si>
  <si>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</si>
  <si>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</si>
  <si>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</si>
  <si>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</si>
  <si>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</si>
  <si>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</si>
  <si>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</si>
  <si>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</si>
  <si>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</si>
  <si>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</si>
  <si>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</si>
  <si>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</si>
  <si>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</si>
  <si>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</si>
  <si>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</si>
  <si>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</si>
  <si>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</si>
  <si>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</si>
  <si>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</si>
  <si>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</si>
  <si>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</si>
  <si>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</si>
  <si>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</si>
  <si>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</si>
  <si>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</si>
  <si>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</si>
  <si>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</si>
  <si>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</si>
  <si>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</si>
  <si>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</si>
  <si>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</si>
  <si>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</si>
  <si>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</si>
  <si>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</si>
  <si>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</si>
  <si>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</si>
  <si>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</si>
  <si>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</si>
  <si>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</si>
  <si>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</si>
  <si>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</si>
  <si>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</si>
  <si>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</si>
  <si>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</si>
  <si>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</si>
  <si>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</si>
  <si>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</si>
  <si>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</si>
  <si>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</si>
  <si>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</si>
  <si>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</si>
  <si>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</si>
  <si>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</si>
  <si>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</si>
  <si>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</si>
  <si>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</si>
  <si>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</si>
  <si>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</si>
  <si>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</si>
  <si>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</si>
  <si>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</si>
  <si>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</si>
  <si>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</si>
  <si>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</si>
  <si>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</si>
  <si>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</si>
  <si>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</si>
  <si>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</si>
  <si>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</si>
  <si>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</si>
  <si>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</si>
  <si>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</si>
  <si>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</si>
  <si>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</si>
  <si>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</si>
  <si>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</si>
  <si>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</si>
  <si>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</si>
  <si>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</si>
  <si>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</si>
  <si>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</si>
  <si>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</si>
  <si>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</si>
  <si>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</si>
  <si>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</si>
  <si>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</si>
  <si>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</si>
  <si>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</si>
  <si>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</si>
  <si>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</si>
  <si>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</si>
  <si>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</si>
  <si>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</si>
  <si>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</si>
  <si>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</si>
  <si>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</si>
  <si>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</si>
  <si>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</si>
  <si>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</si>
  <si>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</si>
  <si>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</si>
  <si>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</si>
  <si>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</si>
  <si>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</si>
  <si>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</si>
  <si>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</si>
  <si>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</si>
  <si>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</si>
  <si>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</si>
  <si>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</si>
  <si>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</si>
  <si>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</si>
  <si>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</si>
  <si>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</si>
  <si>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</si>
  <si>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</si>
  <si>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</si>
  <si>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</si>
  <si>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</si>
  <si>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</si>
  <si>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</si>
  <si>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</si>
  <si>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</si>
  <si>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</si>
  <si>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</si>
  <si>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</si>
  <si>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</si>
  <si>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</si>
  <si>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</si>
  <si>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</si>
  <si>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</si>
  <si>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</si>
  <si>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</si>
  <si>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</si>
  <si>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</si>
  <si>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</si>
  <si>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</si>
  <si>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</si>
  <si>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</si>
  <si>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</si>
  <si>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</si>
  <si>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</si>
  <si>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</si>
  <si>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</si>
  <si>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</si>
  <si>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</si>
  <si>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</si>
  <si>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</si>
  <si>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</si>
  <si>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</si>
  <si>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</si>
  <si>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</si>
  <si>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</si>
  <si>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</si>
  <si>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</si>
  <si>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</si>
  <si>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</si>
  <si>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</si>
  <si>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</si>
  <si>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</si>
  <si>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</si>
  <si>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</si>
  <si>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</si>
  <si>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</si>
  <si>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</si>
  <si>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</si>
  <si>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</si>
  <si>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</si>
  <si>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</si>
  <si>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</si>
  <si>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</si>
  <si>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</si>
  <si>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</si>
  <si>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</si>
  <si>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</si>
  <si>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国際社会における交通連携の確保</t>
    <rPh sb="0" eb="2">
      <t>コクサイ</t>
    </rPh>
    <rPh sb="2" eb="4">
      <t>シャカイ</t>
    </rPh>
    <rPh sb="8" eb="10">
      <t>コウツウ</t>
    </rPh>
    <rPh sb="10" eb="12">
      <t>レンケイ</t>
    </rPh>
    <rPh sb="13" eb="15">
      <t>カクホ</t>
    </rPh>
    <phoneticPr fontId="5"/>
  </si>
  <si>
    <t>A.公益法人等</t>
    <rPh sb="2" eb="4">
      <t>コウエキ</t>
    </rPh>
    <rPh sb="4" eb="6">
      <t>ホウジン</t>
    </rPh>
    <rPh sb="6" eb="7">
      <t>トウ</t>
    </rPh>
    <phoneticPr fontId="5"/>
  </si>
  <si>
    <t>B.民間企業</t>
    <rPh sb="2" eb="4">
      <t>ミンカン</t>
    </rPh>
    <rPh sb="4" eb="6">
      <t>キギョウ</t>
    </rPh>
    <phoneticPr fontId="5"/>
  </si>
  <si>
    <t>C.共同企業体</t>
    <rPh sb="2" eb="4">
      <t>キョウドウ</t>
    </rPh>
    <rPh sb="4" eb="7">
      <t>キギョウタイ</t>
    </rPh>
    <phoneticPr fontId="5"/>
  </si>
  <si>
    <t>日ASEAN交通連携に基づく環境専門家会合実施運営事業</t>
    <rPh sb="0" eb="1">
      <t>ニチ</t>
    </rPh>
    <rPh sb="6" eb="8">
      <t>コウツウ</t>
    </rPh>
    <rPh sb="8" eb="10">
      <t>レンケイ</t>
    </rPh>
    <rPh sb="11" eb="12">
      <t>モト</t>
    </rPh>
    <rPh sb="14" eb="16">
      <t>カンキョウ</t>
    </rPh>
    <rPh sb="16" eb="19">
      <t>センモンカ</t>
    </rPh>
    <rPh sb="19" eb="21">
      <t>カイゴウ</t>
    </rPh>
    <rPh sb="21" eb="23">
      <t>ジッシ</t>
    </rPh>
    <rPh sb="23" eb="25">
      <t>ウンエイ</t>
    </rPh>
    <rPh sb="25" eb="27">
      <t>ジギョウ</t>
    </rPh>
    <phoneticPr fontId="5"/>
  </si>
  <si>
    <t>-</t>
    <phoneticPr fontId="5"/>
  </si>
  <si>
    <t>インドネシア・タイ・フィリピンにおける内航船代替促進のための調査</t>
    <rPh sb="19" eb="22">
      <t>ナイコウセン</t>
    </rPh>
    <rPh sb="22" eb="24">
      <t>ダイガ</t>
    </rPh>
    <rPh sb="24" eb="26">
      <t>ソクシン</t>
    </rPh>
    <rPh sb="30" eb="32">
      <t>チョウサ</t>
    </rPh>
    <phoneticPr fontId="5"/>
  </si>
  <si>
    <t>ASEAN域内における低環境負荷船の普及に向けた戦略案策定のための調査</t>
    <rPh sb="5" eb="7">
      <t>イキナイ</t>
    </rPh>
    <rPh sb="11" eb="12">
      <t>テイ</t>
    </rPh>
    <rPh sb="12" eb="14">
      <t>カンキョウ</t>
    </rPh>
    <rPh sb="14" eb="16">
      <t>フカ</t>
    </rPh>
    <rPh sb="16" eb="17">
      <t>フネ</t>
    </rPh>
    <rPh sb="18" eb="20">
      <t>フキュウ</t>
    </rPh>
    <rPh sb="21" eb="22">
      <t>ム</t>
    </rPh>
    <rPh sb="24" eb="26">
      <t>センリャク</t>
    </rPh>
    <rPh sb="26" eb="27">
      <t>アン</t>
    </rPh>
    <rPh sb="27" eb="29">
      <t>サクテイ</t>
    </rPh>
    <rPh sb="33" eb="35">
      <t>チョウサ</t>
    </rPh>
    <phoneticPr fontId="5"/>
  </si>
  <si>
    <t>国際専門家会合にかかる運営支援事業</t>
    <rPh sb="0" eb="2">
      <t>コクサイ</t>
    </rPh>
    <rPh sb="2" eb="5">
      <t>センモンカ</t>
    </rPh>
    <rPh sb="5" eb="7">
      <t>カイゴウ</t>
    </rPh>
    <rPh sb="11" eb="13">
      <t>ウンエイ</t>
    </rPh>
    <rPh sb="13" eb="15">
      <t>シエン</t>
    </rPh>
    <rPh sb="15" eb="17">
      <t>ジギョウ</t>
    </rPh>
    <phoneticPr fontId="5"/>
  </si>
  <si>
    <t>海賊対策能力向上支援にかかる運営事業</t>
    <rPh sb="0" eb="2">
      <t>カイゾク</t>
    </rPh>
    <rPh sb="2" eb="4">
      <t>タイサク</t>
    </rPh>
    <rPh sb="4" eb="6">
      <t>ノウリョク</t>
    </rPh>
    <rPh sb="6" eb="8">
      <t>コウジョウ</t>
    </rPh>
    <rPh sb="8" eb="10">
      <t>シエン</t>
    </rPh>
    <rPh sb="14" eb="16">
      <t>ウンエイ</t>
    </rPh>
    <rPh sb="16" eb="18">
      <t>ジギョウ</t>
    </rPh>
    <phoneticPr fontId="5"/>
  </si>
  <si>
    <t>「日ASEAN新環境行動計画に基づく利便性優良事例集」策定のための調査業務</t>
    <rPh sb="1" eb="2">
      <t>ニチ</t>
    </rPh>
    <rPh sb="7" eb="8">
      <t>シン</t>
    </rPh>
    <rPh sb="8" eb="10">
      <t>カンキョウ</t>
    </rPh>
    <rPh sb="10" eb="12">
      <t>コウドウ</t>
    </rPh>
    <rPh sb="12" eb="14">
      <t>ケイカク</t>
    </rPh>
    <rPh sb="15" eb="16">
      <t>モト</t>
    </rPh>
    <rPh sb="18" eb="21">
      <t>リベンセイ</t>
    </rPh>
    <rPh sb="21" eb="23">
      <t>ユウリョウ</t>
    </rPh>
    <rPh sb="23" eb="26">
      <t>ジレイシュウ</t>
    </rPh>
    <rPh sb="27" eb="29">
      <t>サクテイ</t>
    </rPh>
    <rPh sb="33" eb="35">
      <t>チョウサ</t>
    </rPh>
    <rPh sb="35" eb="37">
      <t>ギョウム</t>
    </rPh>
    <phoneticPr fontId="5"/>
  </si>
  <si>
    <t>「第10回日ASEAN専門家会合」等の開催に関する運営業務請負</t>
    <rPh sb="1" eb="2">
      <t>ダイ</t>
    </rPh>
    <rPh sb="4" eb="5">
      <t>カイ</t>
    </rPh>
    <rPh sb="5" eb="6">
      <t>ニチ</t>
    </rPh>
    <rPh sb="11" eb="14">
      <t>センモンカ</t>
    </rPh>
    <rPh sb="14" eb="16">
      <t>カイゴウ</t>
    </rPh>
    <rPh sb="17" eb="18">
      <t>トウ</t>
    </rPh>
    <rPh sb="19" eb="21">
      <t>カイサイ</t>
    </rPh>
    <rPh sb="22" eb="23">
      <t>カン</t>
    </rPh>
    <rPh sb="25" eb="27">
      <t>ウンエイ</t>
    </rPh>
    <rPh sb="27" eb="29">
      <t>ギョウム</t>
    </rPh>
    <rPh sb="29" eb="31">
      <t>ウケオイ</t>
    </rPh>
    <phoneticPr fontId="5"/>
  </si>
  <si>
    <t>-</t>
    <phoneticPr fontId="5"/>
  </si>
  <si>
    <t>A.（一社）海外運輸協力協会</t>
    <rPh sb="3" eb="4">
      <t>イチ</t>
    </rPh>
    <rPh sb="4" eb="5">
      <t>シャ</t>
    </rPh>
    <rPh sb="6" eb="8">
      <t>カイガイ</t>
    </rPh>
    <rPh sb="8" eb="10">
      <t>ウンユ</t>
    </rPh>
    <rPh sb="10" eb="12">
      <t>キョウリョク</t>
    </rPh>
    <rPh sb="12" eb="14">
      <t>キョウカイ</t>
    </rPh>
    <phoneticPr fontId="5"/>
  </si>
  <si>
    <t>B.（株）日本海洋科学</t>
    <rPh sb="2" eb="5">
      <t>カブ</t>
    </rPh>
    <rPh sb="5" eb="7">
      <t>ニホン</t>
    </rPh>
    <rPh sb="7" eb="9">
      <t>カイヨウ</t>
    </rPh>
    <rPh sb="9" eb="11">
      <t>カガク</t>
    </rPh>
    <phoneticPr fontId="5"/>
  </si>
  <si>
    <t>C.（一社）海外運輸協力協会、（株）オリエンタルコンサルタンツ</t>
    <rPh sb="3" eb="4">
      <t>イチ</t>
    </rPh>
    <rPh sb="4" eb="5">
      <t>シャ</t>
    </rPh>
    <rPh sb="6" eb="8">
      <t>カイガイ</t>
    </rPh>
    <rPh sb="8" eb="10">
      <t>ウンユ</t>
    </rPh>
    <rPh sb="10" eb="12">
      <t>キョウリョク</t>
    </rPh>
    <rPh sb="12" eb="14">
      <t>キョウカイ</t>
    </rPh>
    <rPh sb="15" eb="18">
      <t>カブ</t>
    </rPh>
    <phoneticPr fontId="5"/>
  </si>
  <si>
    <t>（一社）海外運輸協力協会</t>
    <rPh sb="1" eb="2">
      <t>イチ</t>
    </rPh>
    <rPh sb="2" eb="3">
      <t>シャ</t>
    </rPh>
    <rPh sb="4" eb="6">
      <t>カイガイ</t>
    </rPh>
    <rPh sb="6" eb="8">
      <t>ウンユ</t>
    </rPh>
    <rPh sb="8" eb="10">
      <t>キョウリョク</t>
    </rPh>
    <rPh sb="10" eb="12">
      <t>キョウカイ</t>
    </rPh>
    <phoneticPr fontId="5"/>
  </si>
  <si>
    <t>（株）日本海洋科学</t>
    <rPh sb="0" eb="3">
      <t>カブ</t>
    </rPh>
    <rPh sb="3" eb="5">
      <t>ニホン</t>
    </rPh>
    <rPh sb="5" eb="7">
      <t>カイヨウ</t>
    </rPh>
    <rPh sb="7" eb="9">
      <t>カガク</t>
    </rPh>
    <phoneticPr fontId="5"/>
  </si>
  <si>
    <t>（株）OMC</t>
    <rPh sb="0" eb="3">
      <t>カブ</t>
    </rPh>
    <phoneticPr fontId="5"/>
  </si>
  <si>
    <t>アーツアンドクラフツ（株）</t>
    <rPh sb="10" eb="13">
      <t>カブ</t>
    </rPh>
    <phoneticPr fontId="5"/>
  </si>
  <si>
    <t>（株）オーエムシー</t>
    <rPh sb="0" eb="3">
      <t>カブ</t>
    </rPh>
    <phoneticPr fontId="5"/>
  </si>
  <si>
    <t>（一社）海外運輸協力協会
（株）オリエンタルコンサルタンツ</t>
    <rPh sb="1" eb="2">
      <t>イチ</t>
    </rPh>
    <rPh sb="2" eb="3">
      <t>シャ</t>
    </rPh>
    <rPh sb="4" eb="6">
      <t>カイガイ</t>
    </rPh>
    <rPh sb="6" eb="8">
      <t>ウンユ</t>
    </rPh>
    <rPh sb="8" eb="10">
      <t>キョウリョク</t>
    </rPh>
    <rPh sb="10" eb="12">
      <t>キョウカイ</t>
    </rPh>
    <rPh sb="13" eb="16">
      <t>カブ</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</si>
  <si>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</si>
  <si>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</si>
  <si>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</si>
  <si>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</si>
  <si>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アジア、アフリカを含む途上国の交通問題について、環境、安全など国際的視点から特に速やかな対応が求められる諸課題の解決を図るための取り組みを支援することにより、国際社会における交通連携の確保を図り、我が国の国益や企業活動を確保する。</t>
    <rPh sb="9" eb="10">
      <t>フク</t>
    </rPh>
    <rPh sb="11" eb="14">
      <t>トジョウコク</t>
    </rPh>
    <rPh sb="15" eb="17">
      <t>コウツウ</t>
    </rPh>
    <rPh sb="17" eb="19">
      <t>モンダイ</t>
    </rPh>
    <rPh sb="24" eb="26">
      <t>カンキョウ</t>
    </rPh>
    <rPh sb="27" eb="29">
      <t>アンゼン</t>
    </rPh>
    <rPh sb="31" eb="33">
      <t>コクサイ</t>
    </rPh>
    <rPh sb="33" eb="34">
      <t>テキ</t>
    </rPh>
    <rPh sb="34" eb="36">
      <t>シテン</t>
    </rPh>
    <rPh sb="38" eb="39">
      <t>トク</t>
    </rPh>
    <rPh sb="40" eb="41">
      <t>スミ</t>
    </rPh>
    <rPh sb="44" eb="46">
      <t>タイオウ</t>
    </rPh>
    <rPh sb="47" eb="48">
      <t>モト</t>
    </rPh>
    <rPh sb="52" eb="55">
      <t>ショカダイ</t>
    </rPh>
    <rPh sb="56" eb="58">
      <t>カイケツ</t>
    </rPh>
    <rPh sb="59" eb="60">
      <t>ハカ</t>
    </rPh>
    <rPh sb="64" eb="65">
      <t>ト</t>
    </rPh>
    <rPh sb="66" eb="67">
      <t>ク</t>
    </rPh>
    <rPh sb="69" eb="71">
      <t>シエン</t>
    </rPh>
    <rPh sb="79" eb="81">
      <t>コクサイ</t>
    </rPh>
    <rPh sb="81" eb="83">
      <t>シャカイ</t>
    </rPh>
    <rPh sb="87" eb="89">
      <t>コウツウ</t>
    </rPh>
    <rPh sb="89" eb="91">
      <t>レンケイ</t>
    </rPh>
    <rPh sb="92" eb="94">
      <t>カクホ</t>
    </rPh>
    <rPh sb="95" eb="96">
      <t>ハカ</t>
    </rPh>
    <rPh sb="98" eb="99">
      <t>ワ</t>
    </rPh>
    <rPh sb="100" eb="101">
      <t>クニ</t>
    </rPh>
    <rPh sb="102" eb="104">
      <t>コクエキ</t>
    </rPh>
    <rPh sb="105" eb="107">
      <t>キギョウ</t>
    </rPh>
    <rPh sb="107" eb="109">
      <t>カツドウ</t>
    </rPh>
    <rPh sb="110" eb="112">
      <t>カクホ</t>
    </rPh>
    <phoneticPr fontId="5"/>
  </si>
  <si>
    <t>海運事故を減少させるための安全制度の改善、原油等の海上輸送にとって不可欠な海賊対策能力等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rPh sb="0" eb="2">
      <t>カイウン</t>
    </rPh>
    <rPh sb="2" eb="4">
      <t>ジコ</t>
    </rPh>
    <rPh sb="5" eb="7">
      <t>ゲンショウ</t>
    </rPh>
    <rPh sb="13" eb="15">
      <t>アンゼン</t>
    </rPh>
    <rPh sb="15" eb="17">
      <t>セイド</t>
    </rPh>
    <rPh sb="18" eb="20">
      <t>カイゼン</t>
    </rPh>
    <rPh sb="21" eb="23">
      <t>ゲンユ</t>
    </rPh>
    <rPh sb="23" eb="24">
      <t>トウ</t>
    </rPh>
    <rPh sb="25" eb="26">
      <t>ウミ</t>
    </rPh>
    <rPh sb="26" eb="27">
      <t>ウエ</t>
    </rPh>
    <rPh sb="27" eb="29">
      <t>ユソウ</t>
    </rPh>
    <rPh sb="33" eb="36">
      <t>フカケツ</t>
    </rPh>
    <rPh sb="37" eb="39">
      <t>カイゾク</t>
    </rPh>
    <rPh sb="39" eb="41">
      <t>タイサク</t>
    </rPh>
    <rPh sb="41" eb="43">
      <t>ノウリョク</t>
    </rPh>
    <rPh sb="43" eb="44">
      <t>トウ</t>
    </rPh>
    <rPh sb="45" eb="47">
      <t>コウジョウ</t>
    </rPh>
    <rPh sb="48" eb="51">
      <t>コウクウキ</t>
    </rPh>
    <rPh sb="51" eb="53">
      <t>バクハ</t>
    </rPh>
    <rPh sb="56" eb="58">
      <t>ミゼン</t>
    </rPh>
    <rPh sb="59" eb="61">
      <t>ボウシ</t>
    </rPh>
    <rPh sb="66" eb="68">
      <t>コウクウ</t>
    </rPh>
    <rPh sb="74" eb="76">
      <t>タイセイ</t>
    </rPh>
    <rPh sb="76" eb="78">
      <t>コウチク</t>
    </rPh>
    <rPh sb="79" eb="82">
      <t>トジョウコク</t>
    </rPh>
    <rPh sb="83" eb="85">
      <t>カンキョウ</t>
    </rPh>
    <rPh sb="86" eb="87">
      <t>タイ</t>
    </rPh>
    <rPh sb="89" eb="91">
      <t>コウドウ</t>
    </rPh>
    <rPh sb="91" eb="93">
      <t>ケイカク</t>
    </rPh>
    <rPh sb="94" eb="96">
      <t>ジッシ</t>
    </rPh>
    <rPh sb="96" eb="97">
      <t>トウ</t>
    </rPh>
    <rPh sb="98" eb="101">
      <t>ショカダイ</t>
    </rPh>
    <rPh sb="102" eb="104">
      <t>カイケツ</t>
    </rPh>
    <rPh sb="105" eb="106">
      <t>ム</t>
    </rPh>
    <rPh sb="108" eb="111">
      <t>トジョウコク</t>
    </rPh>
    <rPh sb="111" eb="112">
      <t>トウ</t>
    </rPh>
    <rPh sb="113" eb="116">
      <t>カンケイシャ</t>
    </rPh>
    <rPh sb="117" eb="119">
      <t>タイショウ</t>
    </rPh>
    <rPh sb="120" eb="122">
      <t>ゲンチ</t>
    </rPh>
    <rPh sb="127" eb="130">
      <t>センモンカ</t>
    </rPh>
    <rPh sb="130" eb="132">
      <t>カイゴウ</t>
    </rPh>
    <rPh sb="142" eb="143">
      <t>アツ</t>
    </rPh>
    <rPh sb="150" eb="152">
      <t>サクセイ</t>
    </rPh>
    <rPh sb="153" eb="155">
      <t>ゲンチ</t>
    </rPh>
    <rPh sb="155" eb="157">
      <t>チョウサ</t>
    </rPh>
    <rPh sb="158" eb="159">
      <t>フ</t>
    </rPh>
    <rPh sb="162" eb="164">
      <t>タイサク</t>
    </rPh>
    <rPh sb="165" eb="167">
      <t>ケントウ</t>
    </rPh>
    <rPh sb="167" eb="168">
      <t>トウ</t>
    </rPh>
    <rPh sb="169" eb="170">
      <t>オコナ</t>
    </rPh>
    <phoneticPr fontId="5"/>
  </si>
  <si>
    <t>政府開発援助庁費</t>
    <rPh sb="0" eb="2">
      <t>セイフ</t>
    </rPh>
    <rPh sb="2" eb="4">
      <t>カイハツ</t>
    </rPh>
    <rPh sb="4" eb="6">
      <t>エンジョ</t>
    </rPh>
    <rPh sb="6" eb="8">
      <t>チョウヒ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</si>
  <si>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5"/>
  </si>
  <si>
    <t>政府開発援助職員旅費</t>
    <rPh sb="0" eb="2">
      <t>セイフ</t>
    </rPh>
    <rPh sb="2" eb="4">
      <t>カイハツ</t>
    </rPh>
    <rPh sb="4" eb="6">
      <t>エンジョ</t>
    </rPh>
    <rPh sb="6" eb="8">
      <t>ショクイン</t>
    </rPh>
    <rPh sb="8" eb="10">
      <t>リョヒ</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</si>
  <si>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</si>
  <si>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</si>
  <si>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件</t>
    <rPh sb="0" eb="1">
      <t>ケン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</si>
  <si>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</si>
  <si>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</si>
  <si>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5">
      <t>ジュチュウ</t>
    </rPh>
    <rPh sb="45" eb="46">
      <t>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</si>
  <si>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</si>
  <si>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</si>
  <si>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国際社会における交通連携を確保するために行った調査、研修、国際会議等の発注件数</t>
    <rPh sb="0" eb="2">
      <t>コクサイ</t>
    </rPh>
    <rPh sb="2" eb="4">
      <t>シャカイ</t>
    </rPh>
    <rPh sb="8" eb="10">
      <t>コウツウ</t>
    </rPh>
    <rPh sb="10" eb="12">
      <t>レンケイ</t>
    </rPh>
    <rPh sb="13" eb="15">
      <t>カクホ</t>
    </rPh>
    <rPh sb="20" eb="21">
      <t>オコナ</t>
    </rPh>
    <rPh sb="23" eb="25">
      <t>チョウサ</t>
    </rPh>
    <rPh sb="26" eb="28">
      <t>ケンシュウ</t>
    </rPh>
    <rPh sb="29" eb="31">
      <t>コクサイ</t>
    </rPh>
    <rPh sb="31" eb="33">
      <t>カイギ</t>
    </rPh>
    <rPh sb="33" eb="34">
      <t>トウ</t>
    </rPh>
    <rPh sb="35" eb="37">
      <t>ハッチュウ</t>
    </rPh>
    <rPh sb="37" eb="39">
      <t>ケンスウ</t>
    </rPh>
    <phoneticPr fontId="5"/>
  </si>
  <si>
    <t>百万円</t>
    <rPh sb="0" eb="3">
      <t>ヒャクマンエン</t>
    </rPh>
    <phoneticPr fontId="5"/>
  </si>
  <si>
    <t>執行額／調査、研修、国際会議等の発注件数　　　　　　　　　　　　　</t>
    <rPh sb="0" eb="2">
      <t>シッコウ</t>
    </rPh>
    <rPh sb="4" eb="6">
      <t>チョウサ</t>
    </rPh>
    <rPh sb="7" eb="9">
      <t>ケンシュウ</t>
    </rPh>
    <rPh sb="10" eb="12">
      <t>コクサイ</t>
    </rPh>
    <rPh sb="12" eb="14">
      <t>カイギ</t>
    </rPh>
    <rPh sb="14" eb="15">
      <t>トウ</t>
    </rPh>
    <rPh sb="16" eb="18">
      <t>ハッチュウ</t>
    </rPh>
    <rPh sb="18" eb="20">
      <t>ケンスウ</t>
    </rPh>
    <phoneticPr fontId="5"/>
  </si>
  <si>
    <t>40百万円/8件</t>
    <rPh sb="2" eb="5">
      <t>ヒャクマンエン</t>
    </rPh>
    <rPh sb="7" eb="8">
      <t>ケン</t>
    </rPh>
    <phoneticPr fontId="5"/>
  </si>
  <si>
    <t>40百万円/7件</t>
    <rPh sb="2" eb="5">
      <t>ヒャクマンエン</t>
    </rPh>
    <rPh sb="7" eb="8">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</si>
  <si>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</si>
  <si>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</si>
  <si>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4">
      <t>ケンセツ</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</si>
  <si>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rPh sb="0" eb="1">
      <t>ワ</t>
    </rPh>
    <rPh sb="2" eb="3">
      <t>クニ</t>
    </rPh>
    <rPh sb="3" eb="5">
      <t>キギョウ</t>
    </rPh>
    <rPh sb="14" eb="16">
      <t>カンレン</t>
    </rPh>
    <rPh sb="16" eb="18">
      <t>カイガイ</t>
    </rPh>
    <rPh sb="18" eb="21">
      <t>ジュチュウガク</t>
    </rPh>
    <rPh sb="22" eb="25">
      <t>ジッセキチ</t>
    </rPh>
    <rPh sb="26" eb="28">
      <t>チャクジツ</t>
    </rPh>
    <rPh sb="29" eb="30">
      <t>ノ</t>
    </rPh>
    <rPh sb="38" eb="40">
      <t>メザ</t>
    </rPh>
    <rPh sb="43" eb="45">
      <t>ヘイセイ</t>
    </rPh>
    <rPh sb="47" eb="48">
      <t>ネン</t>
    </rPh>
    <rPh sb="53" eb="55">
      <t>チョウエン</t>
    </rPh>
    <rPh sb="56" eb="58">
      <t>モクヒョウ</t>
    </rPh>
    <rPh sb="58" eb="59">
      <t>アタイ</t>
    </rPh>
    <rPh sb="62" eb="64">
      <t>セッテイ</t>
    </rPh>
    <rPh sb="66" eb="68">
      <t>コクサイ</t>
    </rPh>
    <rPh sb="68" eb="70">
      <t>キョウリョク</t>
    </rPh>
    <rPh sb="71" eb="73">
      <t>レンケイ</t>
    </rPh>
    <rPh sb="73" eb="74">
      <t>トウ</t>
    </rPh>
    <rPh sb="75" eb="77">
      <t>スイシン</t>
    </rPh>
    <rPh sb="84" eb="86">
      <t>キヨ</t>
    </rPh>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</si>
  <si>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</si>
  <si>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t>
    <rPh sb="0" eb="1">
      <t>ニ</t>
    </rPh>
    <rPh sb="1" eb="2">
      <t>コク</t>
    </rPh>
    <rPh sb="2" eb="3">
      <t>アイダ</t>
    </rPh>
    <rPh sb="4" eb="6">
      <t>タコク</t>
    </rPh>
    <rPh sb="6" eb="7">
      <t>アイダ</t>
    </rPh>
    <rPh sb="9" eb="10">
      <t>ト</t>
    </rPh>
    <rPh sb="10" eb="11">
      <t>ク</t>
    </rPh>
    <rPh sb="16" eb="17">
      <t>クニ</t>
    </rPh>
    <rPh sb="18" eb="20">
      <t>ジッシ</t>
    </rPh>
    <rPh sb="23" eb="25">
      <t>ジギョウ</t>
    </rPh>
    <phoneticPr fontId="5"/>
  </si>
  <si>
    <t>国際的に関心の高い問題の解決等を図る事業</t>
    <rPh sb="0" eb="2">
      <t>コクサイ</t>
    </rPh>
    <rPh sb="2" eb="3">
      <t>テキ</t>
    </rPh>
    <rPh sb="4" eb="6">
      <t>カンシン</t>
    </rPh>
    <rPh sb="7" eb="8">
      <t>タカ</t>
    </rPh>
    <rPh sb="9" eb="11">
      <t>モンダイ</t>
    </rPh>
    <rPh sb="12" eb="14">
      <t>カイケツ</t>
    </rPh>
    <rPh sb="14" eb="15">
      <t>トウ</t>
    </rPh>
    <rPh sb="16" eb="17">
      <t>ハカ</t>
    </rPh>
    <rPh sb="18" eb="20">
      <t>ジギョウ</t>
    </rPh>
    <phoneticPr fontId="5"/>
  </si>
  <si>
    <t>△</t>
  </si>
  <si>
    <t>有</t>
  </si>
  <si>
    <t>無</t>
  </si>
  <si>
    <t>一般競争による一者応札となっている点、改善すべき</t>
    <rPh sb="0" eb="2">
      <t>イッパン</t>
    </rPh>
    <rPh sb="2" eb="4">
      <t>キョウソウ</t>
    </rPh>
    <rPh sb="7" eb="8">
      <t>イッ</t>
    </rPh>
    <rPh sb="8" eb="9">
      <t>シャ</t>
    </rPh>
    <rPh sb="9" eb="11">
      <t>オウサツ</t>
    </rPh>
    <rPh sb="17" eb="18">
      <t>テン</t>
    </rPh>
    <rPh sb="19" eb="21">
      <t>カイゼン</t>
    </rPh>
    <phoneticPr fontId="5"/>
  </si>
  <si>
    <t>‐</t>
  </si>
  <si>
    <t>競争入札により最も経済的な事業者による執行を実施</t>
    <rPh sb="0" eb="2">
      <t>キョウソウ</t>
    </rPh>
    <rPh sb="2" eb="4">
      <t>ニュウサツ</t>
    </rPh>
    <rPh sb="7" eb="8">
      <t>モット</t>
    </rPh>
    <rPh sb="9" eb="12">
      <t>ケイザイテキ</t>
    </rPh>
    <rPh sb="13" eb="15">
      <t>ジギョウ</t>
    </rPh>
    <rPh sb="15" eb="16">
      <t>シャ</t>
    </rPh>
    <rPh sb="19" eb="21">
      <t>シッコウ</t>
    </rPh>
    <rPh sb="22" eb="24">
      <t>ジッシ</t>
    </rPh>
    <phoneticPr fontId="5"/>
  </si>
  <si>
    <t>事業目的に沿った費目・使途となっている</t>
    <rPh sb="0" eb="2">
      <t>ジギョウ</t>
    </rPh>
    <rPh sb="2" eb="4">
      <t>モクテキ</t>
    </rPh>
    <rPh sb="5" eb="6">
      <t>ソ</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</si>
  <si>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3">
      <t>タイオウサク</t>
    </rPh>
    <rPh sb="74" eb="76">
      <t>ジッシ</t>
    </rPh>
    <phoneticPr fontId="5"/>
  </si>
  <si>
    <t>予定していた事業を全て実施している</t>
    <rPh sb="0" eb="2">
      <t>ヨテイ</t>
    </rPh>
    <rPh sb="6" eb="8">
      <t>ジギョウ</t>
    </rPh>
    <rPh sb="9" eb="10">
      <t>スベ</t>
    </rPh>
    <rPh sb="11" eb="13">
      <t>ジッシ</t>
    </rPh>
    <phoneticPr fontId="5"/>
  </si>
  <si>
    <t>複数年事業であり、結果は十分活用されている</t>
    <rPh sb="0" eb="3">
      <t>フクスウネン</t>
    </rPh>
    <rPh sb="3" eb="5">
      <t>ジギョウ</t>
    </rPh>
    <rPh sb="9" eb="11">
      <t>ケッカ</t>
    </rPh>
    <rPh sb="12" eb="14">
      <t>ジュウブン</t>
    </rPh>
    <rPh sb="14" eb="16">
      <t>カツヨウ</t>
    </rPh>
    <phoneticPr fontId="5"/>
  </si>
  <si>
    <t>新25-66</t>
    <rPh sb="0" eb="1">
      <t>シン</t>
    </rPh>
    <phoneticPr fontId="5"/>
  </si>
  <si>
    <t>課長
五十嵐 徹人　</t>
    <rPh sb="0" eb="2">
      <t>カチョウ</t>
    </rPh>
    <rPh sb="3" eb="6">
      <t>イガラシ</t>
    </rPh>
    <rPh sb="7" eb="8">
      <t>テツ</t>
    </rPh>
    <rPh sb="8" eb="9">
      <t>ヒト</t>
    </rPh>
    <phoneticPr fontId="5"/>
  </si>
  <si>
    <t>旅費</t>
    <rPh sb="0" eb="2">
      <t>リョヒ</t>
    </rPh>
    <phoneticPr fontId="5"/>
  </si>
  <si>
    <t>人件費</t>
    <rPh sb="0" eb="3">
      <t>ジンケンヒ</t>
    </rPh>
    <phoneticPr fontId="5"/>
  </si>
  <si>
    <t>その他</t>
    <rPh sb="2" eb="3">
      <t>ホカ</t>
    </rPh>
    <phoneticPr fontId="5"/>
  </si>
  <si>
    <t>諸経費等</t>
    <rPh sb="0" eb="3">
      <t>ショケイヒ</t>
    </rPh>
    <rPh sb="3" eb="4">
      <t>トウ</t>
    </rPh>
    <phoneticPr fontId="5"/>
  </si>
  <si>
    <t>直接人件費</t>
    <rPh sb="0" eb="2">
      <t>チョクセツ</t>
    </rPh>
    <rPh sb="2" eb="4">
      <t>ジンケン</t>
    </rPh>
    <phoneticPr fontId="5"/>
  </si>
  <si>
    <t>旅費、翻訳費、諸経費</t>
    <rPh sb="0" eb="2">
      <t>リョヒ</t>
    </rPh>
    <rPh sb="3" eb="5">
      <t>ホンヤク</t>
    </rPh>
    <rPh sb="5" eb="6">
      <t>ヒ</t>
    </rPh>
    <rPh sb="7" eb="10">
      <t>ショケイヒ</t>
    </rPh>
    <phoneticPr fontId="5"/>
  </si>
  <si>
    <t>旅費、諸経費等</t>
    <rPh sb="0" eb="2">
      <t>リョヒ</t>
    </rPh>
    <rPh sb="3" eb="6">
      <t>ショケイヒ</t>
    </rPh>
    <rPh sb="6" eb="7">
      <t>トウ</t>
    </rPh>
    <phoneticPr fontId="5"/>
  </si>
  <si>
    <t>44百万円/7件</t>
    <rPh sb="2" eb="5">
      <t>ヒャクマンエン</t>
    </rPh>
    <rPh sb="7" eb="8">
      <t>ケン</t>
    </rPh>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</si>
  <si>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5"/>
  </si>
  <si>
    <t>過去の実績（国土交通省総合政策局調べ）等から、今後実績値を着実に伸ばしていくことを目指して、目標年において５０件を目標値として設定した。</t>
    <phoneticPr fontId="5"/>
  </si>
  <si>
    <t>過去の実績（国土交通省総合政策局調べ）等から、今後実績値を着実に伸ばしていくことを目指して、目標年において２５件を目標値として設定した。</t>
    <phoneticPr fontId="5"/>
  </si>
  <si>
    <t>建設分野における海外インフラ受注額は、目標達成に向けて順調に進捗・推移しているものの、交通分野における海外インフラ受注額は、目標に近い実績を示さなかったため。</t>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</si>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</sst>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21168</xdr:rowOff>
    </xdr:from>
    <xdr:to>
      <xdr:col>49</xdr:col>
      <xdr:colOff>298450</xdr:colOff>
      <xdr:row>759</xdr:row>
      <xdr:rowOff>112122</xdr:rowOff>
    </xdr:to>
    <xdr:grpSp>
      <xdr:nvGrpSpPr>
        <xdr:cNvPr id="26" name="グループ化 25"/>
        <xdr:cNvGrpSpPr/>
      </xdr:nvGrpSpPr>
      <xdr:grpSpPr>
        <a:xfrm>
          <a:off x="2041071" y="44693418"/>
          <a:ext cx="8258629" cy="7397990"/>
          <a:chOff x="1811430" y="30651450"/>
          <a:chExt cx="8013978" cy="7266454"/>
        </a:xfrm>
      </xdr:grpSpPr>
      <xdr:sp macro="" textlink="">
        <xdr:nvSpPr>
          <xdr:cNvPr id="27" name="テキスト ボックス 26"/>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４４百万円</a:t>
            </a:r>
          </a:p>
        </xdr:txBody>
      </xdr:sp>
      <xdr:cxnSp macro="">
        <xdr:nvCxnSpPr>
          <xdr:cNvPr id="28" name="カギ線コネクタ 10"/>
          <xdr:cNvCxnSpPr>
            <a:stCxn id="27" idx="2"/>
            <a:endCxn id="33"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4410075" y="34288319"/>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31" name="テキスト ボックス 30"/>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Ａ．公益法人等（１法人）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sp macro="" textlink="">
        <xdr:nvSpPr>
          <xdr:cNvPr id="32" name="テキスト ボックス 31"/>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Ｂ．民間企業（４社）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１５百万円</a:t>
            </a:r>
          </a:p>
        </xdr:txBody>
      </xdr:sp>
      <xdr:sp macro="" textlink="">
        <xdr:nvSpPr>
          <xdr:cNvPr id="33" name="テキスト ボックス 32"/>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Ｃ．共同企業体（１社）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８百万円</a:t>
            </a:r>
          </a:p>
        </xdr:txBody>
      </xdr:sp>
      <xdr:sp macro="" textlink="">
        <xdr:nvSpPr>
          <xdr:cNvPr id="34" name="テキスト ボックス 33"/>
          <xdr:cNvSpPr txBox="1"/>
        </xdr:nvSpPr>
        <xdr:spPr>
          <a:xfrm>
            <a:off x="4400550" y="35641308"/>
            <a:ext cx="27764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35" name="テキスト ボックス 34"/>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36" name="テキスト ボックス 35"/>
          <xdr:cNvSpPr txBox="1"/>
        </xdr:nvSpPr>
        <xdr:spPr>
          <a:xfrm>
            <a:off x="6043202"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会議開催</a:t>
            </a:r>
          </a:p>
        </xdr:txBody>
      </xdr:sp>
      <xdr:sp macro="" textlink="">
        <xdr:nvSpPr>
          <xdr:cNvPr id="37" name="テキスト ボックス 36"/>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調査の実施、会議開催</a:t>
            </a:r>
          </a:p>
        </xdr:txBody>
      </xdr:sp>
      <xdr:sp macro="" textlink="">
        <xdr:nvSpPr>
          <xdr:cNvPr id="38" name="テキスト ボックス 37"/>
          <xdr:cNvSpPr txBox="1"/>
        </xdr:nvSpPr>
        <xdr:spPr>
          <a:xfrm>
            <a:off x="6480154" y="37411068"/>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調査の実施</a:t>
            </a:r>
          </a:p>
        </xdr:txBody>
      </xdr:sp>
      <xdr:sp macro="" textlink="">
        <xdr:nvSpPr>
          <xdr:cNvPr id="39" name="テキスト ボックス 38"/>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40" name="左大かっこ 39"/>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1" name="右大かっこ 40"/>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右大かっこ 42"/>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4" name="左大かっこ 43"/>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右大かっこ 44"/>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6833319"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8840043"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５百万円</a:t>
            </a:r>
          </a:p>
        </xdr:txBody>
      </xdr:sp>
      <xdr:sp macro="" textlink="">
        <xdr:nvSpPr>
          <xdr:cNvPr id="49" name="テキスト ボックス 48"/>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１０百万円</a:t>
            </a:r>
          </a:p>
        </xdr:txBody>
      </xdr:sp>
    </xdr:grpSp>
    <xdr:clientData/>
  </xdr:twoCellAnchor>
  <xdr:twoCellAnchor>
    <xdr:from>
      <xdr:col>15</xdr:col>
      <xdr:colOff>42332</xdr:colOff>
      <xdr:row>753</xdr:row>
      <xdr:rowOff>158748</xdr:rowOff>
    </xdr:from>
    <xdr:to>
      <xdr:col>23</xdr:col>
      <xdr:colOff>29147</xdr:colOff>
      <xdr:row>753</xdr:row>
      <xdr:rowOff>167493</xdr:rowOff>
    </xdr:to>
    <xdr:cxnSp macro="">
      <xdr:nvCxnSpPr>
        <xdr:cNvPr id="51" name="直線矢印コネクタ 50"/>
        <xdr:cNvCxnSpPr/>
      </xdr:nvCxnSpPr>
      <xdr:spPr>
        <a:xfrm flipV="1">
          <a:off x="3058582" y="238759998"/>
          <a:ext cx="1595482" cy="8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0" zoomScale="70" zoomScaleNormal="75" zoomScaleSheetLayoutView="70" zoomScalePageLayoutView="85" workbookViewId="0">
      <selection activeCell="AB835" sqref="AB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463</v>
      </c>
      <c r="AT2" s="187"/>
      <c r="AU2" s="187"/>
      <c r="AV2" s="52" t="str">
        <f>IF(AW2="", "", "-")</f>
        <v/>
      </c>
      <c r="AW2" s="386"/>
      <c r="AX2" s="386"/>
    </row>
    <row r="3" spans="1:50" ht="21" customHeight="1" thickBot="1" x14ac:dyDescent="0.2">
      <c r="A3" s="492" t="s">
        <v>471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541</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5" t="s">
        <v>542</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564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70</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565</v>
      </c>
      <c r="AF5" s="705"/>
      <c r="AG5" s="705"/>
      <c r="AH5" s="705"/>
      <c r="AI5" s="705"/>
      <c r="AJ5" s="705"/>
      <c r="AK5" s="705"/>
      <c r="AL5" s="705"/>
      <c r="AM5" s="705"/>
      <c r="AN5" s="705"/>
      <c r="AO5" s="705"/>
      <c r="AP5" s="706"/>
      <c r="AQ5" s="707" t="s">
        <v>604</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567</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567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390</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568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2" t="s">
        <v>569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48</v>
      </c>
      <c r="Q13" s="183"/>
      <c r="R13" s="183"/>
      <c r="S13" s="183"/>
      <c r="T13" s="183"/>
      <c r="U13" s="183"/>
      <c r="V13" s="184"/>
      <c r="W13" s="182">
        <v>50</v>
      </c>
      <c r="X13" s="183"/>
      <c r="Y13" s="183"/>
      <c r="Z13" s="183"/>
      <c r="AA13" s="183"/>
      <c r="AB13" s="183"/>
      <c r="AC13" s="184"/>
      <c r="AD13" s="182">
        <v>47</v>
      </c>
      <c r="AE13" s="183"/>
      <c r="AF13" s="183"/>
      <c r="AG13" s="183"/>
      <c r="AH13" s="183"/>
      <c r="AI13" s="183"/>
      <c r="AJ13" s="184"/>
      <c r="AK13" s="182">
        <v>41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t="s">
        <v>567</v>
      </c>
      <c r="Q14" s="183"/>
      <c r="R14" s="183"/>
      <c r="S14" s="183"/>
      <c r="T14" s="183"/>
      <c r="U14" s="183"/>
      <c r="V14" s="184"/>
      <c r="W14" s="182" t="s">
        <v>567</v>
      </c>
      <c r="X14" s="183"/>
      <c r="Y14" s="183"/>
      <c r="Z14" s="183"/>
      <c r="AA14" s="183"/>
      <c r="AB14" s="183"/>
      <c r="AC14" s="184"/>
      <c r="AD14" s="182" t="s">
        <v>567</v>
      </c>
      <c r="AE14" s="183"/>
      <c r="AF14" s="183"/>
      <c r="AG14" s="183"/>
      <c r="AH14" s="183"/>
      <c r="AI14" s="183"/>
      <c r="AJ14" s="184"/>
      <c r="AK14" s="182" t="s">
        <v>567</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t="s">
        <v>567</v>
      </c>
      <c r="Q15" s="183"/>
      <c r="R15" s="183"/>
      <c r="S15" s="183"/>
      <c r="T15" s="183"/>
      <c r="U15" s="183"/>
      <c r="V15" s="184"/>
      <c r="W15" s="182" t="s">
        <v>567</v>
      </c>
      <c r="X15" s="183"/>
      <c r="Y15" s="183"/>
      <c r="Z15" s="183"/>
      <c r="AA15" s="183"/>
      <c r="AB15" s="183"/>
      <c r="AC15" s="184"/>
      <c r="AD15" s="182" t="s">
        <v>567</v>
      </c>
      <c r="AE15" s="183"/>
      <c r="AF15" s="183"/>
      <c r="AG15" s="183"/>
      <c r="AH15" s="183"/>
      <c r="AI15" s="183"/>
      <c r="AJ15" s="184"/>
      <c r="AK15" s="182" t="s">
        <v>567</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567</v>
      </c>
      <c r="Q16" s="183"/>
      <c r="R16" s="183"/>
      <c r="S16" s="183"/>
      <c r="T16" s="183"/>
      <c r="U16" s="183"/>
      <c r="V16" s="184"/>
      <c r="W16" s="182" t="s">
        <v>567</v>
      </c>
      <c r="X16" s="183"/>
      <c r="Y16" s="183"/>
      <c r="Z16" s="183"/>
      <c r="AA16" s="183"/>
      <c r="AB16" s="183"/>
      <c r="AC16" s="184"/>
      <c r="AD16" s="182" t="s">
        <v>567</v>
      </c>
      <c r="AE16" s="183"/>
      <c r="AF16" s="183"/>
      <c r="AG16" s="183"/>
      <c r="AH16" s="183"/>
      <c r="AI16" s="183"/>
      <c r="AJ16" s="184"/>
      <c r="AK16" s="182" t="s">
        <v>567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t="s">
        <v>567</v>
      </c>
      <c r="Q17" s="183"/>
      <c r="R17" s="183"/>
      <c r="S17" s="183"/>
      <c r="T17" s="183"/>
      <c r="U17" s="183"/>
      <c r="V17" s="184"/>
      <c r="W17" s="182" t="s">
        <v>567</v>
      </c>
      <c r="X17" s="183"/>
      <c r="Y17" s="183"/>
      <c r="Z17" s="183"/>
      <c r="AA17" s="183"/>
      <c r="AB17" s="183"/>
      <c r="AC17" s="184"/>
      <c r="AD17" s="182" t="s">
        <v>567</v>
      </c>
      <c r="AE17" s="183"/>
      <c r="AF17" s="183"/>
      <c r="AG17" s="183"/>
      <c r="AH17" s="183"/>
      <c r="AI17" s="183"/>
      <c r="AJ17" s="184"/>
      <c r="AK17" s="182" t="s">
        <v>567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48</v>
      </c>
      <c r="Q18" s="204"/>
      <c r="R18" s="204"/>
      <c r="S18" s="204"/>
      <c r="T18" s="204"/>
      <c r="U18" s="204"/>
      <c r="V18" s="205"/>
      <c r="W18" s="203">
        <f>SUM(W13:AC17)</f>
        <v>50</v>
      </c>
      <c r="X18" s="204"/>
      <c r="Y18" s="204"/>
      <c r="Z18" s="204"/>
      <c r="AA18" s="204"/>
      <c r="AB18" s="204"/>
      <c r="AC18" s="205"/>
      <c r="AD18" s="203">
        <f>SUM(AD13:AJ17)</f>
        <v>47</v>
      </c>
      <c r="AE18" s="204"/>
      <c r="AF18" s="204"/>
      <c r="AG18" s="204"/>
      <c r="AH18" s="204"/>
      <c r="AI18" s="204"/>
      <c r="AJ18" s="205"/>
      <c r="AK18" s="203">
        <f>SUM(AK13:AQ17)</f>
        <v>41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40</v>
      </c>
      <c r="Q19" s="183"/>
      <c r="R19" s="183"/>
      <c r="S19" s="183"/>
      <c r="T19" s="183"/>
      <c r="U19" s="183"/>
      <c r="V19" s="184"/>
      <c r="W19" s="182">
        <v>48</v>
      </c>
      <c r="X19" s="183"/>
      <c r="Y19" s="183"/>
      <c r="Z19" s="183"/>
      <c r="AA19" s="183"/>
      <c r="AB19" s="183"/>
      <c r="AC19" s="184"/>
      <c r="AD19" s="182">
        <v>44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0.83333333333333337</v>
      </c>
      <c r="Q20" s="509"/>
      <c r="R20" s="509"/>
      <c r="S20" s="509"/>
      <c r="T20" s="509"/>
      <c r="U20" s="509"/>
      <c r="V20" s="509"/>
      <c r="W20" s="509">
        <f t="shared" ref="W20" si="0">IF(W18=0, "-", SUM(W19)/W18)</f>
        <v>0.96</v>
      </c>
      <c r="X20" s="509"/>
      <c r="Y20" s="509"/>
      <c r="Z20" s="509"/>
      <c r="AA20" s="509"/>
      <c r="AB20" s="509"/>
      <c r="AC20" s="509"/>
      <c r="AD20" s="509">
        <f t="shared" ref="AD20" si="1">IF(AD18=0, "-", SUM(AD19)/AD18)</f>
        <v>0.93617021276595747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505</v>
      </c>
      <c r="H21" s="900"/>
      <c r="I21" s="900"/>
      <c r="J21" s="900"/>
      <c r="K21" s="900"/>
      <c r="L21" s="900"/>
      <c r="M21" s="900"/>
      <c r="N21" s="900"/>
      <c r="O21" s="900"/>
      <c r="P21" s="509">
        <f>IF(P19=0, "-", SUM(P19)/SUM(P13,P14))</f>
        <v>0.83333333333333337</v>
      </c>
      <c r="Q21" s="509"/>
      <c r="R21" s="509"/>
      <c r="S21" s="509"/>
      <c r="T21" s="509"/>
      <c r="U21" s="509"/>
      <c r="V21" s="509"/>
      <c r="W21" s="509">
        <f t="shared" ref="W21" si="2">IF(W19=0, "-", SUM(W19)/SUM(W13,W14))</f>
        <v>0.96</v>
      </c>
      <c r="X21" s="509"/>
      <c r="Y21" s="509"/>
      <c r="Z21" s="509"/>
      <c r="AA21" s="509"/>
      <c r="AB21" s="509"/>
      <c r="AC21" s="509"/>
      <c r="AD21" s="509">
        <f t="shared" ref="AD21" si="3">IF(AD19=0, "-", SUM(AD19)/SUM(AD13,AD14))</f>
        <v>0.93617021276595747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570</v>
      </c>
      <c r="H23" s="148"/>
      <c r="I23" s="148"/>
      <c r="J23" s="148"/>
      <c r="K23" s="148"/>
      <c r="L23" s="148"/>
      <c r="M23" s="148"/>
      <c r="N23" s="148"/>
      <c r="O23" s="149"/>
      <c r="P23" s="179">
        <v>32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572</v>
      </c>
      <c r="H24" s="151"/>
      <c r="I24" s="151"/>
      <c r="J24" s="151"/>
      <c r="K24" s="151"/>
      <c r="L24" s="151"/>
      <c r="M24" s="151"/>
      <c r="N24" s="151"/>
      <c r="O24" s="152"/>
      <c r="P24" s="182">
        <v>5</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571</v>
      </c>
      <c r="H25" s="151"/>
      <c r="I25" s="151"/>
      <c r="J25" s="151"/>
      <c r="K25" s="151"/>
      <c r="L25" s="151"/>
      <c r="M25" s="151"/>
      <c r="N25" s="151"/>
      <c r="O25" s="152"/>
      <c r="P25" s="182">
        <v>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41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498</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357</v>
      </c>
      <c r="AF30" s="377"/>
      <c r="AG30" s="377"/>
      <c r="AH30" s="377"/>
      <c r="AI30" s="377" t="s">
        <v>358</v>
      </c>
      <c r="AJ30" s="377"/>
      <c r="AK30" s="377"/>
      <c r="AL30" s="377"/>
      <c r="AM30" s="377" t="s">
        <v>364</v>
      </c>
      <c r="AN30" s="377"/>
      <c r="AO30" s="377"/>
      <c r="AP30" s="378"/>
      <c r="AQ30" s="630" t="s">
        <v>355</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567</v>
      </c>
      <c r="AR31" s="198"/>
      <c r="AS31" s="132" t="s">
        <v>356</v>
      </c>
      <c r="AT31" s="133"/>
      <c r="AU31" s="265">
        <v>30</v>
      </c>
      <c r="AV31" s="265"/>
      <c r="AW31" s="368" t="s">
        <v>301</v>
      </c>
      <c r="AX31" s="369"/>
    </row>
    <row r="32" spans="1:50" ht="23.25" customHeight="1" x14ac:dyDescent="0.15">
      <c r="A32" s="536"/>
      <c r="B32" s="534"/>
      <c r="C32" s="534"/>
      <c r="D32" s="534"/>
      <c r="E32" s="534"/>
      <c r="F32" s="535"/>
      <c r="G32" s="510" t="s">
        <v>573</v>
      </c>
      <c r="H32" s="511"/>
      <c r="I32" s="511"/>
      <c r="J32" s="511"/>
      <c r="K32" s="511"/>
      <c r="L32" s="511"/>
      <c r="M32" s="511"/>
      <c r="N32" s="511"/>
      <c r="O32" s="512"/>
      <c r="P32" s="121" t="s">
        <v>574</v>
      </c>
      <c r="Q32" s="121"/>
      <c r="R32" s="121"/>
      <c r="S32" s="121"/>
      <c r="T32" s="121"/>
      <c r="U32" s="121"/>
      <c r="V32" s="121"/>
      <c r="W32" s="121"/>
      <c r="X32" s="212"/>
      <c r="Y32" s="335" t="s">
        <v>13</v>
      </c>
      <c r="Z32" s="519"/>
      <c r="AA32" s="520"/>
      <c r="AB32" s="521" t="s">
        <v>575</v>
      </c>
      <c r="AC32" s="521"/>
      <c r="AD32" s="521"/>
      <c r="AE32" s="348">
        <v>33</v>
      </c>
      <c r="AF32" s="349"/>
      <c r="AG32" s="349"/>
      <c r="AH32" s="349"/>
      <c r="AI32" s="348">
        <v>30</v>
      </c>
      <c r="AJ32" s="349"/>
      <c r="AK32" s="349"/>
      <c r="AL32" s="349"/>
      <c r="AM32" s="348" t="s">
        <v>567</v>
      </c>
      <c r="AN32" s="349"/>
      <c r="AO32" s="349"/>
      <c r="AP32" s="349"/>
      <c r="AQ32" s="189" t="s">
        <v>567</v>
      </c>
      <c r="AR32" s="190"/>
      <c r="AS32" s="190"/>
      <c r="AT32" s="191"/>
      <c r="AU32" s="349" t="s">
        <v>567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575</v>
      </c>
      <c r="AC33" s="491"/>
      <c r="AD33" s="491"/>
      <c r="AE33" s="348">
        <v>43</v>
      </c>
      <c r="AF33" s="349"/>
      <c r="AG33" s="349"/>
      <c r="AH33" s="349"/>
      <c r="AI33" s="348">
        <v>45</v>
      </c>
      <c r="AJ33" s="349"/>
      <c r="AK33" s="349"/>
      <c r="AL33" s="349"/>
      <c r="AM33" s="348">
        <v>47</v>
      </c>
      <c r="AN33" s="349"/>
      <c r="AO33" s="349"/>
      <c r="AP33" s="349"/>
      <c r="AQ33" s="189" t="s">
        <v>567</v>
      </c>
      <c r="AR33" s="190"/>
      <c r="AS33" s="190"/>
      <c r="AT33" s="191"/>
      <c r="AU33" s="349">
        <v>50</v>
      </c>
      <c r="AV33" s="349"/>
      <c r="AW33" s="349"/>
      <c r="AX33" s="365"/>
    </row>
    <row r="34" spans="1:50" ht="40.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77</v>
      </c>
      <c r="AF34" s="349"/>
      <c r="AG34" s="349"/>
      <c r="AH34" s="349"/>
      <c r="AI34" s="348">
        <v>67</v>
      </c>
      <c r="AJ34" s="349"/>
      <c r="AK34" s="349"/>
      <c r="AL34" s="349"/>
      <c r="AM34" s="348" t="s">
        <v>567</v>
      </c>
      <c r="AN34" s="349"/>
      <c r="AO34" s="349"/>
      <c r="AP34" s="349"/>
      <c r="AQ34" s="189" t="s">
        <v>567</v>
      </c>
      <c r="AR34" s="190"/>
      <c r="AS34" s="190"/>
      <c r="AT34" s="191"/>
      <c r="AU34" s="349" t="s">
        <v>567</v>
      </c>
      <c r="AV34" s="349"/>
      <c r="AW34" s="349"/>
      <c r="AX34" s="365"/>
    </row>
    <row r="35" spans="1:50" ht="23.25" customHeight="1" x14ac:dyDescent="0.15">
      <c r="A35" s="873" t="s">
        <v>534</v>
      </c>
      <c r="B35" s="874"/>
      <c r="C35" s="874"/>
      <c r="D35" s="874"/>
      <c r="E35" s="874"/>
      <c r="F35" s="875"/>
      <c r="G35" s="879" t="s">
        <v>614</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3" t="s">
        <v>498</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567</v>
      </c>
      <c r="AR38" s="198"/>
      <c r="AS38" s="132" t="s">
        <v>356</v>
      </c>
      <c r="AT38" s="133"/>
      <c r="AU38" s="265">
        <v>30</v>
      </c>
      <c r="AV38" s="265"/>
      <c r="AW38" s="368" t="s">
        <v>301</v>
      </c>
      <c r="AX38" s="369"/>
    </row>
    <row r="39" spans="1:50" ht="23.25" customHeight="1" x14ac:dyDescent="0.15">
      <c r="A39" s="536"/>
      <c r="B39" s="534"/>
      <c r="C39" s="534"/>
      <c r="D39" s="534"/>
      <c r="E39" s="534"/>
      <c r="F39" s="535"/>
      <c r="G39" s="510" t="s">
        <v>576</v>
      </c>
      <c r="H39" s="511"/>
      <c r="I39" s="511"/>
      <c r="J39" s="511"/>
      <c r="K39" s="511"/>
      <c r="L39" s="511"/>
      <c r="M39" s="511"/>
      <c r="N39" s="511"/>
      <c r="O39" s="512"/>
      <c r="P39" s="121" t="s">
        <v>577</v>
      </c>
      <c r="Q39" s="121"/>
      <c r="R39" s="121"/>
      <c r="S39" s="121"/>
      <c r="T39" s="121"/>
      <c r="U39" s="121"/>
      <c r="V39" s="121"/>
      <c r="W39" s="121"/>
      <c r="X39" s="212"/>
      <c r="Y39" s="335" t="s">
        <v>13</v>
      </c>
      <c r="Z39" s="519"/>
      <c r="AA39" s="520"/>
      <c r="AB39" s="521" t="s">
        <v>575</v>
      </c>
      <c r="AC39" s="521"/>
      <c r="AD39" s="521"/>
      <c r="AE39" s="348">
        <v>14</v>
      </c>
      <c r="AF39" s="349"/>
      <c r="AG39" s="349"/>
      <c r="AH39" s="349"/>
      <c r="AI39" s="348">
        <v>27</v>
      </c>
      <c r="AJ39" s="349"/>
      <c r="AK39" s="349"/>
      <c r="AL39" s="349"/>
      <c r="AM39" s="348" t="s">
        <v>567</v>
      </c>
      <c r="AN39" s="349"/>
      <c r="AO39" s="349"/>
      <c r="AP39" s="349"/>
      <c r="AQ39" s="189" t="s">
        <v>567</v>
      </c>
      <c r="AR39" s="190"/>
      <c r="AS39" s="190"/>
      <c r="AT39" s="191"/>
      <c r="AU39" s="349" t="s">
        <v>567</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575</v>
      </c>
      <c r="AC40" s="491"/>
      <c r="AD40" s="491"/>
      <c r="AE40" s="348">
        <v>22</v>
      </c>
      <c r="AF40" s="349"/>
      <c r="AG40" s="349"/>
      <c r="AH40" s="349"/>
      <c r="AI40" s="348">
        <v>23</v>
      </c>
      <c r="AJ40" s="349"/>
      <c r="AK40" s="349"/>
      <c r="AL40" s="349"/>
      <c r="AM40" s="348">
        <v>24</v>
      </c>
      <c r="AN40" s="349"/>
      <c r="AO40" s="349"/>
      <c r="AP40" s="349"/>
      <c r="AQ40" s="189" t="s">
        <v>567</v>
      </c>
      <c r="AR40" s="190"/>
      <c r="AS40" s="190"/>
      <c r="AT40" s="191"/>
      <c r="AU40" s="349">
        <v>25</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64</v>
      </c>
      <c r="AF41" s="349"/>
      <c r="AG41" s="349"/>
      <c r="AH41" s="349"/>
      <c r="AI41" s="348">
        <v>117</v>
      </c>
      <c r="AJ41" s="349"/>
      <c r="AK41" s="349"/>
      <c r="AL41" s="349"/>
      <c r="AM41" s="348" t="s">
        <v>567</v>
      </c>
      <c r="AN41" s="349"/>
      <c r="AO41" s="349"/>
      <c r="AP41" s="349"/>
      <c r="AQ41" s="189" t="s">
        <v>567</v>
      </c>
      <c r="AR41" s="190"/>
      <c r="AS41" s="190"/>
      <c r="AT41" s="191"/>
      <c r="AU41" s="349" t="s">
        <v>567</v>
      </c>
      <c r="AV41" s="349"/>
      <c r="AW41" s="349"/>
      <c r="AX41" s="365"/>
    </row>
    <row r="42" spans="1:50" ht="23.25" customHeight="1" x14ac:dyDescent="0.15">
      <c r="A42" s="873" t="s">
        <v>534</v>
      </c>
      <c r="B42" s="874"/>
      <c r="C42" s="874"/>
      <c r="D42" s="874"/>
      <c r="E42" s="874"/>
      <c r="F42" s="875"/>
      <c r="G42" s="879" t="s">
        <v>615</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633" t="s">
        <v>498</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567</v>
      </c>
      <c r="AR45" s="198"/>
      <c r="AS45" s="132" t="s">
        <v>356</v>
      </c>
      <c r="AT45" s="133"/>
      <c r="AU45" s="265">
        <v>32</v>
      </c>
      <c r="AV45" s="265"/>
      <c r="AW45" s="368" t="s">
        <v>301</v>
      </c>
      <c r="AX45" s="369"/>
    </row>
    <row r="46" spans="1:50" ht="23.25" customHeight="1" x14ac:dyDescent="0.15">
      <c r="A46" s="536"/>
      <c r="B46" s="534"/>
      <c r="C46" s="534"/>
      <c r="D46" s="534"/>
      <c r="E46" s="534"/>
      <c r="F46" s="535"/>
      <c r="G46" s="510" t="s">
        <v>578</v>
      </c>
      <c r="H46" s="511"/>
      <c r="I46" s="511"/>
      <c r="J46" s="511"/>
      <c r="K46" s="511"/>
      <c r="L46" s="511"/>
      <c r="M46" s="511"/>
      <c r="N46" s="511"/>
      <c r="O46" s="512"/>
      <c r="P46" s="121" t="s">
        <v>579</v>
      </c>
      <c r="Q46" s="121"/>
      <c r="R46" s="121"/>
      <c r="S46" s="121"/>
      <c r="T46" s="121"/>
      <c r="U46" s="121"/>
      <c r="V46" s="121"/>
      <c r="W46" s="121"/>
      <c r="X46" s="212"/>
      <c r="Y46" s="335" t="s">
        <v>13</v>
      </c>
      <c r="Z46" s="519"/>
      <c r="AA46" s="520"/>
      <c r="AB46" s="521" t="s">
        <v>580</v>
      </c>
      <c r="AC46" s="521"/>
      <c r="AD46" s="521"/>
      <c r="AE46" s="348">
        <v>2.8</v>
      </c>
      <c r="AF46" s="349"/>
      <c r="AG46" s="349"/>
      <c r="AH46" s="349"/>
      <c r="AI46" s="348">
        <v>3</v>
      </c>
      <c r="AJ46" s="349"/>
      <c r="AK46" s="349"/>
      <c r="AL46" s="349"/>
      <c r="AM46" s="348" t="s">
        <v>567</v>
      </c>
      <c r="AN46" s="349"/>
      <c r="AO46" s="349"/>
      <c r="AP46" s="349"/>
      <c r="AQ46" s="189" t="s">
        <v>567</v>
      </c>
      <c r="AR46" s="190"/>
      <c r="AS46" s="190"/>
      <c r="AT46" s="191"/>
      <c r="AU46" s="349" t="s">
        <v>567</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580</v>
      </c>
      <c r="AC47" s="491"/>
      <c r="AD47" s="491"/>
      <c r="AE47" s="348">
        <v>3.4</v>
      </c>
      <c r="AF47" s="349"/>
      <c r="AG47" s="349"/>
      <c r="AH47" s="349"/>
      <c r="AI47" s="348">
        <v>4.4000000000000004</v>
      </c>
      <c r="AJ47" s="349"/>
      <c r="AK47" s="349"/>
      <c r="AL47" s="349"/>
      <c r="AM47" s="348">
        <v>5.4</v>
      </c>
      <c r="AN47" s="349"/>
      <c r="AO47" s="349"/>
      <c r="AP47" s="349"/>
      <c r="AQ47" s="189" t="s">
        <v>567</v>
      </c>
      <c r="AR47" s="190"/>
      <c r="AS47" s="190"/>
      <c r="AT47" s="191"/>
      <c r="AU47" s="349">
        <v>9</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v>82</v>
      </c>
      <c r="AF48" s="349"/>
      <c r="AG48" s="349"/>
      <c r="AH48" s="349"/>
      <c r="AI48" s="348">
        <v>61</v>
      </c>
      <c r="AJ48" s="349"/>
      <c r="AK48" s="349"/>
      <c r="AL48" s="349"/>
      <c r="AM48" s="348" t="s">
        <v>567</v>
      </c>
      <c r="AN48" s="349"/>
      <c r="AO48" s="349"/>
      <c r="AP48" s="349"/>
      <c r="AQ48" s="189" t="s">
        <v>567</v>
      </c>
      <c r="AR48" s="190"/>
      <c r="AS48" s="190"/>
      <c r="AT48" s="191"/>
      <c r="AU48" s="349" t="s">
        <v>567</v>
      </c>
      <c r="AV48" s="349"/>
      <c r="AW48" s="349"/>
      <c r="AX48" s="365"/>
    </row>
    <row r="49" spans="1:50" ht="23.25" customHeight="1" x14ac:dyDescent="0.15">
      <c r="A49" s="873" t="s">
        <v>534</v>
      </c>
      <c r="B49" s="874"/>
      <c r="C49" s="874"/>
      <c r="D49" s="874"/>
      <c r="E49" s="874"/>
      <c r="F49" s="875"/>
      <c r="G49" s="879" t="s">
        <v>613</v>
      </c>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32.25" customHeight="1" thickBo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498</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534</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498</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534</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499</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494</v>
      </c>
      <c r="X65" s="948"/>
      <c r="Y65" s="951"/>
      <c r="Z65" s="951"/>
      <c r="AA65" s="952"/>
      <c r="AB65" s="945" t="s">
        <v>12</v>
      </c>
      <c r="AC65" s="941"/>
      <c r="AD65" s="942"/>
      <c r="AE65" s="902" t="s">
        <v>357</v>
      </c>
      <c r="AF65" s="902"/>
      <c r="AG65" s="902"/>
      <c r="AH65" s="902"/>
      <c r="AI65" s="902" t="s">
        <v>358</v>
      </c>
      <c r="AJ65" s="902"/>
      <c r="AK65" s="902"/>
      <c r="AL65" s="902"/>
      <c r="AM65" s="902" t="s">
        <v>364</v>
      </c>
      <c r="AN65" s="902"/>
      <c r="AO65" s="902"/>
      <c r="AP65" s="945"/>
      <c r="AQ65" s="945" t="s">
        <v>355</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356</v>
      </c>
      <c r="AT66" s="944"/>
      <c r="AU66" s="265"/>
      <c r="AV66" s="265"/>
      <c r="AW66" s="943" t="s">
        <v>497</v>
      </c>
      <c r="AX66" s="958"/>
    </row>
    <row r="67" spans="1:50" ht="23.25" hidden="1" customHeight="1" x14ac:dyDescent="0.15">
      <c r="A67" s="936"/>
      <c r="B67" s="937"/>
      <c r="C67" s="937"/>
      <c r="D67" s="937"/>
      <c r="E67" s="937"/>
      <c r="F67" s="938"/>
      <c r="G67" s="959" t="s">
        <v>365</v>
      </c>
      <c r="H67" s="962"/>
      <c r="I67" s="963"/>
      <c r="J67" s="963"/>
      <c r="K67" s="963"/>
      <c r="L67" s="963"/>
      <c r="M67" s="963"/>
      <c r="N67" s="963"/>
      <c r="O67" s="964"/>
      <c r="P67" s="962"/>
      <c r="Q67" s="963"/>
      <c r="R67" s="963"/>
      <c r="S67" s="963"/>
      <c r="T67" s="963"/>
      <c r="U67" s="963"/>
      <c r="V67" s="964"/>
      <c r="W67" s="968"/>
      <c r="X67" s="969"/>
      <c r="Y67" s="974" t="s">
        <v>13</v>
      </c>
      <c r="Z67" s="974"/>
      <c r="AA67" s="975"/>
      <c r="AB67" s="976" t="s">
        <v>524</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524</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525</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506</v>
      </c>
      <c r="B70" s="937"/>
      <c r="C70" s="937"/>
      <c r="D70" s="937"/>
      <c r="E70" s="937"/>
      <c r="F70" s="938"/>
      <c r="G70" s="960" t="s">
        <v>366</v>
      </c>
      <c r="H70" s="978"/>
      <c r="I70" s="978"/>
      <c r="J70" s="978"/>
      <c r="K70" s="978"/>
      <c r="L70" s="978"/>
      <c r="M70" s="978"/>
      <c r="N70" s="978"/>
      <c r="O70" s="978"/>
      <c r="P70" s="978"/>
      <c r="Q70" s="978"/>
      <c r="R70" s="978"/>
      <c r="S70" s="978"/>
      <c r="T70" s="978"/>
      <c r="U70" s="978"/>
      <c r="V70" s="978"/>
      <c r="W70" s="981" t="s">
        <v>523</v>
      </c>
      <c r="X70" s="982"/>
      <c r="Y70" s="974" t="s">
        <v>13</v>
      </c>
      <c r="Z70" s="974"/>
      <c r="AA70" s="975"/>
      <c r="AB70" s="976" t="s">
        <v>524</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524</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525</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499</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15">
      <c r="A75" s="828"/>
      <c r="B75" s="829"/>
      <c r="C75" s="829"/>
      <c r="D75" s="829"/>
      <c r="E75" s="829"/>
      <c r="F75" s="830"/>
      <c r="G75" s="771"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537</v>
      </c>
      <c r="B78" s="888"/>
      <c r="C78" s="888"/>
      <c r="D78" s="888"/>
      <c r="E78" s="885" t="s">
        <v>464</v>
      </c>
      <c r="F78" s="886"/>
      <c r="G78" s="58" t="s">
        <v>366</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493</v>
      </c>
      <c r="AP79" s="109"/>
      <c r="AQ79" s="109"/>
      <c r="AR79" s="90" t="s">
        <v>491</v>
      </c>
      <c r="AS79" s="108"/>
      <c r="AT79" s="109"/>
      <c r="AU79" s="109"/>
      <c r="AV79" s="109"/>
      <c r="AW79" s="109"/>
      <c r="AX79" s="110"/>
    </row>
    <row r="80" spans="1:50" ht="18.75" hidden="1" customHeight="1" x14ac:dyDescent="0.15">
      <c r="A80" s="488" t="s">
        <v>267</v>
      </c>
      <c r="B80" s="833" t="s">
        <v>490</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474</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500</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357</v>
      </c>
      <c r="AF100" s="846"/>
      <c r="AG100" s="846"/>
      <c r="AH100" s="847"/>
      <c r="AI100" s="845" t="s">
        <v>358</v>
      </c>
      <c r="AJ100" s="846"/>
      <c r="AK100" s="846"/>
      <c r="AL100" s="847"/>
      <c r="AM100" s="845" t="s">
        <v>364</v>
      </c>
      <c r="AN100" s="846"/>
      <c r="AO100" s="846"/>
      <c r="AP100" s="847"/>
      <c r="AQ100" s="906" t="s">
        <v>501</v>
      </c>
      <c r="AR100" s="907"/>
      <c r="AS100" s="907"/>
      <c r="AT100" s="908"/>
      <c r="AU100" s="906" t="s">
        <v>502</v>
      </c>
      <c r="AV100" s="907"/>
      <c r="AW100" s="907"/>
      <c r="AX100" s="909"/>
    </row>
    <row r="101" spans="1:60" ht="23.25" customHeight="1" x14ac:dyDescent="0.15">
      <c r="A101" s="470"/>
      <c r="B101" s="471"/>
      <c r="C101" s="471"/>
      <c r="D101" s="471"/>
      <c r="E101" s="471"/>
      <c r="F101" s="472"/>
      <c r="G101" s="121" t="s">
        <v>581</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575</v>
      </c>
      <c r="AC101" s="521"/>
      <c r="AD101" s="521"/>
      <c r="AE101" s="348">
        <v>8</v>
      </c>
      <c r="AF101" s="349"/>
      <c r="AG101" s="349"/>
      <c r="AH101" s="350"/>
      <c r="AI101" s="348">
        <v>7</v>
      </c>
      <c r="AJ101" s="349"/>
      <c r="AK101" s="349"/>
      <c r="AL101" s="350"/>
      <c r="AM101" s="348">
        <v>7</v>
      </c>
      <c r="AN101" s="349"/>
      <c r="AO101" s="349"/>
      <c r="AP101" s="350"/>
      <c r="AQ101" s="348" t="s">
        <v>567</v>
      </c>
      <c r="AR101" s="349"/>
      <c r="AS101" s="349"/>
      <c r="AT101" s="350"/>
      <c r="AU101" s="348" t="s">
        <v>567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575</v>
      </c>
      <c r="AC102" s="521"/>
      <c r="AD102" s="521"/>
      <c r="AE102" s="325">
        <v>7</v>
      </c>
      <c r="AF102" s="325"/>
      <c r="AG102" s="325"/>
      <c r="AH102" s="325"/>
      <c r="AI102" s="325">
        <v>7</v>
      </c>
      <c r="AJ102" s="325"/>
      <c r="AK102" s="325"/>
      <c r="AL102" s="325"/>
      <c r="AM102" s="325">
        <v>7</v>
      </c>
      <c r="AN102" s="325"/>
      <c r="AO102" s="325"/>
      <c r="AP102" s="325"/>
      <c r="AQ102" s="870">
        <v>7</v>
      </c>
      <c r="AR102" s="871"/>
      <c r="AS102" s="871"/>
      <c r="AT102" s="872"/>
      <c r="AU102" s="870" t="s">
        <v>567</v>
      </c>
      <c r="AV102" s="871"/>
      <c r="AW102" s="871"/>
      <c r="AX102" s="872"/>
    </row>
    <row r="103" spans="1:60" ht="31.5" hidden="1" customHeight="1" x14ac:dyDescent="0.15">
      <c r="A103" s="467" t="s">
        <v>500</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5" t="s">
        <v>501</v>
      </c>
      <c r="AR103" s="356"/>
      <c r="AS103" s="356"/>
      <c r="AT103" s="869"/>
      <c r="AU103" s="355" t="s">
        <v>502</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500</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5" t="s">
        <v>501</v>
      </c>
      <c r="AR106" s="356"/>
      <c r="AS106" s="356"/>
      <c r="AT106" s="869"/>
      <c r="AU106" s="355" t="s">
        <v>502</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500</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5" t="s">
        <v>501</v>
      </c>
      <c r="AR109" s="356"/>
      <c r="AS109" s="356"/>
      <c r="AT109" s="869"/>
      <c r="AU109" s="355" t="s">
        <v>502</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500</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2" t="s">
        <v>501</v>
      </c>
      <c r="AR112" s="353"/>
      <c r="AS112" s="353"/>
      <c r="AT112" s="354"/>
      <c r="AU112" s="355" t="s">
        <v>502</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357</v>
      </c>
      <c r="AF115" s="277"/>
      <c r="AG115" s="277"/>
      <c r="AH115" s="278"/>
      <c r="AI115" s="282" t="s">
        <v>358</v>
      </c>
      <c r="AJ115" s="277"/>
      <c r="AK115" s="277"/>
      <c r="AL115" s="278"/>
      <c r="AM115" s="282" t="s">
        <v>364</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583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582</v>
      </c>
      <c r="AC116" s="280"/>
      <c r="AD116" s="281"/>
      <c r="AE116" s="325">
        <v>5</v>
      </c>
      <c r="AF116" s="325"/>
      <c r="AG116" s="325"/>
      <c r="AH116" s="325"/>
      <c r="AI116" s="325">
        <v>6</v>
      </c>
      <c r="AJ116" s="325"/>
      <c r="AK116" s="325"/>
      <c r="AL116" s="325"/>
      <c r="AM116" s="325">
        <v>6</v>
      </c>
      <c r="AN116" s="325"/>
      <c r="AO116" s="325"/>
      <c r="AP116" s="325"/>
      <c r="AQ116" s="348" t="s">
        <v>567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510</v>
      </c>
      <c r="AC117" s="339"/>
      <c r="AD117" s="340"/>
      <c r="AE117" s="285" t="s">
        <v>584</v>
      </c>
      <c r="AF117" s="285"/>
      <c r="AG117" s="285"/>
      <c r="AH117" s="285"/>
      <c r="AI117" s="285" t="s">
        <v>585</v>
      </c>
      <c r="AJ117" s="285"/>
      <c r="AK117" s="285"/>
      <c r="AL117" s="285"/>
      <c r="AM117" s="285" t="s">
        <v>612</v>
      </c>
      <c r="AN117" s="285"/>
      <c r="AO117" s="285"/>
      <c r="AP117" s="285"/>
      <c r="AQ117" s="285" t="s">
        <v>567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357</v>
      </c>
      <c r="AF118" s="277"/>
      <c r="AG118" s="277"/>
      <c r="AH118" s="278"/>
      <c r="AI118" s="282" t="s">
        <v>358</v>
      </c>
      <c r="AJ118" s="277"/>
      <c r="AK118" s="277"/>
      <c r="AL118" s="278"/>
      <c r="AM118" s="282" t="s">
        <v>364</v>
      </c>
      <c r="AN118" s="277"/>
      <c r="AO118" s="277"/>
      <c r="AP118" s="278"/>
      <c r="AQ118" s="332" t="s">
        <v>475</v>
      </c>
      <c r="AR118" s="333"/>
      <c r="AS118" s="333"/>
      <c r="AT118" s="333"/>
      <c r="AU118" s="333"/>
      <c r="AV118" s="333"/>
      <c r="AW118" s="333"/>
      <c r="AX118" s="33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357</v>
      </c>
      <c r="AF121" s="277"/>
      <c r="AG121" s="277"/>
      <c r="AH121" s="278"/>
      <c r="AI121" s="282" t="s">
        <v>358</v>
      </c>
      <c r="AJ121" s="277"/>
      <c r="AK121" s="277"/>
      <c r="AL121" s="278"/>
      <c r="AM121" s="282" t="s">
        <v>364</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357</v>
      </c>
      <c r="AF124" s="277"/>
      <c r="AG124" s="277"/>
      <c r="AH124" s="278"/>
      <c r="AI124" s="282" t="s">
        <v>358</v>
      </c>
      <c r="AJ124" s="277"/>
      <c r="AK124" s="277"/>
      <c r="AL124" s="278"/>
      <c r="AM124" s="282" t="s">
        <v>364</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370</v>
      </c>
      <c r="B130" s="1000"/>
      <c r="C130" s="999" t="s">
        <v>367</v>
      </c>
      <c r="D130" s="1000"/>
      <c r="E130" s="287" t="s">
        <v>400</v>
      </c>
      <c r="F130" s="288"/>
      <c r="G130" s="289" t="s">
        <v>586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399</v>
      </c>
      <c r="F131" s="223"/>
      <c r="G131" s="216" t="s">
        <v>587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567</v>
      </c>
      <c r="AR133" s="265"/>
      <c r="AS133" s="132" t="s">
        <v>356</v>
      </c>
      <c r="AT133" s="133"/>
      <c r="AU133" s="198">
        <v>32</v>
      </c>
      <c r="AV133" s="198"/>
      <c r="AW133" s="132" t="s">
        <v>301</v>
      </c>
      <c r="AX133" s="210"/>
    </row>
    <row r="134" spans="1:50" ht="39.75" customHeight="1" x14ac:dyDescent="0.15">
      <c r="A134" s="1003"/>
      <c r="B134" s="236"/>
      <c r="C134" s="235"/>
      <c r="D134" s="236"/>
      <c r="E134" s="235"/>
      <c r="F134" s="297"/>
      <c r="G134" s="211" t="s">
        <v>588</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580</v>
      </c>
      <c r="AC134" s="188"/>
      <c r="AD134" s="188"/>
      <c r="AE134" s="266">
        <v>2.8</v>
      </c>
      <c r="AF134" s="190"/>
      <c r="AG134" s="190"/>
      <c r="AH134" s="190"/>
      <c r="AI134" s="266">
        <v>3</v>
      </c>
      <c r="AJ134" s="190"/>
      <c r="AK134" s="190"/>
      <c r="AL134" s="190"/>
      <c r="AM134" s="266" t="s">
        <v>567</v>
      </c>
      <c r="AN134" s="190"/>
      <c r="AO134" s="190"/>
      <c r="AP134" s="190"/>
      <c r="AQ134" s="266" t="s">
        <v>567</v>
      </c>
      <c r="AR134" s="190"/>
      <c r="AS134" s="190"/>
      <c r="AT134" s="190"/>
      <c r="AU134" s="266" t="s">
        <v>567</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v>3.4</v>
      </c>
      <c r="AF135" s="190"/>
      <c r="AG135" s="190"/>
      <c r="AH135" s="190"/>
      <c r="AI135" s="266">
        <v>4.4000000000000004</v>
      </c>
      <c r="AJ135" s="190"/>
      <c r="AK135" s="190"/>
      <c r="AL135" s="190"/>
      <c r="AM135" s="266">
        <v>5.4</v>
      </c>
      <c r="AN135" s="190"/>
      <c r="AO135" s="190"/>
      <c r="AP135" s="190"/>
      <c r="AQ135" s="266" t="s">
        <v>567</v>
      </c>
      <c r="AR135" s="190"/>
      <c r="AS135" s="190"/>
      <c r="AT135" s="190"/>
      <c r="AU135" s="266">
        <v>9</v>
      </c>
      <c r="AV135" s="190"/>
      <c r="AW135" s="190"/>
      <c r="AX135" s="192"/>
    </row>
    <row r="136" spans="1:50" ht="18.75" customHeight="1" x14ac:dyDescent="0.15">
      <c r="A136" s="1003"/>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567</v>
      </c>
      <c r="AR137" s="265"/>
      <c r="AS137" s="132" t="s">
        <v>356</v>
      </c>
      <c r="AT137" s="133"/>
      <c r="AU137" s="198">
        <v>30</v>
      </c>
      <c r="AV137" s="198"/>
      <c r="AW137" s="132" t="s">
        <v>301</v>
      </c>
      <c r="AX137" s="210"/>
    </row>
    <row r="138" spans="1:50" ht="39.75" customHeight="1" x14ac:dyDescent="0.15">
      <c r="A138" s="1003"/>
      <c r="B138" s="236"/>
      <c r="C138" s="235"/>
      <c r="D138" s="236"/>
      <c r="E138" s="235"/>
      <c r="F138" s="297"/>
      <c r="G138" s="211" t="s">
        <v>574</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575</v>
      </c>
      <c r="AC138" s="188"/>
      <c r="AD138" s="188"/>
      <c r="AE138" s="266">
        <v>33</v>
      </c>
      <c r="AF138" s="190"/>
      <c r="AG138" s="190"/>
      <c r="AH138" s="190"/>
      <c r="AI138" s="266">
        <v>30</v>
      </c>
      <c r="AJ138" s="190"/>
      <c r="AK138" s="190"/>
      <c r="AL138" s="190"/>
      <c r="AM138" s="266" t="s">
        <v>567</v>
      </c>
      <c r="AN138" s="190"/>
      <c r="AO138" s="190"/>
      <c r="AP138" s="190"/>
      <c r="AQ138" s="266" t="s">
        <v>567</v>
      </c>
      <c r="AR138" s="190"/>
      <c r="AS138" s="190"/>
      <c r="AT138" s="190"/>
      <c r="AU138" s="266" t="s">
        <v>567</v>
      </c>
      <c r="AV138" s="190"/>
      <c r="AW138" s="190"/>
      <c r="AX138" s="192"/>
    </row>
    <row r="139" spans="1:50" ht="39.75"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575</v>
      </c>
      <c r="AC139" s="202"/>
      <c r="AD139" s="202"/>
      <c r="AE139" s="266">
        <v>43</v>
      </c>
      <c r="AF139" s="190"/>
      <c r="AG139" s="190"/>
      <c r="AH139" s="190"/>
      <c r="AI139" s="266">
        <v>45</v>
      </c>
      <c r="AJ139" s="190"/>
      <c r="AK139" s="190"/>
      <c r="AL139" s="190"/>
      <c r="AM139" s="266">
        <v>47</v>
      </c>
      <c r="AN139" s="190"/>
      <c r="AO139" s="190"/>
      <c r="AP139" s="190"/>
      <c r="AQ139" s="266" t="s">
        <v>567</v>
      </c>
      <c r="AR139" s="190"/>
      <c r="AS139" s="190"/>
      <c r="AT139" s="190"/>
      <c r="AU139" s="266">
        <v>50</v>
      </c>
      <c r="AV139" s="190"/>
      <c r="AW139" s="190"/>
      <c r="AX139" s="192"/>
    </row>
    <row r="140" spans="1:50" ht="18.75" customHeight="1" x14ac:dyDescent="0.15">
      <c r="A140" s="1003"/>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567</v>
      </c>
      <c r="AR141" s="265"/>
      <c r="AS141" s="132" t="s">
        <v>356</v>
      </c>
      <c r="AT141" s="133"/>
      <c r="AU141" s="198">
        <v>30</v>
      </c>
      <c r="AV141" s="198"/>
      <c r="AW141" s="132" t="s">
        <v>301</v>
      </c>
      <c r="AX141" s="210"/>
    </row>
    <row r="142" spans="1:50" ht="39.75" customHeight="1" x14ac:dyDescent="0.15">
      <c r="A142" s="1003"/>
      <c r="B142" s="236"/>
      <c r="C142" s="235"/>
      <c r="D142" s="236"/>
      <c r="E142" s="235"/>
      <c r="F142" s="297"/>
      <c r="G142" s="211" t="s">
        <v>577</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t="s">
        <v>575</v>
      </c>
      <c r="AC142" s="188"/>
      <c r="AD142" s="188"/>
      <c r="AE142" s="266">
        <v>14</v>
      </c>
      <c r="AF142" s="190"/>
      <c r="AG142" s="190"/>
      <c r="AH142" s="190"/>
      <c r="AI142" s="266">
        <v>27</v>
      </c>
      <c r="AJ142" s="190"/>
      <c r="AK142" s="190"/>
      <c r="AL142" s="190"/>
      <c r="AM142" s="266" t="s">
        <v>567</v>
      </c>
      <c r="AN142" s="190"/>
      <c r="AO142" s="190"/>
      <c r="AP142" s="190"/>
      <c r="AQ142" s="266" t="s">
        <v>567</v>
      </c>
      <c r="AR142" s="190"/>
      <c r="AS142" s="190"/>
      <c r="AT142" s="190"/>
      <c r="AU142" s="266" t="s">
        <v>567</v>
      </c>
      <c r="AV142" s="190"/>
      <c r="AW142" s="190"/>
      <c r="AX142" s="192"/>
    </row>
    <row r="143" spans="1:50" ht="39.75"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575</v>
      </c>
      <c r="AC143" s="202"/>
      <c r="AD143" s="202"/>
      <c r="AE143" s="266">
        <v>22</v>
      </c>
      <c r="AF143" s="190"/>
      <c r="AG143" s="190"/>
      <c r="AH143" s="190"/>
      <c r="AI143" s="266">
        <v>23</v>
      </c>
      <c r="AJ143" s="190"/>
      <c r="AK143" s="190"/>
      <c r="AL143" s="190"/>
      <c r="AM143" s="266">
        <v>24</v>
      </c>
      <c r="AN143" s="190"/>
      <c r="AO143" s="190"/>
      <c r="AP143" s="190"/>
      <c r="AQ143" s="266" t="s">
        <v>567</v>
      </c>
      <c r="AR143" s="190"/>
      <c r="AS143" s="190"/>
      <c r="AT143" s="190"/>
      <c r="AU143" s="266">
        <v>25</v>
      </c>
      <c r="AV143" s="190"/>
      <c r="AW143" s="190"/>
      <c r="AX143" s="192"/>
    </row>
    <row r="144" spans="1:50" ht="18.75" hidden="1" customHeight="1" x14ac:dyDescent="0.15">
      <c r="A144" s="1003"/>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589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369</v>
      </c>
      <c r="D430" s="234"/>
      <c r="E430" s="222" t="s">
        <v>389</v>
      </c>
      <c r="F430" s="223"/>
      <c r="G430" s="224" t="s">
        <v>385</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566</v>
      </c>
      <c r="AE702" s="867"/>
      <c r="AF702" s="867"/>
      <c r="AG702" s="856" t="s">
        <v>590</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566</v>
      </c>
      <c r="AE703" s="115"/>
      <c r="AF703" s="115"/>
      <c r="AG703" s="656" t="s">
        <v>591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566</v>
      </c>
      <c r="AE704" s="568"/>
      <c r="AF704" s="568"/>
      <c r="AG704" s="422" t="s">
        <v>592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593</v>
      </c>
      <c r="AE705" s="721"/>
      <c r="AF705" s="721"/>
      <c r="AG705" s="120" t="s">
        <v>596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79" t="s">
        <v>453</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595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597</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566</v>
      </c>
      <c r="AE709" s="115"/>
      <c r="AF709" s="115"/>
      <c r="AG709" s="656" t="s">
        <v>598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597</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566</v>
      </c>
      <c r="AE711" s="115"/>
      <c r="AF711" s="115"/>
      <c r="AG711" s="656" t="s">
        <v>599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597</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597</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8.75" customHeight="1" x14ac:dyDescent="0.15">
      <c r="A714" s="649"/>
      <c r="B714" s="650"/>
      <c r="C714" s="765" t="s">
        <v>460</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566</v>
      </c>
      <c r="AE714" s="578"/>
      <c r="AF714" s="579"/>
      <c r="AG714" s="682" t="s">
        <v>600</v>
      </c>
      <c r="AH714" s="683"/>
      <c r="AI714" s="683"/>
      <c r="AJ714" s="683"/>
      <c r="AK714" s="683"/>
      <c r="AL714" s="683"/>
      <c r="AM714" s="683"/>
      <c r="AN714" s="683"/>
      <c r="AO714" s="683"/>
      <c r="AP714" s="683"/>
      <c r="AQ714" s="683"/>
      <c r="AR714" s="683"/>
      <c r="AS714" s="683"/>
      <c r="AT714" s="683"/>
      <c r="AU714" s="683"/>
      <c r="AV714" s="683"/>
      <c r="AW714" s="683"/>
      <c r="AX714" s="684"/>
    </row>
    <row r="715" spans="1:50" ht="55.5" customHeight="1" x14ac:dyDescent="0.15">
      <c r="A715" s="608" t="s">
        <v>41</v>
      </c>
      <c r="B715" s="646"/>
      <c r="C715" s="651" t="s">
        <v>461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593</v>
      </c>
      <c r="AE715" s="671"/>
      <c r="AF715" s="672"/>
      <c r="AG715" s="495" t="s">
        <v>616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597</v>
      </c>
      <c r="AE716" s="753"/>
      <c r="AF716" s="753"/>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566</v>
      </c>
      <c r="AE717" s="115"/>
      <c r="AF717" s="115"/>
      <c r="AG717" s="656" t="s">
        <v>601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566</v>
      </c>
      <c r="AE718" s="115"/>
      <c r="AF718" s="115"/>
      <c r="AG718" s="123" t="s">
        <v>602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487</v>
      </c>
      <c r="D720" s="911"/>
      <c r="E720" s="911"/>
      <c r="F720" s="914"/>
      <c r="G720" s="910" t="s">
        <v>488</v>
      </c>
      <c r="H720" s="911"/>
      <c r="I720" s="911"/>
      <c r="J720" s="911"/>
      <c r="K720" s="911"/>
      <c r="L720" s="911"/>
      <c r="M720" s="911"/>
      <c r="N720" s="910" t="s">
        <v>492</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74.25" customHeight="1" x14ac:dyDescent="0.15">
      <c r="A726" s="608" t="s">
        <v>49</v>
      </c>
      <c r="B726" s="609"/>
      <c r="C726" s="427" t="s">
        <v>54</v>
      </c>
      <c r="D726" s="563"/>
      <c r="E726" s="563"/>
      <c r="F726" s="564"/>
      <c r="G726" s="795" t="s">
        <v>617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77.25" customHeight="1" thickBot="1" x14ac:dyDescent="0.2">
      <c r="A727" s="610"/>
      <c r="B727" s="611"/>
      <c r="C727" s="790" t="s">
        <v>58</v>
      </c>
      <c r="D727" s="791"/>
      <c r="E727" s="791"/>
      <c r="F727" s="792"/>
      <c r="G727" s="793" t="s">
        <v>618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503</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432</v>
      </c>
      <c r="B737" s="613"/>
      <c r="C737" s="613"/>
      <c r="D737" s="613"/>
      <c r="E737" s="613"/>
      <c r="F737" s="613"/>
      <c r="G737" s="924" t="s">
        <v>567</v>
      </c>
      <c r="H737" s="925"/>
      <c r="I737" s="925"/>
      <c r="J737" s="925"/>
      <c r="K737" s="925"/>
      <c r="L737" s="925"/>
      <c r="M737" s="925"/>
      <c r="N737" s="925"/>
      <c r="O737" s="925"/>
      <c r="P737" s="926"/>
      <c r="Q737" s="613" t="s">
        <v>359</v>
      </c>
      <c r="R737" s="613"/>
      <c r="S737" s="613"/>
      <c r="T737" s="613"/>
      <c r="U737" s="613"/>
      <c r="V737" s="613"/>
      <c r="W737" s="924" t="s">
        <v>567</v>
      </c>
      <c r="X737" s="925"/>
      <c r="Y737" s="925"/>
      <c r="Z737" s="925"/>
      <c r="AA737" s="925"/>
      <c r="AB737" s="925"/>
      <c r="AC737" s="925"/>
      <c r="AD737" s="925"/>
      <c r="AE737" s="925"/>
      <c r="AF737" s="926"/>
      <c r="AG737" s="613" t="s">
        <v>360</v>
      </c>
      <c r="AH737" s="613"/>
      <c r="AI737" s="613"/>
      <c r="AJ737" s="613"/>
      <c r="AK737" s="613"/>
      <c r="AL737" s="613"/>
      <c r="AM737" s="924" t="s">
        <v>567</v>
      </c>
      <c r="AN737" s="925"/>
      <c r="AO737" s="925"/>
      <c r="AP737" s="925"/>
      <c r="AQ737" s="925"/>
      <c r="AR737" s="925"/>
      <c r="AS737" s="925"/>
      <c r="AT737" s="925"/>
      <c r="AU737" s="925"/>
      <c r="AV737" s="926"/>
      <c r="AW737" s="59"/>
      <c r="AX737" s="60"/>
    </row>
    <row r="738" spans="1:50" ht="24.75" customHeight="1" x14ac:dyDescent="0.15">
      <c r="A738" s="901" t="s">
        <v>361</v>
      </c>
      <c r="B738" s="902"/>
      <c r="C738" s="902"/>
      <c r="D738" s="902"/>
      <c r="E738" s="902"/>
      <c r="F738" s="902"/>
      <c r="G738" s="924" t="s">
        <v>603</v>
      </c>
      <c r="H738" s="925"/>
      <c r="I738" s="925"/>
      <c r="J738" s="925"/>
      <c r="K738" s="925"/>
      <c r="L738" s="925"/>
      <c r="M738" s="925"/>
      <c r="N738" s="925"/>
      <c r="O738" s="925"/>
      <c r="P738" s="925"/>
      <c r="Q738" s="613" t="s">
        <v>362</v>
      </c>
      <c r="R738" s="613"/>
      <c r="S738" s="613"/>
      <c r="T738" s="613"/>
      <c r="U738" s="613"/>
      <c r="V738" s="613"/>
      <c r="W738" s="924">
        <v>449</v>
      </c>
      <c r="X738" s="925"/>
      <c r="Y738" s="925"/>
      <c r="Z738" s="925"/>
      <c r="AA738" s="925"/>
      <c r="AB738" s="925"/>
      <c r="AC738" s="925"/>
      <c r="AD738" s="925"/>
      <c r="AE738" s="925"/>
      <c r="AF738" s="926"/>
      <c r="AG738" s="902" t="s">
        <v>363</v>
      </c>
      <c r="AH738" s="902"/>
      <c r="AI738" s="902"/>
      <c r="AJ738" s="902"/>
      <c r="AK738" s="902"/>
      <c r="AL738" s="902"/>
      <c r="AM738" s="924">
        <v>462</v>
      </c>
      <c r="AN738" s="925"/>
      <c r="AO738" s="925"/>
      <c r="AP738" s="925"/>
      <c r="AQ738" s="925"/>
      <c r="AR738" s="925"/>
      <c r="AS738" s="925"/>
      <c r="AT738" s="925"/>
      <c r="AU738" s="925"/>
      <c r="AV738" s="926"/>
      <c r="AW738" s="87"/>
      <c r="AX738" s="88"/>
    </row>
    <row r="739" spans="1:50" ht="24.75" customHeight="1" thickBot="1" x14ac:dyDescent="0.2">
      <c r="A739" s="737" t="s">
        <v>489</v>
      </c>
      <c r="B739" s="738"/>
      <c r="C739" s="738"/>
      <c r="D739" s="738"/>
      <c r="E739" s="738"/>
      <c r="F739" s="738"/>
      <c r="G739" s="927">
        <v>474</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538</v>
      </c>
      <c r="B740" s="775"/>
      <c r="C740" s="775"/>
      <c r="D740" s="775"/>
      <c r="E740" s="775"/>
      <c r="F740" s="77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540</v>
      </c>
      <c r="B779" s="755"/>
      <c r="C779" s="755"/>
      <c r="D779" s="755"/>
      <c r="E779" s="755"/>
      <c r="F779" s="756"/>
      <c r="G779" s="419" t="s">
        <v>555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556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605</v>
      </c>
      <c r="H781" s="435"/>
      <c r="I781" s="435"/>
      <c r="J781" s="435"/>
      <c r="K781" s="436"/>
      <c r="L781" s="437" t="s">
        <v>605</v>
      </c>
      <c r="M781" s="438"/>
      <c r="N781" s="438"/>
      <c r="O781" s="438"/>
      <c r="P781" s="438"/>
      <c r="Q781" s="438"/>
      <c r="R781" s="438"/>
      <c r="S781" s="438"/>
      <c r="T781" s="438"/>
      <c r="U781" s="438"/>
      <c r="V781" s="438"/>
      <c r="W781" s="438"/>
      <c r="X781" s="439"/>
      <c r="Y781" s="464">
        <v>3</v>
      </c>
      <c r="Z781" s="465"/>
      <c r="AA781" s="465"/>
      <c r="AB781" s="562"/>
      <c r="AC781" s="434" t="s">
        <v>606</v>
      </c>
      <c r="AD781" s="435"/>
      <c r="AE781" s="435"/>
      <c r="AF781" s="435"/>
      <c r="AG781" s="436"/>
      <c r="AH781" s="437" t="s">
        <v>609</v>
      </c>
      <c r="AI781" s="438"/>
      <c r="AJ781" s="438"/>
      <c r="AK781" s="438"/>
      <c r="AL781" s="438"/>
      <c r="AM781" s="438"/>
      <c r="AN781" s="438"/>
      <c r="AO781" s="438"/>
      <c r="AP781" s="438"/>
      <c r="AQ781" s="438"/>
      <c r="AR781" s="438"/>
      <c r="AS781" s="438"/>
      <c r="AT781" s="439"/>
      <c r="AU781" s="464">
        <v>1.6</v>
      </c>
      <c r="AV781" s="465"/>
      <c r="AW781" s="465"/>
      <c r="AX781" s="466"/>
    </row>
    <row r="782" spans="1:50" ht="24.75" customHeight="1" x14ac:dyDescent="0.15">
      <c r="A782" s="569"/>
      <c r="B782" s="757"/>
      <c r="C782" s="757"/>
      <c r="D782" s="757"/>
      <c r="E782" s="757"/>
      <c r="F782" s="758"/>
      <c r="G782" s="345" t="s">
        <v>606</v>
      </c>
      <c r="H782" s="346"/>
      <c r="I782" s="346"/>
      <c r="J782" s="346"/>
      <c r="K782" s="347"/>
      <c r="L782" s="390" t="s">
        <v>609</v>
      </c>
      <c r="M782" s="391"/>
      <c r="N782" s="391"/>
      <c r="O782" s="391"/>
      <c r="P782" s="391"/>
      <c r="Q782" s="391"/>
      <c r="R782" s="391"/>
      <c r="S782" s="391"/>
      <c r="T782" s="391"/>
      <c r="U782" s="391"/>
      <c r="V782" s="391"/>
      <c r="W782" s="391"/>
      <c r="X782" s="392"/>
      <c r="Y782" s="387">
        <v>0.4</v>
      </c>
      <c r="Z782" s="388"/>
      <c r="AA782" s="388"/>
      <c r="AB782" s="394"/>
      <c r="AC782" s="345" t="s">
        <v>607</v>
      </c>
      <c r="AD782" s="346"/>
      <c r="AE782" s="346"/>
      <c r="AF782" s="346"/>
      <c r="AG782" s="347"/>
      <c r="AH782" s="390" t="s">
        <v>610</v>
      </c>
      <c r="AI782" s="391"/>
      <c r="AJ782" s="391"/>
      <c r="AK782" s="391"/>
      <c r="AL782" s="391"/>
      <c r="AM782" s="391"/>
      <c r="AN782" s="391"/>
      <c r="AO782" s="391"/>
      <c r="AP782" s="391"/>
      <c r="AQ782" s="391"/>
      <c r="AR782" s="391"/>
      <c r="AS782" s="391"/>
      <c r="AT782" s="392"/>
      <c r="AU782" s="387">
        <v>3.4</v>
      </c>
      <c r="AV782" s="388"/>
      <c r="AW782" s="388"/>
      <c r="AX782" s="389"/>
    </row>
    <row r="783" spans="1:50" ht="24.75" customHeight="1" x14ac:dyDescent="0.15">
      <c r="A783" s="569"/>
      <c r="B783" s="757"/>
      <c r="C783" s="757"/>
      <c r="D783" s="757"/>
      <c r="E783" s="757"/>
      <c r="F783" s="758"/>
      <c r="G783" s="345" t="s">
        <v>607</v>
      </c>
      <c r="H783" s="346"/>
      <c r="I783" s="346"/>
      <c r="J783" s="346"/>
      <c r="K783" s="347"/>
      <c r="L783" s="390" t="s">
        <v>608</v>
      </c>
      <c r="M783" s="391"/>
      <c r="N783" s="391"/>
      <c r="O783" s="391"/>
      <c r="P783" s="391"/>
      <c r="Q783" s="391"/>
      <c r="R783" s="391"/>
      <c r="S783" s="391"/>
      <c r="T783" s="391"/>
      <c r="U783" s="391"/>
      <c r="V783" s="391"/>
      <c r="W783" s="391"/>
      <c r="X783" s="392"/>
      <c r="Y783" s="387">
        <v>2.6</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v>
      </c>
      <c r="AV791" s="401"/>
      <c r="AW791" s="401"/>
      <c r="AX791" s="403"/>
    </row>
    <row r="792" spans="1:50" ht="24.75" customHeight="1" x14ac:dyDescent="0.15">
      <c r="A792" s="569"/>
      <c r="B792" s="757"/>
      <c r="C792" s="757"/>
      <c r="D792" s="757"/>
      <c r="E792" s="757"/>
      <c r="F792" s="758"/>
      <c r="G792" s="419" t="s">
        <v>557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7"/>
      <c r="C794" s="757"/>
      <c r="D794" s="757"/>
      <c r="E794" s="757"/>
      <c r="F794" s="758"/>
      <c r="G794" s="434" t="s">
        <v>606</v>
      </c>
      <c r="H794" s="435"/>
      <c r="I794" s="435"/>
      <c r="J794" s="435"/>
      <c r="K794" s="436"/>
      <c r="L794" s="437" t="s">
        <v>609</v>
      </c>
      <c r="M794" s="438"/>
      <c r="N794" s="438"/>
      <c r="O794" s="438"/>
      <c r="P794" s="438"/>
      <c r="Q794" s="438"/>
      <c r="R794" s="438"/>
      <c r="S794" s="438"/>
      <c r="T794" s="438"/>
      <c r="U794" s="438"/>
      <c r="V794" s="438"/>
      <c r="W794" s="438"/>
      <c r="X794" s="439"/>
      <c r="Y794" s="464">
        <v>2</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7"/>
      <c r="C795" s="757"/>
      <c r="D795" s="757"/>
      <c r="E795" s="757"/>
      <c r="F795" s="758"/>
      <c r="G795" s="345" t="s">
        <v>607</v>
      </c>
      <c r="H795" s="346"/>
      <c r="I795" s="346"/>
      <c r="J795" s="346"/>
      <c r="K795" s="347"/>
      <c r="L795" s="390" t="s">
        <v>611</v>
      </c>
      <c r="M795" s="391"/>
      <c r="N795" s="391"/>
      <c r="O795" s="391"/>
      <c r="P795" s="391"/>
      <c r="Q795" s="391"/>
      <c r="R795" s="391"/>
      <c r="S795" s="391"/>
      <c r="T795" s="391"/>
      <c r="U795" s="391"/>
      <c r="V795" s="391"/>
      <c r="W795" s="391"/>
      <c r="X795" s="392"/>
      <c r="Y795" s="387">
        <v>6</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493</v>
      </c>
      <c r="AM831" s="921"/>
      <c r="AN831" s="921"/>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377</v>
      </c>
      <c r="Q836" s="344"/>
      <c r="R836" s="344"/>
      <c r="S836" s="344"/>
      <c r="T836" s="344"/>
      <c r="U836" s="344"/>
      <c r="V836" s="344"/>
      <c r="W836" s="344"/>
      <c r="X836" s="344"/>
      <c r="Y836" s="341" t="s">
        <v>430</v>
      </c>
      <c r="Z836" s="342"/>
      <c r="AA836" s="342"/>
      <c r="AB836" s="342"/>
      <c r="AC836" s="251" t="s">
        <v>486</v>
      </c>
      <c r="AD836" s="251"/>
      <c r="AE836" s="251"/>
      <c r="AF836" s="251"/>
      <c r="AG836" s="251"/>
      <c r="AH836" s="341" t="s">
        <v>521</v>
      </c>
      <c r="AI836" s="343"/>
      <c r="AJ836" s="343"/>
      <c r="AK836" s="343"/>
      <c r="AL836" s="343" t="s">
        <v>22</v>
      </c>
      <c r="AM836" s="343"/>
      <c r="AN836" s="343"/>
      <c r="AO836" s="417"/>
      <c r="AP836" s="418" t="s">
        <v>434</v>
      </c>
      <c r="AQ836" s="418"/>
      <c r="AR836" s="418"/>
      <c r="AS836" s="418"/>
      <c r="AT836" s="418"/>
      <c r="AU836" s="418"/>
      <c r="AV836" s="418"/>
      <c r="AW836" s="418"/>
      <c r="AX836" s="418"/>
    </row>
    <row r="837" spans="1:50" ht="50.25" customHeight="1" x14ac:dyDescent="0.15">
      <c r="A837" s="393">
        <v>1</v>
      </c>
      <c r="B837" s="393">
        <v>1</v>
      </c>
      <c r="C837" s="414" t="s">
        <v>558</v>
      </c>
      <c r="D837" s="404"/>
      <c r="E837" s="404"/>
      <c r="F837" s="404"/>
      <c r="G837" s="404"/>
      <c r="H837" s="404"/>
      <c r="I837" s="404"/>
      <c r="J837" s="405">
        <v>3010005013299</v>
      </c>
      <c r="K837" s="406"/>
      <c r="L837" s="406"/>
      <c r="M837" s="406"/>
      <c r="N837" s="406"/>
      <c r="O837" s="406"/>
      <c r="P837" s="415" t="s">
        <v>546</v>
      </c>
      <c r="Q837" s="308"/>
      <c r="R837" s="308"/>
      <c r="S837" s="308"/>
      <c r="T837" s="308"/>
      <c r="U837" s="308"/>
      <c r="V837" s="308"/>
      <c r="W837" s="308"/>
      <c r="X837" s="308"/>
      <c r="Y837" s="316">
        <v>6</v>
      </c>
      <c r="Z837" s="317"/>
      <c r="AA837" s="317"/>
      <c r="AB837" s="318"/>
      <c r="AC837" s="407" t="s">
        <v>526</v>
      </c>
      <c r="AD837" s="413"/>
      <c r="AE837" s="413"/>
      <c r="AF837" s="413"/>
      <c r="AG837" s="413"/>
      <c r="AH837" s="408">
        <v>1</v>
      </c>
      <c r="AI837" s="409"/>
      <c r="AJ837" s="409"/>
      <c r="AK837" s="409"/>
      <c r="AL837" s="313">
        <v>82</v>
      </c>
      <c r="AM837" s="314"/>
      <c r="AN837" s="314"/>
      <c r="AO837" s="315"/>
      <c r="AP837" s="309" t="s">
        <v>547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544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377</v>
      </c>
      <c r="Q869" s="344"/>
      <c r="R869" s="344"/>
      <c r="S869" s="344"/>
      <c r="T869" s="344"/>
      <c r="U869" s="344"/>
      <c r="V869" s="344"/>
      <c r="W869" s="344"/>
      <c r="X869" s="344"/>
      <c r="Y869" s="341" t="s">
        <v>430</v>
      </c>
      <c r="Z869" s="342"/>
      <c r="AA869" s="342"/>
      <c r="AB869" s="342"/>
      <c r="AC869" s="251" t="s">
        <v>486</v>
      </c>
      <c r="AD869" s="251"/>
      <c r="AE869" s="251"/>
      <c r="AF869" s="251"/>
      <c r="AG869" s="251"/>
      <c r="AH869" s="341" t="s">
        <v>521</v>
      </c>
      <c r="AI869" s="343"/>
      <c r="AJ869" s="343"/>
      <c r="AK869" s="343"/>
      <c r="AL869" s="343" t="s">
        <v>22</v>
      </c>
      <c r="AM869" s="343"/>
      <c r="AN869" s="343"/>
      <c r="AO869" s="417"/>
      <c r="AP869" s="418" t="s">
        <v>434</v>
      </c>
      <c r="AQ869" s="418"/>
      <c r="AR869" s="418"/>
      <c r="AS869" s="418"/>
      <c r="AT869" s="418"/>
      <c r="AU869" s="418"/>
      <c r="AV869" s="418"/>
      <c r="AW869" s="418"/>
      <c r="AX869" s="418"/>
    </row>
    <row r="870" spans="1:50" ht="44.25" customHeight="1" x14ac:dyDescent="0.15">
      <c r="A870" s="393">
        <v>1</v>
      </c>
      <c r="B870" s="393">
        <v>1</v>
      </c>
      <c r="C870" s="414" t="s">
        <v>559</v>
      </c>
      <c r="D870" s="404"/>
      <c r="E870" s="404"/>
      <c r="F870" s="404"/>
      <c r="G870" s="404"/>
      <c r="H870" s="404"/>
      <c r="I870" s="404"/>
      <c r="J870" s="405">
        <v>1020001077159</v>
      </c>
      <c r="K870" s="406"/>
      <c r="L870" s="406"/>
      <c r="M870" s="406"/>
      <c r="N870" s="406"/>
      <c r="O870" s="406"/>
      <c r="P870" s="415" t="s">
        <v>548</v>
      </c>
      <c r="Q870" s="308"/>
      <c r="R870" s="308"/>
      <c r="S870" s="308"/>
      <c r="T870" s="308"/>
      <c r="U870" s="308"/>
      <c r="V870" s="308"/>
      <c r="W870" s="308"/>
      <c r="X870" s="308"/>
      <c r="Y870" s="316">
        <v>3</v>
      </c>
      <c r="Z870" s="317"/>
      <c r="AA870" s="317"/>
      <c r="AB870" s="318"/>
      <c r="AC870" s="407" t="s">
        <v>526</v>
      </c>
      <c r="AD870" s="413"/>
      <c r="AE870" s="413"/>
      <c r="AF870" s="413"/>
      <c r="AG870" s="413"/>
      <c r="AH870" s="408">
        <v>1</v>
      </c>
      <c r="AI870" s="409"/>
      <c r="AJ870" s="409"/>
      <c r="AK870" s="409"/>
      <c r="AL870" s="313">
        <v>98</v>
      </c>
      <c r="AM870" s="314"/>
      <c r="AN870" s="314"/>
      <c r="AO870" s="315"/>
      <c r="AP870" s="309" t="s">
        <v>547</v>
      </c>
      <c r="AQ870" s="309"/>
      <c r="AR870" s="309"/>
      <c r="AS870" s="309"/>
      <c r="AT870" s="309"/>
      <c r="AU870" s="309"/>
      <c r="AV870" s="309"/>
      <c r="AW870" s="309"/>
      <c r="AX870" s="309"/>
    </row>
    <row r="871" spans="1:50" ht="43.5" customHeight="1" x14ac:dyDescent="0.15">
      <c r="A871" s="393">
        <v>2</v>
      </c>
      <c r="B871" s="393">
        <v>1</v>
      </c>
      <c r="C871" s="414" t="s">
        <v>559</v>
      </c>
      <c r="D871" s="404"/>
      <c r="E871" s="404"/>
      <c r="F871" s="404"/>
      <c r="G871" s="404"/>
      <c r="H871" s="404"/>
      <c r="I871" s="404"/>
      <c r="J871" s="405">
        <v>1020001077159</v>
      </c>
      <c r="K871" s="406"/>
      <c r="L871" s="406"/>
      <c r="M871" s="406"/>
      <c r="N871" s="406"/>
      <c r="O871" s="406"/>
      <c r="P871" s="415" t="s">
        <v>549</v>
      </c>
      <c r="Q871" s="308"/>
      <c r="R871" s="308"/>
      <c r="S871" s="308"/>
      <c r="T871" s="308"/>
      <c r="U871" s="308"/>
      <c r="V871" s="308"/>
      <c r="W871" s="308"/>
      <c r="X871" s="308"/>
      <c r="Y871" s="316">
        <v>2</v>
      </c>
      <c r="Z871" s="317"/>
      <c r="AA871" s="317"/>
      <c r="AB871" s="318"/>
      <c r="AC871" s="407" t="s">
        <v>526</v>
      </c>
      <c r="AD871" s="407"/>
      <c r="AE871" s="407"/>
      <c r="AF871" s="407"/>
      <c r="AG871" s="407"/>
      <c r="AH871" s="408">
        <v>1</v>
      </c>
      <c r="AI871" s="409"/>
      <c r="AJ871" s="409"/>
      <c r="AK871" s="409"/>
      <c r="AL871" s="313">
        <v>84</v>
      </c>
      <c r="AM871" s="314"/>
      <c r="AN871" s="314"/>
      <c r="AO871" s="315"/>
      <c r="AP871" s="309" t="s">
        <v>547</v>
      </c>
      <c r="AQ871" s="309"/>
      <c r="AR871" s="309"/>
      <c r="AS871" s="309"/>
      <c r="AT871" s="309"/>
      <c r="AU871" s="309"/>
      <c r="AV871" s="309"/>
      <c r="AW871" s="309"/>
      <c r="AX871" s="309"/>
    </row>
    <row r="872" spans="1:50" ht="30" customHeight="1" x14ac:dyDescent="0.15">
      <c r="A872" s="393">
        <v>3</v>
      </c>
      <c r="B872" s="393">
        <v>1</v>
      </c>
      <c r="C872" s="414" t="s">
        <v>560</v>
      </c>
      <c r="D872" s="404"/>
      <c r="E872" s="404"/>
      <c r="F872" s="404"/>
      <c r="G872" s="404"/>
      <c r="H872" s="404"/>
      <c r="I872" s="404"/>
      <c r="J872" s="405">
        <v>5370001031705</v>
      </c>
      <c r="K872" s="406"/>
      <c r="L872" s="406"/>
      <c r="M872" s="406"/>
      <c r="N872" s="406"/>
      <c r="O872" s="406"/>
      <c r="P872" s="415" t="s">
        <v>551</v>
      </c>
      <c r="Q872" s="308"/>
      <c r="R872" s="308"/>
      <c r="S872" s="308"/>
      <c r="T872" s="308"/>
      <c r="U872" s="308"/>
      <c r="V872" s="308"/>
      <c r="W872" s="308"/>
      <c r="X872" s="308"/>
      <c r="Y872" s="316">
        <v>4</v>
      </c>
      <c r="Z872" s="317"/>
      <c r="AA872" s="317"/>
      <c r="AB872" s="318"/>
      <c r="AC872" s="310" t="s">
        <v>526</v>
      </c>
      <c r="AD872" s="310"/>
      <c r="AE872" s="310"/>
      <c r="AF872" s="310"/>
      <c r="AG872" s="310"/>
      <c r="AH872" s="311">
        <v>3</v>
      </c>
      <c r="AI872" s="312"/>
      <c r="AJ872" s="312"/>
      <c r="AK872" s="312"/>
      <c r="AL872" s="313">
        <v>78</v>
      </c>
      <c r="AM872" s="314"/>
      <c r="AN872" s="314"/>
      <c r="AO872" s="315"/>
      <c r="AP872" s="309" t="s">
        <v>547</v>
      </c>
      <c r="AQ872" s="309"/>
      <c r="AR872" s="309"/>
      <c r="AS872" s="309"/>
      <c r="AT872" s="309"/>
      <c r="AU872" s="309"/>
      <c r="AV872" s="309"/>
      <c r="AW872" s="309"/>
      <c r="AX872" s="309"/>
    </row>
    <row r="873" spans="1:50" ht="30" customHeight="1" x14ac:dyDescent="0.15">
      <c r="A873" s="393">
        <v>4</v>
      </c>
      <c r="B873" s="393">
        <v>1</v>
      </c>
      <c r="C873" s="414" t="s">
        <v>561</v>
      </c>
      <c r="D873" s="404"/>
      <c r="E873" s="404"/>
      <c r="F873" s="404"/>
      <c r="G873" s="404"/>
      <c r="H873" s="404"/>
      <c r="I873" s="404"/>
      <c r="J873" s="405">
        <v>3012401020614</v>
      </c>
      <c r="K873" s="406"/>
      <c r="L873" s="406"/>
      <c r="M873" s="406"/>
      <c r="N873" s="406"/>
      <c r="O873" s="406"/>
      <c r="P873" s="415" t="s">
        <v>550</v>
      </c>
      <c r="Q873" s="308"/>
      <c r="R873" s="308"/>
      <c r="S873" s="308"/>
      <c r="T873" s="308"/>
      <c r="U873" s="308"/>
      <c r="V873" s="308"/>
      <c r="W873" s="308"/>
      <c r="X873" s="308"/>
      <c r="Y873" s="316">
        <v>4</v>
      </c>
      <c r="Z873" s="317"/>
      <c r="AA873" s="317"/>
      <c r="AB873" s="318"/>
      <c r="AC873" s="407" t="s">
        <v>526</v>
      </c>
      <c r="AD873" s="407"/>
      <c r="AE873" s="407"/>
      <c r="AF873" s="407"/>
      <c r="AG873" s="407"/>
      <c r="AH873" s="311">
        <v>3</v>
      </c>
      <c r="AI873" s="312"/>
      <c r="AJ873" s="312"/>
      <c r="AK873" s="312"/>
      <c r="AL873" s="313">
        <v>92</v>
      </c>
      <c r="AM873" s="314"/>
      <c r="AN873" s="314"/>
      <c r="AO873" s="315"/>
      <c r="AP873" s="309" t="s">
        <v>547</v>
      </c>
      <c r="AQ873" s="309"/>
      <c r="AR873" s="309"/>
      <c r="AS873" s="309"/>
      <c r="AT873" s="309"/>
      <c r="AU873" s="309"/>
      <c r="AV873" s="309"/>
      <c r="AW873" s="309"/>
      <c r="AX873" s="309"/>
    </row>
    <row r="874" spans="1:50" ht="45" customHeight="1" x14ac:dyDescent="0.15">
      <c r="A874" s="393">
        <v>5</v>
      </c>
      <c r="B874" s="393">
        <v>1</v>
      </c>
      <c r="C874" s="414" t="s">
        <v>562</v>
      </c>
      <c r="D874" s="404"/>
      <c r="E874" s="404"/>
      <c r="F874" s="404"/>
      <c r="G874" s="404"/>
      <c r="H874" s="404"/>
      <c r="I874" s="404"/>
      <c r="J874" s="405">
        <v>1012401002011</v>
      </c>
      <c r="K874" s="406"/>
      <c r="L874" s="406"/>
      <c r="M874" s="406"/>
      <c r="N874" s="406"/>
      <c r="O874" s="406"/>
      <c r="P874" s="415" t="s">
        <v>553</v>
      </c>
      <c r="Q874" s="308"/>
      <c r="R874" s="308"/>
      <c r="S874" s="308"/>
      <c r="T874" s="308"/>
      <c r="U874" s="308"/>
      <c r="V874" s="308"/>
      <c r="W874" s="308"/>
      <c r="X874" s="308"/>
      <c r="Y874" s="316">
        <v>2</v>
      </c>
      <c r="Z874" s="317"/>
      <c r="AA874" s="317"/>
      <c r="AB874" s="318"/>
      <c r="AC874" s="310" t="s">
        <v>526</v>
      </c>
      <c r="AD874" s="310"/>
      <c r="AE874" s="310"/>
      <c r="AF874" s="310"/>
      <c r="AG874" s="310"/>
      <c r="AH874" s="311">
        <v>4</v>
      </c>
      <c r="AI874" s="312"/>
      <c r="AJ874" s="312"/>
      <c r="AK874" s="312"/>
      <c r="AL874" s="313">
        <v>55</v>
      </c>
      <c r="AM874" s="314"/>
      <c r="AN874" s="314"/>
      <c r="AO874" s="315"/>
      <c r="AP874" s="309" t="s">
        <v>554</v>
      </c>
      <c r="AQ874" s="309"/>
      <c r="AR874" s="309"/>
      <c r="AS874" s="309"/>
      <c r="AT874" s="309"/>
      <c r="AU874" s="309"/>
      <c r="AV874" s="309"/>
      <c r="AW874" s="309"/>
      <c r="AX874" s="309"/>
    </row>
    <row r="875" spans="1:50" ht="30" hidden="1" customHeight="1" x14ac:dyDescent="0.15">
      <c r="A875" s="393">
        <v>6</v>
      </c>
      <c r="B875" s="393">
        <v>1</v>
      </c>
      <c r="C875" s="414"/>
      <c r="D875" s="404"/>
      <c r="E875" s="404"/>
      <c r="F875" s="404"/>
      <c r="G875" s="404"/>
      <c r="H875" s="404"/>
      <c r="I875" s="404"/>
      <c r="J875" s="405"/>
      <c r="K875" s="406"/>
      <c r="L875" s="406"/>
      <c r="M875" s="406"/>
      <c r="N875" s="406"/>
      <c r="O875" s="406"/>
      <c r="P875" s="415"/>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545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6"/>
      <c r="L902" s="416"/>
      <c r="M902" s="416"/>
      <c r="N902" s="416"/>
      <c r="O902" s="416"/>
      <c r="P902" s="344" t="s">
        <v>377</v>
      </c>
      <c r="Q902" s="344"/>
      <c r="R902" s="344"/>
      <c r="S902" s="344"/>
      <c r="T902" s="344"/>
      <c r="U902" s="344"/>
      <c r="V902" s="344"/>
      <c r="W902" s="344"/>
      <c r="X902" s="344"/>
      <c r="Y902" s="341" t="s">
        <v>430</v>
      </c>
      <c r="Z902" s="342"/>
      <c r="AA902" s="342"/>
      <c r="AB902" s="342"/>
      <c r="AC902" s="251" t="s">
        <v>486</v>
      </c>
      <c r="AD902" s="251"/>
      <c r="AE902" s="251"/>
      <c r="AF902" s="251"/>
      <c r="AG902" s="251"/>
      <c r="AH902" s="341" t="s">
        <v>521</v>
      </c>
      <c r="AI902" s="343"/>
      <c r="AJ902" s="343"/>
      <c r="AK902" s="343"/>
      <c r="AL902" s="343" t="s">
        <v>22</v>
      </c>
      <c r="AM902" s="343"/>
      <c r="AN902" s="343"/>
      <c r="AO902" s="417"/>
      <c r="AP902" s="418" t="s">
        <v>434</v>
      </c>
      <c r="AQ902" s="418"/>
      <c r="AR902" s="418"/>
      <c r="AS902" s="418"/>
      <c r="AT902" s="418"/>
      <c r="AU902" s="418"/>
      <c r="AV902" s="418"/>
      <c r="AW902" s="418"/>
      <c r="AX902" s="418"/>
    </row>
    <row r="903" spans="1:50" ht="57" customHeight="1" x14ac:dyDescent="0.15">
      <c r="A903" s="393">
        <v>1</v>
      </c>
      <c r="B903" s="393">
        <v>1</v>
      </c>
      <c r="C903" s="414" t="s">
        <v>563</v>
      </c>
      <c r="D903" s="404"/>
      <c r="E903" s="404"/>
      <c r="F903" s="404"/>
      <c r="G903" s="404"/>
      <c r="H903" s="404"/>
      <c r="I903" s="404"/>
      <c r="J903" s="405" t="s">
        <v>547</v>
      </c>
      <c r="K903" s="406"/>
      <c r="L903" s="406"/>
      <c r="M903" s="406"/>
      <c r="N903" s="406"/>
      <c r="O903" s="406"/>
      <c r="P903" s="415" t="s">
        <v>552</v>
      </c>
      <c r="Q903" s="308"/>
      <c r="R903" s="308"/>
      <c r="S903" s="308"/>
      <c r="T903" s="308"/>
      <c r="U903" s="308"/>
      <c r="V903" s="308"/>
      <c r="W903" s="308"/>
      <c r="X903" s="308"/>
      <c r="Y903" s="316">
        <v>8</v>
      </c>
      <c r="Z903" s="317"/>
      <c r="AA903" s="317"/>
      <c r="AB903" s="318"/>
      <c r="AC903" s="407" t="s">
        <v>530</v>
      </c>
      <c r="AD903" s="413"/>
      <c r="AE903" s="413"/>
      <c r="AF903" s="413"/>
      <c r="AG903" s="413"/>
      <c r="AH903" s="408">
        <v>2</v>
      </c>
      <c r="AI903" s="409"/>
      <c r="AJ903" s="409"/>
      <c r="AK903" s="409"/>
      <c r="AL903" s="313">
        <v>99</v>
      </c>
      <c r="AM903" s="314"/>
      <c r="AN903" s="314"/>
      <c r="AO903" s="315"/>
      <c r="AP903" s="309" t="s">
        <v>547</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433</v>
      </c>
      <c r="K935" s="416"/>
      <c r="L935" s="416"/>
      <c r="M935" s="416"/>
      <c r="N935" s="416"/>
      <c r="O935" s="416"/>
      <c r="P935" s="344" t="s">
        <v>377</v>
      </c>
      <c r="Q935" s="344"/>
      <c r="R935" s="344"/>
      <c r="S935" s="344"/>
      <c r="T935" s="344"/>
      <c r="U935" s="344"/>
      <c r="V935" s="344"/>
      <c r="W935" s="344"/>
      <c r="X935" s="344"/>
      <c r="Y935" s="341" t="s">
        <v>430</v>
      </c>
      <c r="Z935" s="342"/>
      <c r="AA935" s="342"/>
      <c r="AB935" s="342"/>
      <c r="AC935" s="251" t="s">
        <v>486</v>
      </c>
      <c r="AD935" s="251"/>
      <c r="AE935" s="251"/>
      <c r="AF935" s="251"/>
      <c r="AG935" s="251"/>
      <c r="AH935" s="341" t="s">
        <v>521</v>
      </c>
      <c r="AI935" s="343"/>
      <c r="AJ935" s="343"/>
      <c r="AK935" s="343"/>
      <c r="AL935" s="343" t="s">
        <v>22</v>
      </c>
      <c r="AM935" s="343"/>
      <c r="AN935" s="343"/>
      <c r="AO935" s="417"/>
      <c r="AP935" s="418" t="s">
        <v>434</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433</v>
      </c>
      <c r="K968" s="416"/>
      <c r="L968" s="416"/>
      <c r="M968" s="416"/>
      <c r="N968" s="416"/>
      <c r="O968" s="416"/>
      <c r="P968" s="344" t="s">
        <v>377</v>
      </c>
      <c r="Q968" s="344"/>
      <c r="R968" s="344"/>
      <c r="S968" s="344"/>
      <c r="T968" s="344"/>
      <c r="U968" s="344"/>
      <c r="V968" s="344"/>
      <c r="W968" s="344"/>
      <c r="X968" s="344"/>
      <c r="Y968" s="341" t="s">
        <v>430</v>
      </c>
      <c r="Z968" s="342"/>
      <c r="AA968" s="342"/>
      <c r="AB968" s="342"/>
      <c r="AC968" s="251" t="s">
        <v>486</v>
      </c>
      <c r="AD968" s="251"/>
      <c r="AE968" s="251"/>
      <c r="AF968" s="251"/>
      <c r="AG968" s="251"/>
      <c r="AH968" s="341" t="s">
        <v>521</v>
      </c>
      <c r="AI968" s="343"/>
      <c r="AJ968" s="343"/>
      <c r="AK968" s="343"/>
      <c r="AL968" s="343" t="s">
        <v>22</v>
      </c>
      <c r="AM968" s="343"/>
      <c r="AN968" s="343"/>
      <c r="AO968" s="417"/>
      <c r="AP968" s="418" t="s">
        <v>434</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377</v>
      </c>
      <c r="Q1001" s="344"/>
      <c r="R1001" s="344"/>
      <c r="S1001" s="344"/>
      <c r="T1001" s="344"/>
      <c r="U1001" s="344"/>
      <c r="V1001" s="344"/>
      <c r="W1001" s="344"/>
      <c r="X1001" s="344"/>
      <c r="Y1001" s="341" t="s">
        <v>430</v>
      </c>
      <c r="Z1001" s="342"/>
      <c r="AA1001" s="342"/>
      <c r="AB1001" s="342"/>
      <c r="AC1001" s="251" t="s">
        <v>486</v>
      </c>
      <c r="AD1001" s="251"/>
      <c r="AE1001" s="251"/>
      <c r="AF1001" s="251"/>
      <c r="AG1001" s="251"/>
      <c r="AH1001" s="341" t="s">
        <v>521</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377</v>
      </c>
      <c r="Q1034" s="344"/>
      <c r="R1034" s="344"/>
      <c r="S1034" s="344"/>
      <c r="T1034" s="344"/>
      <c r="U1034" s="344"/>
      <c r="V1034" s="344"/>
      <c r="W1034" s="344"/>
      <c r="X1034" s="344"/>
      <c r="Y1034" s="341" t="s">
        <v>430</v>
      </c>
      <c r="Z1034" s="342"/>
      <c r="AA1034" s="342"/>
      <c r="AB1034" s="342"/>
      <c r="AC1034" s="251" t="s">
        <v>486</v>
      </c>
      <c r="AD1034" s="251"/>
      <c r="AE1034" s="251"/>
      <c r="AF1034" s="251"/>
      <c r="AG1034" s="251"/>
      <c r="AH1034" s="341" t="s">
        <v>521</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377</v>
      </c>
      <c r="Q1067" s="344"/>
      <c r="R1067" s="344"/>
      <c r="S1067" s="344"/>
      <c r="T1067" s="344"/>
      <c r="U1067" s="344"/>
      <c r="V1067" s="344"/>
      <c r="W1067" s="344"/>
      <c r="X1067" s="344"/>
      <c r="Y1067" s="341" t="s">
        <v>430</v>
      </c>
      <c r="Z1067" s="342"/>
      <c r="AA1067" s="342"/>
      <c r="AB1067" s="342"/>
      <c r="AC1067" s="251" t="s">
        <v>486</v>
      </c>
      <c r="AD1067" s="251"/>
      <c r="AE1067" s="251"/>
      <c r="AF1067" s="251"/>
      <c r="AG1067" s="251"/>
      <c r="AH1067" s="341" t="s">
        <v>521</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466</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493</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398</v>
      </c>
      <c r="D1101" s="862"/>
      <c r="E1101" s="251" t="s">
        <v>397</v>
      </c>
      <c r="F1101" s="862"/>
      <c r="G1101" s="862"/>
      <c r="H1101" s="862"/>
      <c r="I1101" s="862"/>
      <c r="J1101" s="251" t="s">
        <v>433</v>
      </c>
      <c r="K1101" s="251"/>
      <c r="L1101" s="251"/>
      <c r="M1101" s="251"/>
      <c r="N1101" s="251"/>
      <c r="O1101" s="251"/>
      <c r="P1101" s="341" t="s">
        <v>28</v>
      </c>
      <c r="Q1101" s="341"/>
      <c r="R1101" s="341"/>
      <c r="S1101" s="341"/>
      <c r="T1101" s="341"/>
      <c r="U1101" s="341"/>
      <c r="V1101" s="341"/>
      <c r="W1101" s="341"/>
      <c r="X1101" s="341"/>
      <c r="Y1101" s="251" t="s">
        <v>435</v>
      </c>
      <c r="Z1101" s="862"/>
      <c r="AA1101" s="862"/>
      <c r="AB1101" s="862"/>
      <c r="AC1101" s="251" t="s">
        <v>378</v>
      </c>
      <c r="AD1101" s="251"/>
      <c r="AE1101" s="251"/>
      <c r="AF1101" s="251"/>
      <c r="AG1101" s="251"/>
      <c r="AH1101" s="341" t="s">
        <v>392</v>
      </c>
      <c r="AI1101" s="342"/>
      <c r="AJ1101" s="342"/>
      <c r="AK1101" s="342"/>
      <c r="AL1101" s="342" t="s">
        <v>22</v>
      </c>
      <c r="AM1101" s="342"/>
      <c r="AN1101" s="342"/>
      <c r="AO1101" s="865"/>
      <c r="AP1101" s="418" t="s">
        <v>467</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581">
      <formula>IF(RIGHT(TEXT(P14,"0.#"),1)=".",FALSE,TRUE)</formula>
    </cfRule>
    <cfRule type="expression" dxfId="2806" priority="13582">
      <formula>IF(RIGHT(TEXT(P14,"0.#"),1)=".",TRUE,FALSE)</formula>
    </cfRule>
  </conditionalFormatting>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P16:AQ17 P15:AX15 P13:AX13">
    <cfRule type="expression" dxfId="2795" priority="13279">
      <formula>IF(RIGHT(TEXT(P13,"0.#"),1)=".",FALSE,TRUE)</formula>
    </cfRule>
    <cfRule type="expression" dxfId="2794" priority="13280">
      <formula>IF(RIGHT(TEXT(P13,"0.#"),1)=".",TRUE,FALSE)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4:Y899">
    <cfRule type="expression" dxfId="1993" priority="1647">
      <formula>IF(RIGHT(TEXT(Y874,"0.#"),1)=".",FALSE,TRUE)</formula>
    </cfRule>
    <cfRule type="expression" dxfId="1992" priority="1648">
      <formula>IF(RIGHT(TEXT(Y874,"0.#"),1)=".",TRUE,FALSE)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4:AO899">
    <cfRule type="expression" dxfId="1889" priority="1649">
      <formula>IF(AND(AL874&gt;=0, RIGHT(TEXT(AL874,"0.#"),1)&lt;&gt;"."),TRUE,FALSE)</formula>
    </cfRule>
    <cfRule type="expression" dxfId="1888" priority="1650">
      <formula>IF(AND(AL874&gt;=0, RIGHT(TEXT(AL874,"0.#"),1)="."),TRUE,FALSE)</formula>
    </cfRule>
    <cfRule type="expression" dxfId="1887" priority="1651">
      <formula>IF(AND(AL874&lt;0, RIGHT(TEXT(AL874,"0.#"),1)&lt;&gt;"."),TRUE,FALSE)</formula>
    </cfRule>
    <cfRule type="expression" dxfId="1886" priority="1652">
      <formula>IF(AND(AL874&lt;0, RIGHT(TEXT(AL874,"0.#"),1)="."),TRUE,FALSE)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Y873">
    <cfRule type="expression" dxfId="711" priority="7">
      <formula>IF(RIGHT(TEXT(Y873,"0.#"),1)=".",FALSE,TRUE)</formula>
    </cfRule>
    <cfRule type="expression" dxfId="710" priority="8">
      <formula>IF(RIGHT(TEXT(Y873,"0.#"),1)=".",TRUE,FALSE)</formula>
    </cfRule>
  </conditionalFormatting>
  <conditionalFormatting sqref="AL873:AO873">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Y872">
    <cfRule type="expression" dxfId="705" priority="1">
      <formula>IF(RIGHT(TEXT(Y872,"0.#"),1)=".",FALSE,TRUE)</formula>
    </cfRule>
    <cfRule type="expression" dxfId="704" priority="2">
      <formula>IF(RIGHT(TEXT(Y872,"0.#"),1)=".",TRUE,FALSE)</formula>
    </cfRule>
  </conditionalFormatting>
  <conditionalFormatting sqref="AL872:AO872">
    <cfRule type="expression" dxfId="703" priority="3">
      <formula>IF(AND(AL872&gt;=0, RIGHT(TEXT(AL872,"0.#"),1)&lt;&gt;"."),TRUE,FALSE)</formula>
    </cfRule>
    <cfRule type="expression" dxfId="702" priority="4">
      <formula>IF(AND(AL872&gt;=0, RIGHT(TEXT(AL872,"0.#"),1)="."),TRUE,FALSE)</formula>
    </cfRule>
    <cfRule type="expression" dxfId="701" priority="5">
      <formula>IF(AND(AL872&lt;0, RIGHT(TEXT(AL872,"0.#"),1)&lt;&gt;"."),TRUE,FALSE)</formula>
    </cfRule>
    <cfRule type="expression" dxfId="700" priority="6">
      <formula>IF(AND(AL872&lt;0, RIGHT(TEXT(AL872,"0.#"),1)="."),TRUE,FALSE)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89" max="49" man="1"/>
    <brk id="733" max="49" man="1"/>
    <brk id="791" max="49" man="1"/>
    <brk id="90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t="s">
        <v>566</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498</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357</v>
      </c>
      <c r="AF2" s="366"/>
      <c r="AG2" s="366"/>
      <c r="AH2" s="366"/>
      <c r="AI2" s="366" t="s">
        <v>358</v>
      </c>
      <c r="AJ2" s="366"/>
      <c r="AK2" s="366"/>
      <c r="AL2" s="366"/>
      <c r="AM2" s="366" t="s">
        <v>364</v>
      </c>
      <c r="AN2" s="366"/>
      <c r="AO2" s="366"/>
      <c r="AP2" s="358"/>
      <c r="AQ2" s="137" t="s">
        <v>355</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356</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534</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498</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357</v>
      </c>
      <c r="AF9" s="366"/>
      <c r="AG9" s="366"/>
      <c r="AH9" s="366"/>
      <c r="AI9" s="366" t="s">
        <v>358</v>
      </c>
      <c r="AJ9" s="366"/>
      <c r="AK9" s="366"/>
      <c r="AL9" s="366"/>
      <c r="AM9" s="366" t="s">
        <v>364</v>
      </c>
      <c r="AN9" s="366"/>
      <c r="AO9" s="366"/>
      <c r="AP9" s="358"/>
      <c r="AQ9" s="137" t="s">
        <v>355</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356</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534</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498</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357</v>
      </c>
      <c r="AF16" s="366"/>
      <c r="AG16" s="366"/>
      <c r="AH16" s="366"/>
      <c r="AI16" s="366" t="s">
        <v>358</v>
      </c>
      <c r="AJ16" s="366"/>
      <c r="AK16" s="366"/>
      <c r="AL16" s="366"/>
      <c r="AM16" s="366" t="s">
        <v>364</v>
      </c>
      <c r="AN16" s="366"/>
      <c r="AO16" s="366"/>
      <c r="AP16" s="358"/>
      <c r="AQ16" s="137" t="s">
        <v>355</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356</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534</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498</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357</v>
      </c>
      <c r="AF23" s="366"/>
      <c r="AG23" s="366"/>
      <c r="AH23" s="366"/>
      <c r="AI23" s="366" t="s">
        <v>358</v>
      </c>
      <c r="AJ23" s="366"/>
      <c r="AK23" s="366"/>
      <c r="AL23" s="366"/>
      <c r="AM23" s="366" t="s">
        <v>364</v>
      </c>
      <c r="AN23" s="366"/>
      <c r="AO23" s="366"/>
      <c r="AP23" s="358"/>
      <c r="AQ23" s="137" t="s">
        <v>355</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356</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534</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498</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357</v>
      </c>
      <c r="AF30" s="366"/>
      <c r="AG30" s="366"/>
      <c r="AH30" s="366"/>
      <c r="AI30" s="366" t="s">
        <v>358</v>
      </c>
      <c r="AJ30" s="366"/>
      <c r="AK30" s="366"/>
      <c r="AL30" s="366"/>
      <c r="AM30" s="366" t="s">
        <v>364</v>
      </c>
      <c r="AN30" s="366"/>
      <c r="AO30" s="366"/>
      <c r="AP30" s="358"/>
      <c r="AQ30" s="137" t="s">
        <v>355</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356</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534</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498</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357</v>
      </c>
      <c r="AF37" s="366"/>
      <c r="AG37" s="366"/>
      <c r="AH37" s="366"/>
      <c r="AI37" s="366" t="s">
        <v>358</v>
      </c>
      <c r="AJ37" s="366"/>
      <c r="AK37" s="366"/>
      <c r="AL37" s="366"/>
      <c r="AM37" s="366" t="s">
        <v>364</v>
      </c>
      <c r="AN37" s="366"/>
      <c r="AO37" s="366"/>
      <c r="AP37" s="358"/>
      <c r="AQ37" s="137" t="s">
        <v>355</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356</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534</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498</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357</v>
      </c>
      <c r="AF44" s="366"/>
      <c r="AG44" s="366"/>
      <c r="AH44" s="366"/>
      <c r="AI44" s="366" t="s">
        <v>358</v>
      </c>
      <c r="AJ44" s="366"/>
      <c r="AK44" s="366"/>
      <c r="AL44" s="366"/>
      <c r="AM44" s="366" t="s">
        <v>364</v>
      </c>
      <c r="AN44" s="366"/>
      <c r="AO44" s="366"/>
      <c r="AP44" s="358"/>
      <c r="AQ44" s="137" t="s">
        <v>355</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356</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534</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498</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356</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534</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498</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356</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534</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498</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357</v>
      </c>
      <c r="AF65" s="366"/>
      <c r="AG65" s="366"/>
      <c r="AH65" s="366"/>
      <c r="AI65" s="366" t="s">
        <v>358</v>
      </c>
      <c r="AJ65" s="366"/>
      <c r="AK65" s="366"/>
      <c r="AL65" s="366"/>
      <c r="AM65" s="366" t="s">
        <v>364</v>
      </c>
      <c r="AN65" s="366"/>
      <c r="AO65" s="366"/>
      <c r="AP65" s="358"/>
      <c r="AQ65" s="137" t="s">
        <v>355</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356</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534</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392</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392</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392</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392</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392</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392</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392</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392</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392</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392</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392</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392</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392</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392</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392</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392</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392</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392</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392</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392</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392</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392</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392</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392</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392</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392</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392</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392</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392</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392</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392</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392</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392</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392</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392</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392</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392</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392</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392</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392</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2017-06-20T03:57:38Z</cp:lastPrinted>
  <dcterms:created xsi:type="dcterms:W3CDTF">2012-03-13T00:50:25Z</dcterms:created>
  <dcterms:modified xsi:type="dcterms:W3CDTF">2017-06-20T09:52:47Z</dcterms:modified>
</cp:coreProperties>
</file>