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<sst xmlns="http://schemas.openxmlformats.org/spreadsheetml/2006/main" count="2040" uniqueCount="499">
  <si>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</si>
  <si>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</si>
  <si>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</si>
  <si>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</si>
  <si>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</si>
  <si>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</si>
  <si>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</si>
  <si>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</si>
  <si>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</si>
  <si>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</si>
  <si>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</si>
  <si>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</si>
  <si>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</si>
  <si>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</si>
  <si>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</si>
  <si>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</si>
  <si>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</si>
  <si>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</si>
  <si>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</si>
  <si>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</si>
  <si>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</si>
  <si>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</si>
  <si>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</si>
  <si>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</si>
  <si>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</si>
  <si>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</si>
  <si>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</si>
  <si>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</si>
  <si>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</si>
  <si>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</si>
  <si>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</si>
  <si>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</si>
  <si>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</si>
  <si>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</si>
  <si>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</si>
  <si>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</si>
  <si>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</si>
  <si>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</si>
  <si>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</si>
  <si>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</si>
  <si>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</si>
  <si>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</si>
  <si>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</si>
  <si>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</si>
  <si>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</si>
  <si>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</si>
  <si>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</si>
  <si>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</si>
  <si>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</si>
  <si>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</si>
  <si>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</si>
  <si>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</si>
  <si>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</si>
  <si>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</si>
  <si>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</si>
  <si>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</si>
  <si>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</si>
  <si>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</si>
  <si>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</si>
  <si>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</si>
  <si>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</si>
  <si>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</si>
  <si>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</si>
  <si>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</si>
  <si>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</si>
  <si>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</si>
  <si>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</si>
  <si>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</si>
  <si>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</si>
  <si>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</si>
  <si>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</si>
  <si>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</si>
  <si>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</si>
  <si>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</si>
  <si>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</si>
  <si>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</si>
  <si>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</si>
  <si>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</si>
  <si>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</si>
  <si>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</si>
  <si>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</si>
  <si>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</si>
  <si>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</si>
  <si>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</si>
  <si>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</si>
  <si>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</si>
  <si>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</si>
  <si>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</si>
  <si>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</si>
  <si>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</si>
  <si>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</si>
  <si>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</si>
  <si>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</si>
  <si>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</si>
  <si>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</si>
  <si>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</si>
  <si>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</si>
  <si>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</si>
  <si>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</si>
  <si>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</si>
  <si>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</si>
  <si>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</si>
  <si>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</si>
  <si>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</si>
  <si>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</si>
  <si>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</si>
  <si>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</si>
  <si>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</si>
  <si>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</si>
  <si>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</si>
  <si>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</si>
  <si>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</si>
  <si>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</si>
  <si>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</si>
  <si>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</si>
  <si>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</si>
  <si>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</si>
  <si>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</si>
  <si>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</si>
  <si>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</si>
  <si>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</si>
  <si>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</si>
  <si>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</si>
  <si>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</si>
  <si>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</si>
  <si>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</si>
  <si>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</si>
  <si>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</si>
  <si>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</si>
  <si>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</si>
  <si>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</si>
  <si>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</si>
  <si>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</si>
  <si>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</si>
  <si>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</si>
  <si>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</si>
  <si>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</si>
  <si>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</si>
  <si>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</si>
  <si>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</si>
  <si>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</si>
  <si>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</si>
  <si>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</si>
  <si>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</si>
  <si>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</si>
  <si>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</si>
  <si>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</si>
  <si>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</si>
  <si>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</si>
  <si>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</si>
  <si>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</si>
  <si>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</si>
  <si>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</si>
  <si>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</si>
  <si>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</si>
  <si>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</si>
  <si>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</si>
  <si>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</si>
  <si>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</si>
  <si>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</si>
  <si>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</si>
  <si>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</si>
  <si>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</si>
  <si>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</si>
  <si>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</si>
  <si>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</si>
  <si>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</si>
  <si>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</si>
  <si>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</si>
  <si>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</si>
  <si>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</si>
  <si>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</si>
  <si>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</si>
  <si>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</si>
  <si>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</si>
  <si>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</si>
  <si>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</si>
  <si>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</si>
  <si>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</si>
  <si>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</si>
  <si>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</si>
  <si>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</si>
  <si>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</si>
  <si>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</si>
  <si>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</si>
  <si>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</si>
  <si>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</si>
  <si>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</si>
  <si>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</si>
  <si>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</si>
  <si>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</si>
  <si>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</si>
  <si>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</si>
  <si>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</si>
  <si>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</si>
  <si>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</si>
  <si>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</si>
  <si>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</si>
  <si>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</si>
  <si>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</si>
  <si>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</si>
  <si>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</si>
  <si>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</si>
  <si>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</si>
  <si>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</si>
  <si>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</si>
  <si>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</si>
  <si>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</si>
  <si>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</si>
  <si>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</si>
  <si>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</si>
  <si>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</si>
  <si>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</si>
  <si>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</si>
  <si>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</si>
  <si>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</si>
  <si>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</si>
  <si>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</si>
  <si>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</si>
  <si>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</si>
  <si>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</si>
  <si>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</si>
  <si>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</si>
  <si>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</si>
  <si>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</si>
  <si>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</si>
  <si>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</si>
  <si>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</si>
  <si>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</si>
  <si>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</si>
  <si>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</si>
  <si>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</si>
  <si>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</si>
  <si>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</si>
  <si>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</si>
  <si>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</si>
  <si>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</si>
  <si>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</si>
  <si>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</si>
  <si>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</si>
  <si>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</si>
  <si>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</si>
  <si>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</si>
  <si>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</si>
  <si>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</si>
  <si>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</si>
  <si>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</si>
  <si>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</si>
  <si>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</si>
  <si>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</si>
  <si>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</si>
  <si>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</si>
  <si>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</si>
  <si>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</si>
  <si>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</si>
  <si>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</si>
  <si>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</si>
  <si>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</si>
  <si>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</si>
  <si>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</si>
  <si>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</si>
  <si>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</si>
  <si>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</si>
  <si>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</si>
  <si>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</si>
  <si>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</si>
  <si>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</si>
  <si>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</si>
  <si>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</si>
  <si>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</si>
  <si>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</si>
  <si>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</si>
  <si>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</si>
  <si>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</si>
  <si>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</si>
  <si>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</si>
  <si>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</si>
  <si>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</si>
  <si>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</si>
  <si>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</si>
  <si>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</si>
  <si>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</si>
  <si>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</si>
  <si>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</si>
  <si>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</si>
  <si>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</si>
  <si>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</si>
  <si>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</si>
  <si>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</si>
  <si>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</si>
  <si>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</si>
  <si>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</si>
  <si>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</si>
  <si>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</si>
  <si>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</si>
  <si>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</si>
  <si>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</si>
  <si>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</si>
  <si>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</si>
  <si>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</si>
  <si>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</si>
  <si>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</si>
  <si>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</si>
  <si>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</si>
  <si>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</si>
  <si>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</si>
  <si>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</si>
  <si>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</si>
  <si>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</si>
  <si>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</si>
  <si>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</si>
  <si>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</si>
  <si>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</si>
  <si>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</si>
  <si>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</si>
  <si>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</si>
  <si>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</si>
  <si>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</si>
  <si>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</si>
  <si>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</si>
  <si>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</si>
  <si>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</si>
  <si>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</si>
  <si>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</si>
  <si>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</si>
  <si>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</si>
  <si>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</si>
  <si>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</si>
  <si>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</si>
  <si>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</si>
  <si>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</si>
  <si>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</si>
  <si>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</si>
  <si>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</si>
  <si>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</si>
  <si>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</si>
  <si>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</si>
  <si>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</si>
  <si>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</si>
  <si>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</si>
  <si>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</si>
  <si>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</si>
  <si>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</si>
  <si>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</si>
  <si>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</si>
  <si>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</si>
  <si>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</si>
  <si>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</si>
  <si>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</si>
  <si>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</si>
  <si>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</si>
  <si>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</si>
  <si>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</si>
  <si>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</si>
  <si>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</si>
  <si>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</si>
  <si>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</si>
  <si>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</si>
  <si>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</si>
  <si>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</si>
  <si>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</si>
  <si>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</si>
  <si>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</si>
  <si>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</si>
  <si>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</si>
  <si>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</si>
  <si>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</si>
  <si>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</si>
  <si>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</si>
  <si>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</si>
  <si>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</si>
  <si>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</si>
  <si>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</si>
  <si>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</si>
  <si>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</si>
  <si>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</si>
  <si>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</si>
  <si>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</si>
  <si>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</si>
  <si>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</si>
  <si>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</si>
  <si>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</si>
  <si>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</si>
  <si>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</si>
  <si>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</si>
  <si>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</si>
  <si>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</si>
  <si>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</si>
  <si>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</si>
  <si>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</si>
  <si>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</si>
  <si>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</si>
  <si>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</si>
  <si>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</si>
  <si>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</si>
  <si>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</si>
  <si>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</si>
  <si>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</si>
  <si>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</si>
  <si>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</si>
  <si>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</si>
  <si>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</si>
  <si>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</si>
  <si>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</si>
  <si>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</si>
  <si>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</si>
  <si>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</si>
  <si>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</si>
  <si>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</si>
  <si>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</si>
  <si>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</si>
  <si>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</si>
  <si>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</si>
  <si>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</si>
  <si>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</si>
  <si>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</si>
  <si>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</si>
  <si>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</si>
  <si>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</si>
  <si>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</si>
  <si>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</si>
  <si>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</si>
  <si>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</si>
  <si>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</si>
  <si>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</si>
  <si>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</si>
  <si>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</si>
  <si>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</si>
  <si>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</si>
  <si>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</si>
  <si>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</si>
  <si>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</si>
  <si>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</si>
  <si>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</si>
  <si>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</si>
  <si>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</si>
  <si>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</si>
  <si>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</si>
  <si>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</si>
  <si>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</si>
  <si>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</si>
  <si>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</si>
  <si>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</si>
  <si>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</si>
  <si>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</si>
  <si>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</si>
  <si>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</si>
  <si>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</si>
  <si>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</si>
  <si>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</si>
  <si>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</si>
  <si>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</si>
  <si>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</si>
  <si>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</si>
  <si>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</si>
  <si>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</si>
  <si>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</si>
  <si>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</si>
  <si>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</si>
  <si>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</si>
  <si>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</si>
  <si>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</si>
  <si>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</si>
  <si>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</si>
  <si>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</si>
  <si>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2">
      <t>テツドウ</t>
    </rPh>
    <rPh sb="2" eb="3">
      <t>キョク</t>
    </rPh>
    <phoneticPr fontId="5"/>
  </si>
  <si>
    <t>施設課</t>
    <rPh sb="0" eb="3">
      <t>シセツカ</t>
    </rPh>
    <phoneticPr fontId="5"/>
  </si>
  <si>
    <t>-</t>
  </si>
  <si>
    <t>-</t>
    <phoneticPr fontId="5"/>
  </si>
  <si>
    <t>○</t>
  </si>
  <si>
    <t>活用実績件数</t>
    <phoneticPr fontId="5"/>
  </si>
  <si>
    <t>件</t>
    <rPh sb="0" eb="1">
      <t>ケン</t>
    </rPh>
    <phoneticPr fontId="5"/>
  </si>
  <si>
    <t>　　　　　　　　　統計調査実施対象路線数</t>
    <rPh sb="9" eb="11">
      <t>トウケイ</t>
    </rPh>
    <rPh sb="11" eb="13">
      <t>チョウサ</t>
    </rPh>
    <rPh sb="13" eb="15">
      <t>ジッシ</t>
    </rPh>
    <rPh sb="15" eb="17">
      <t>タイショウ</t>
    </rPh>
    <rPh sb="17" eb="20">
      <t>ロセンスウ</t>
    </rPh>
    <phoneticPr fontId="5"/>
  </si>
  <si>
    <t>路線数</t>
    <rPh sb="0" eb="3">
      <t>ロセンスウ</t>
    </rPh>
    <phoneticPr fontId="5"/>
  </si>
  <si>
    <t>執行額／統計調査実施対象路線数　　　　　　　　　　　　　　</t>
    <rPh sb="4" eb="6">
      <t>トウケイ</t>
    </rPh>
    <rPh sb="6" eb="8">
      <t>チョウサ</t>
    </rPh>
    <rPh sb="8" eb="10">
      <t>ジッシ</t>
    </rPh>
    <rPh sb="10" eb="12">
      <t>タイショウ</t>
    </rPh>
    <rPh sb="12" eb="14">
      <t>ロセン</t>
    </rPh>
    <rPh sb="14" eb="15">
      <t>カズ</t>
    </rPh>
    <phoneticPr fontId="5"/>
  </si>
  <si>
    <t>百万円</t>
    <rPh sb="0" eb="2">
      <t>ヒャクマン</t>
    </rPh>
    <rPh sb="2" eb="3">
      <t>エン</t>
    </rPh>
    <phoneticPr fontId="5"/>
  </si>
  <si>
    <t>　　執行額/路線数</t>
  </si>
  <si>
    <t>統計調査費</t>
    <rPh sb="0" eb="2">
      <t>トウケイ</t>
    </rPh>
    <rPh sb="2" eb="5">
      <t>チョウサヒ</t>
    </rPh>
    <phoneticPr fontId="5"/>
  </si>
  <si>
    <t>６　国際競争力、観光交流、広域・地域間連携等の確保・強化</t>
    <phoneticPr fontId="5"/>
  </si>
  <si>
    <t>２３　整備新幹線の整備を推進する</t>
    <phoneticPr fontId="5"/>
  </si>
  <si>
    <t>万人</t>
    <rPh sb="0" eb="2">
      <t>マンニン</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</si>
  <si>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3" eb="6">
      <t>シンカンセン</t>
    </rPh>
    <rPh sb="62" eb="64">
      <t>シセツ</t>
    </rPh>
    <phoneticPr fontId="5"/>
  </si>
  <si>
    <t>‐</t>
  </si>
  <si>
    <t>A.（一財）交通統計研究所</t>
    <rPh sb="3" eb="4">
      <t>イチ</t>
    </rPh>
    <rPh sb="4" eb="5">
      <t>ザイ</t>
    </rPh>
    <rPh sb="6" eb="8">
      <t>コウツウ</t>
    </rPh>
    <rPh sb="8" eb="10">
      <t>トウケイ</t>
    </rPh>
    <rPh sb="10" eb="13">
      <t>ケンキュウジョ</t>
    </rPh>
    <phoneticPr fontId="5"/>
  </si>
  <si>
    <t>委託費</t>
    <rPh sb="0" eb="2">
      <t>イタク</t>
    </rPh>
    <rPh sb="2" eb="3">
      <t>ヒ</t>
    </rPh>
    <phoneticPr fontId="5"/>
  </si>
  <si>
    <t>第７回幹線鉄道旅客流動実態調査</t>
    <rPh sb="0" eb="1">
      <t>ダイ</t>
    </rPh>
    <rPh sb="2" eb="3">
      <t>カイ</t>
    </rPh>
    <rPh sb="3" eb="5">
      <t>カンセン</t>
    </rPh>
    <rPh sb="5" eb="7">
      <t>テツドウ</t>
    </rPh>
    <rPh sb="7" eb="9">
      <t>リョキャク</t>
    </rPh>
    <rPh sb="9" eb="11">
      <t>リュウドウ</t>
    </rPh>
    <rPh sb="11" eb="13">
      <t>ジッタイ</t>
    </rPh>
    <rPh sb="13" eb="15">
      <t>チョウサ</t>
    </rPh>
    <phoneticPr fontId="5"/>
  </si>
  <si>
    <t>施設課長　江口　秀二</t>
    <rPh sb="0" eb="2">
      <t>シセツ</t>
    </rPh>
    <rPh sb="2" eb="4">
      <t>カチョウ</t>
    </rPh>
    <rPh sb="5" eb="7">
      <t>エグチ</t>
    </rPh>
    <rPh sb="8" eb="10">
      <t>シュウジ</t>
    </rPh>
    <phoneticPr fontId="5"/>
  </si>
  <si>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</si>
  <si>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　平成３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平成３１年度は予備調査結果の分析及び第７回調査の詳細設計を行う。これらの検討結果等を踏まえ、平成３２年度に第７回調査を実施し、平成３３年度に調査結果の集計・分析を行う。</t>
    <phoneticPr fontId="5"/>
  </si>
  <si>
    <t>鉄道整備等により5大都市からの鉄道利用所要時間が
新たに3時間以内となる地域の人口数</t>
    <phoneticPr fontId="5"/>
  </si>
  <si>
    <t>本調査は、今後の幹線鉄道に関する政策の分析・検討等を行うための基礎資料を得るものであり、広域・地域間連携等の確保・強化に資する調査である。</t>
    <rPh sb="1" eb="3">
      <t>チョウサ</t>
    </rPh>
    <rPh sb="31" eb="33">
      <t>キソ</t>
    </rPh>
    <rPh sb="33" eb="35">
      <t>シリョウ</t>
    </rPh>
    <rPh sb="36" eb="37">
      <t>エ</t>
    </rPh>
    <rPh sb="60" eb="61">
      <t>シ</t>
    </rPh>
    <rPh sb="63" eb="65">
      <t>チョウサ</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</si>
  <si>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</si>
  <si>
    <t>-</t>
    <phoneticPr fontId="5"/>
  </si>
  <si>
    <t>全国幹線旅客流動調査　利用申請</t>
    <rPh sb="0" eb="2">
      <t>ゼンコク</t>
    </rPh>
    <rPh sb="2" eb="4">
      <t>カンセン</t>
    </rPh>
    <rPh sb="4" eb="6">
      <t>リョキャク</t>
    </rPh>
    <rPh sb="6" eb="8">
      <t>リュウドウ</t>
    </rPh>
    <rPh sb="8" eb="10">
      <t>チョウサ</t>
    </rPh>
    <rPh sb="11" eb="13">
      <t>リヨウ</t>
    </rPh>
    <rPh sb="13" eb="15">
      <t>シンセイ</t>
    </rPh>
    <phoneticPr fontId="5"/>
  </si>
  <si>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</si>
  <si>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　これまでの幹線鉄道旅客流動実態調査では、混雑車両における実施が困難であること、ビジネスマン等から協力を拒否されるケースなどが多数見受けられた。これらの課題を踏まえ、より多くの旅客から協力を得られることなど、第７回幹線鉄道旅客流動実態調査をより効率的かつ効果的に実施するため、平成２９年度は、ネット調査に向けた実施方法や分析手法の検討を行う。</t>
    <phoneticPr fontId="5"/>
  </si>
  <si>
    <t>平成33年度までに幹線鉄道旅客流動実態調査に基づくデータの活用実績件数を120件に引き上げる</t>
    <rPh sb="9" eb="11">
      <t>カンセン</t>
    </rPh>
    <rPh sb="11" eb="13">
      <t>テツドウ</t>
    </rPh>
    <rPh sb="13" eb="15">
      <t>リョキャク</t>
    </rPh>
    <rPh sb="15" eb="17">
      <t>リュウドウ</t>
    </rPh>
    <rPh sb="17" eb="19">
      <t>ジッタイ</t>
    </rPh>
    <rPh sb="19" eb="21">
      <t>チョウサ</t>
    </rPh>
    <phoneticPr fontId="5"/>
  </si>
  <si>
    <t>新27-0047-02</t>
    <phoneticPr fontId="5"/>
  </si>
  <si>
    <t>新29-0033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</si>
</sst>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110960</xdr:colOff>
      <xdr:row>742</xdr:row>
      <xdr:rowOff>0</xdr:rowOff>
    </xdr:from>
    <xdr:to>
      <xdr:col>34</xdr:col>
      <xdr:colOff>37103</xdr:colOff>
      <xdr:row>744</xdr:row>
      <xdr:rowOff>308251</xdr:rowOff>
    </xdr:to>
    <xdr:sp macro="" textlink="">
      <xdr:nvSpPr>
        <xdr:cNvPr id="2" name="テキスト ボックス 1"/>
        <xdr:cNvSpPr txBox="1"/>
      </xdr:nvSpPr>
      <xdr:spPr>
        <a:xfrm>
          <a:off x="4682960" y="42031227"/>
          <a:ext cx="2419961" cy="1000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50346</xdr:colOff>
      <xdr:row>744</xdr:row>
      <xdr:rowOff>345497</xdr:rowOff>
    </xdr:from>
    <xdr:to>
      <xdr:col>36</xdr:col>
      <xdr:colOff>130190</xdr:colOff>
      <xdr:row>746</xdr:row>
      <xdr:rowOff>247912</xdr:rowOff>
    </xdr:to>
    <xdr:sp macro="" textlink="">
      <xdr:nvSpPr>
        <xdr:cNvPr id="3" name="大かっこ 2"/>
        <xdr:cNvSpPr/>
      </xdr:nvSpPr>
      <xdr:spPr bwMode="auto">
        <a:xfrm>
          <a:off x="4206710" y="43069452"/>
          <a:ext cx="3404935" cy="595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28</xdr:col>
      <xdr:colOff>325</xdr:colOff>
      <xdr:row>748</xdr:row>
      <xdr:rowOff>72736</xdr:rowOff>
    </xdr:from>
    <xdr:to>
      <xdr:col>28</xdr:col>
      <xdr:colOff>31379</xdr:colOff>
      <xdr:row>754</xdr:row>
      <xdr:rowOff>269908</xdr:rowOff>
    </xdr:to>
    <xdr:cxnSp macro="">
      <xdr:nvCxnSpPr>
        <xdr:cNvPr id="4" name="直線矢印コネクタ 3"/>
        <xdr:cNvCxnSpPr/>
      </xdr:nvCxnSpPr>
      <xdr:spPr bwMode="auto">
        <a:xfrm>
          <a:off x="5819234" y="44182145"/>
          <a:ext cx="31054" cy="2275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32427</xdr:colOff>
      <xdr:row>756</xdr:row>
      <xdr:rowOff>241610</xdr:rowOff>
    </xdr:from>
    <xdr:to>
      <xdr:col>34</xdr:col>
      <xdr:colOff>71300</xdr:colOff>
      <xdr:row>757</xdr:row>
      <xdr:rowOff>530947</xdr:rowOff>
    </xdr:to>
    <xdr:sp macro="" textlink="">
      <xdr:nvSpPr>
        <xdr:cNvPr id="5" name="テキスト ボックス 4"/>
        <xdr:cNvSpPr txBox="1"/>
      </xdr:nvSpPr>
      <xdr:spPr>
        <a:xfrm>
          <a:off x="4604427" y="47121928"/>
          <a:ext cx="2532691" cy="964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民間企業等</a:t>
          </a:r>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149327</xdr:colOff>
      <xdr:row>758</xdr:row>
      <xdr:rowOff>50846</xdr:rowOff>
    </xdr:from>
    <xdr:to>
      <xdr:col>35</xdr:col>
      <xdr:colOff>188182</xdr:colOff>
      <xdr:row>759</xdr:row>
      <xdr:rowOff>183031</xdr:rowOff>
    </xdr:to>
    <xdr:sp macro="" textlink="">
      <xdr:nvSpPr>
        <xdr:cNvPr id="6" name="大かっこ 5"/>
        <xdr:cNvSpPr/>
      </xdr:nvSpPr>
      <xdr:spPr bwMode="auto">
        <a:xfrm>
          <a:off x="4305691" y="48281982"/>
          <a:ext cx="3156127" cy="807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　　調査計画の作成、実施方法の検討、</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拡大処理方法の検討　等</a:t>
          </a:r>
          <a:endParaRPr lang="ja-JP" altLang="ja-JP">
            <a:effectLst/>
          </a:endParaRPr>
        </a:p>
      </xdr:txBody>
    </xdr:sp>
    <xdr:clientData/>
  </xdr:twoCellAnchor>
  <xdr:twoCellAnchor>
    <xdr:from>
      <xdr:col>13</xdr:col>
      <xdr:colOff>156883</xdr:colOff>
      <xdr:row>755</xdr:row>
      <xdr:rowOff>111833</xdr:rowOff>
    </xdr:from>
    <xdr:to>
      <xdr:col>38</xdr:col>
      <xdr:colOff>112059</xdr:colOff>
      <xdr:row>756</xdr:row>
      <xdr:rowOff>157333</xdr:rowOff>
    </xdr:to>
    <xdr:sp macro="" textlink="">
      <xdr:nvSpPr>
        <xdr:cNvPr id="7" name="正方形/長方形 6"/>
        <xdr:cNvSpPr/>
      </xdr:nvSpPr>
      <xdr:spPr bwMode="auto">
        <a:xfrm>
          <a:off x="2779059" y="49406509"/>
          <a:ext cx="4997824" cy="39288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31</v>
      </c>
      <c r="AT2" s="173"/>
      <c r="AU2" s="173"/>
      <c r="AV2" s="43" t="str">
        <f>IF(AW2="", "", "-")</f>
        <v/>
      </c>
      <c r="AW2" s="377"/>
      <c r="AX2" s="377"/>
    </row>
    <row r="3" spans="1:50" ht="21" customHeight="1" thickBot="1" x14ac:dyDescent="0.2">
      <c r="A3" s="485" t="s">
        <v>395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464</v>
      </c>
      <c r="AK3" s="487"/>
      <c r="AL3" s="487"/>
      <c r="AM3" s="487"/>
      <c r="AN3" s="487"/>
      <c r="AO3" s="487"/>
      <c r="AP3" s="487"/>
      <c r="AQ3" s="487"/>
      <c r="AR3" s="487"/>
      <c r="AS3" s="487"/>
      <c r="AT3" s="487"/>
      <c r="AU3" s="487"/>
      <c r="AV3" s="487"/>
      <c r="AW3" s="487"/>
      <c r="AX3" s="24" t="s">
        <v>65</v>
      </c>
    </row>
    <row r="4" spans="1:50" ht="24.75" customHeight="1" x14ac:dyDescent="0.15">
      <c r="A4" s="704" t="s">
        <v>26</v>
      </c>
      <c r="B4" s="705"/>
      <c r="C4" s="705"/>
      <c r="D4" s="705"/>
      <c r="E4" s="705"/>
      <c r="F4" s="705"/>
      <c r="G4" s="678" t="s">
        <v>485</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465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19" t="s">
        <v>77</v>
      </c>
      <c r="H5" s="520"/>
      <c r="I5" s="520"/>
      <c r="J5" s="520"/>
      <c r="K5" s="520"/>
      <c r="L5" s="521"/>
      <c r="M5" s="522" t="s">
        <v>66</v>
      </c>
      <c r="N5" s="523"/>
      <c r="O5" s="523"/>
      <c r="P5" s="523"/>
      <c r="Q5" s="523"/>
      <c r="R5" s="524"/>
      <c r="S5" s="525" t="s">
        <v>85</v>
      </c>
      <c r="T5" s="520"/>
      <c r="U5" s="520"/>
      <c r="V5" s="520"/>
      <c r="W5" s="520"/>
      <c r="X5" s="521"/>
      <c r="Y5" s="695" t="s">
        <v>3</v>
      </c>
      <c r="Z5" s="696"/>
      <c r="AA5" s="696"/>
      <c r="AB5" s="696"/>
      <c r="AC5" s="696"/>
      <c r="AD5" s="697"/>
      <c r="AE5" s="698" t="s">
        <v>466</v>
      </c>
      <c r="AF5" s="699"/>
      <c r="AG5" s="699"/>
      <c r="AH5" s="699"/>
      <c r="AI5" s="699"/>
      <c r="AJ5" s="699"/>
      <c r="AK5" s="699"/>
      <c r="AL5" s="699"/>
      <c r="AM5" s="699"/>
      <c r="AN5" s="699"/>
      <c r="AO5" s="699"/>
      <c r="AP5" s="700"/>
      <c r="AQ5" s="701" t="s">
        <v>486</v>
      </c>
      <c r="AR5" s="702"/>
      <c r="AS5" s="702"/>
      <c r="AT5" s="702"/>
      <c r="AU5" s="702"/>
      <c r="AV5" s="702"/>
      <c r="AW5" s="702"/>
      <c r="AX5" s="703"/>
    </row>
    <row r="6" spans="1:50" ht="39" customHeight="1" x14ac:dyDescent="0.15">
      <c r="A6" s="706" t="s">
        <v>4</v>
      </c>
      <c r="B6" s="707"/>
      <c r="C6" s="707"/>
      <c r="D6" s="707"/>
      <c r="E6" s="707"/>
      <c r="F6" s="707"/>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468</v>
      </c>
      <c r="H7" s="816"/>
      <c r="I7" s="816"/>
      <c r="J7" s="816"/>
      <c r="K7" s="816"/>
      <c r="L7" s="816"/>
      <c r="M7" s="816"/>
      <c r="N7" s="816"/>
      <c r="O7" s="816"/>
      <c r="P7" s="816"/>
      <c r="Q7" s="816"/>
      <c r="R7" s="816"/>
      <c r="S7" s="816"/>
      <c r="T7" s="816"/>
      <c r="U7" s="816"/>
      <c r="V7" s="816"/>
      <c r="W7" s="816"/>
      <c r="X7" s="817"/>
      <c r="Y7" s="375" t="s">
        <v>5</v>
      </c>
      <c r="Z7" s="261"/>
      <c r="AA7" s="261"/>
      <c r="AB7" s="261"/>
      <c r="AC7" s="261"/>
      <c r="AD7" s="376"/>
      <c r="AE7" s="365" t="s">
        <v>468</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2" t="s">
        <v>343</v>
      </c>
      <c r="B8" s="813"/>
      <c r="C8" s="813"/>
      <c r="D8" s="813"/>
      <c r="E8" s="813"/>
      <c r="F8" s="814"/>
      <c r="G8" s="179" t="str">
        <f>入力規則等!A26</f>
        <v>観光立国</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7"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8"/>
    </row>
    <row r="9" spans="1:50" ht="69" customHeight="1" x14ac:dyDescent="0.15">
      <c r="A9" s="91" t="s">
        <v>24</v>
      </c>
      <c r="B9" s="92"/>
      <c r="C9" s="92"/>
      <c r="D9" s="92"/>
      <c r="E9" s="92"/>
      <c r="F9" s="92"/>
      <c r="G9" s="541" t="s">
        <v>487</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719" t="s">
        <v>30</v>
      </c>
      <c r="B10" s="720"/>
      <c r="C10" s="720"/>
      <c r="D10" s="720"/>
      <c r="E10" s="720"/>
      <c r="F10" s="720"/>
      <c r="G10" s="654" t="s">
        <v>488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19" t="s">
        <v>6</v>
      </c>
      <c r="B11" s="720"/>
      <c r="C11" s="720"/>
      <c r="D11" s="720"/>
      <c r="E11" s="720"/>
      <c r="F11" s="728"/>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85" t="s">
        <v>25</v>
      </c>
      <c r="B12" s="86"/>
      <c r="C12" s="86"/>
      <c r="D12" s="86"/>
      <c r="E12" s="86"/>
      <c r="F12" s="87"/>
      <c r="G12" s="660"/>
      <c r="H12" s="661"/>
      <c r="I12" s="661"/>
      <c r="J12" s="661"/>
      <c r="K12" s="661"/>
      <c r="L12" s="661"/>
      <c r="M12" s="661"/>
      <c r="N12" s="661"/>
      <c r="O12" s="661"/>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1"/>
    </row>
    <row r="13" spans="1:50" ht="21" customHeight="1" x14ac:dyDescent="0.15">
      <c r="A13" s="88"/>
      <c r="B13" s="89"/>
      <c r="C13" s="89"/>
      <c r="D13" s="89"/>
      <c r="E13" s="89"/>
      <c r="F13" s="90"/>
      <c r="G13" s="722" t="s">
        <v>7</v>
      </c>
      <c r="H13" s="723"/>
      <c r="I13" s="620" t="s">
        <v>8</v>
      </c>
      <c r="J13" s="621"/>
      <c r="K13" s="621"/>
      <c r="L13" s="621"/>
      <c r="M13" s="621"/>
      <c r="N13" s="621"/>
      <c r="O13" s="622"/>
      <c r="P13" s="168"/>
      <c r="Q13" s="169"/>
      <c r="R13" s="169"/>
      <c r="S13" s="169"/>
      <c r="T13" s="169"/>
      <c r="U13" s="169"/>
      <c r="V13" s="170"/>
      <c r="W13" s="168"/>
      <c r="X13" s="169"/>
      <c r="Y13" s="169"/>
      <c r="Z13" s="169"/>
      <c r="AA13" s="169"/>
      <c r="AB13" s="169"/>
      <c r="AC13" s="170"/>
      <c r="AD13" s="168"/>
      <c r="AE13" s="169"/>
      <c r="AF13" s="169"/>
      <c r="AG13" s="169"/>
      <c r="AH13" s="169"/>
      <c r="AI13" s="169"/>
      <c r="AJ13" s="170"/>
      <c r="AK13" s="168">
        <v>43</v>
      </c>
      <c r="AL13" s="169"/>
      <c r="AM13" s="169"/>
      <c r="AN13" s="169"/>
      <c r="AO13" s="169"/>
      <c r="AP13" s="169"/>
      <c r="AQ13" s="170"/>
      <c r="AR13" s="165"/>
      <c r="AS13" s="166"/>
      <c r="AT13" s="166"/>
      <c r="AU13" s="166"/>
      <c r="AV13" s="166"/>
      <c r="AW13" s="166"/>
      <c r="AX13" s="374"/>
    </row>
    <row r="14" spans="1:50" ht="21" customHeight="1" x14ac:dyDescent="0.15">
      <c r="A14" s="88"/>
      <c r="B14" s="89"/>
      <c r="C14" s="89"/>
      <c r="D14" s="89"/>
      <c r="E14" s="89"/>
      <c r="F14" s="90"/>
      <c r="G14" s="724"/>
      <c r="H14" s="725"/>
      <c r="I14" s="544" t="s">
        <v>9</v>
      </c>
      <c r="J14" s="611"/>
      <c r="K14" s="611"/>
      <c r="L14" s="611"/>
      <c r="M14" s="611"/>
      <c r="N14" s="611"/>
      <c r="O14" s="612"/>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49"/>
      <c r="AS14" s="649"/>
      <c r="AT14" s="649"/>
      <c r="AU14" s="649"/>
      <c r="AV14" s="649"/>
      <c r="AW14" s="649"/>
      <c r="AX14" s="650"/>
    </row>
    <row r="15" spans="1:50" ht="21" customHeight="1" x14ac:dyDescent="0.15">
      <c r="A15" s="88"/>
      <c r="B15" s="89"/>
      <c r="C15" s="89"/>
      <c r="D15" s="89"/>
      <c r="E15" s="89"/>
      <c r="F15" s="90"/>
      <c r="G15" s="724"/>
      <c r="H15" s="725"/>
      <c r="I15" s="544" t="s">
        <v>51</v>
      </c>
      <c r="J15" s="545"/>
      <c r="K15" s="545"/>
      <c r="L15" s="545"/>
      <c r="M15" s="545"/>
      <c r="N15" s="545"/>
      <c r="O15" s="546"/>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10"/>
    </row>
    <row r="16" spans="1:50" ht="21" customHeight="1" x14ac:dyDescent="0.15">
      <c r="A16" s="88"/>
      <c r="B16" s="89"/>
      <c r="C16" s="89"/>
      <c r="D16" s="89"/>
      <c r="E16" s="89"/>
      <c r="F16" s="90"/>
      <c r="G16" s="724"/>
      <c r="H16" s="725"/>
      <c r="I16" s="544" t="s">
        <v>52</v>
      </c>
      <c r="J16" s="545"/>
      <c r="K16" s="545"/>
      <c r="L16" s="545"/>
      <c r="M16" s="545"/>
      <c r="N16" s="545"/>
      <c r="O16" s="546"/>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657"/>
      <c r="AS16" s="658"/>
      <c r="AT16" s="658"/>
      <c r="AU16" s="658"/>
      <c r="AV16" s="658"/>
      <c r="AW16" s="658"/>
      <c r="AX16" s="659"/>
    </row>
    <row r="17" spans="1:50" ht="24.75" customHeight="1" x14ac:dyDescent="0.15">
      <c r="A17" s="88"/>
      <c r="B17" s="89"/>
      <c r="C17" s="89"/>
      <c r="D17" s="89"/>
      <c r="E17" s="89"/>
      <c r="F17" s="90"/>
      <c r="G17" s="724"/>
      <c r="H17" s="725"/>
      <c r="I17" s="544" t="s">
        <v>50</v>
      </c>
      <c r="J17" s="611"/>
      <c r="K17" s="611"/>
      <c r="L17" s="611"/>
      <c r="M17" s="611"/>
      <c r="N17" s="611"/>
      <c r="O17" s="612"/>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26"/>
      <c r="H18" s="727"/>
      <c r="I18" s="714" t="s">
        <v>21</v>
      </c>
      <c r="J18" s="715"/>
      <c r="K18" s="715"/>
      <c r="L18" s="715"/>
      <c r="M18" s="715"/>
      <c r="N18" s="715"/>
      <c r="O18" s="716"/>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43</v>
      </c>
      <c r="AL18" s="190"/>
      <c r="AM18" s="190"/>
      <c r="AN18" s="190"/>
      <c r="AO18" s="190"/>
      <c r="AP18" s="190"/>
      <c r="AQ18" s="191"/>
      <c r="AR18" s="189">
        <f>SUM(AR13:AX17)</f>
        <v>0</v>
      </c>
      <c r="AS18" s="190"/>
      <c r="AT18" s="190"/>
      <c r="AU18" s="190"/>
      <c r="AV18" s="190"/>
      <c r="AW18" s="190"/>
      <c r="AX18" s="500"/>
    </row>
    <row r="19" spans="1:50" ht="24.75" customHeight="1" x14ac:dyDescent="0.15">
      <c r="A19" s="88"/>
      <c r="B19" s="89"/>
      <c r="C19" s="89"/>
      <c r="D19" s="89"/>
      <c r="E19" s="89"/>
      <c r="F19" s="90"/>
      <c r="G19" s="497" t="s">
        <v>10</v>
      </c>
      <c r="H19" s="498"/>
      <c r="I19" s="498"/>
      <c r="J19" s="498"/>
      <c r="K19" s="498"/>
      <c r="L19" s="498"/>
      <c r="M19" s="498"/>
      <c r="N19" s="498"/>
      <c r="O19" s="498"/>
      <c r="P19" s="168"/>
      <c r="Q19" s="169"/>
      <c r="R19" s="169"/>
      <c r="S19" s="169"/>
      <c r="T19" s="169"/>
      <c r="U19" s="169"/>
      <c r="V19" s="170"/>
      <c r="W19" s="168"/>
      <c r="X19" s="169"/>
      <c r="Y19" s="169"/>
      <c r="Z19" s="169"/>
      <c r="AA19" s="169"/>
      <c r="AB19" s="169"/>
      <c r="AC19" s="170"/>
      <c r="AD19" s="168"/>
      <c r="AE19" s="169"/>
      <c r="AF19" s="169"/>
      <c r="AG19" s="169"/>
      <c r="AH19" s="169"/>
      <c r="AI19" s="169"/>
      <c r="AJ19" s="170"/>
      <c r="AK19" s="499"/>
      <c r="AL19" s="499"/>
      <c r="AM19" s="499"/>
      <c r="AN19" s="499"/>
      <c r="AO19" s="499"/>
      <c r="AP19" s="499"/>
      <c r="AQ19" s="499"/>
      <c r="AR19" s="499"/>
      <c r="AS19" s="499"/>
      <c r="AT19" s="499"/>
      <c r="AU19" s="499"/>
      <c r="AV19" s="499"/>
      <c r="AW19" s="499"/>
      <c r="AX19" s="501"/>
    </row>
    <row r="20" spans="1:50" ht="24.75" customHeight="1" x14ac:dyDescent="0.15">
      <c r="A20" s="88"/>
      <c r="B20" s="89"/>
      <c r="C20" s="89"/>
      <c r="D20" s="89"/>
      <c r="E20" s="89"/>
      <c r="F20" s="90"/>
      <c r="G20" s="497" t="s">
        <v>11</v>
      </c>
      <c r="H20" s="498"/>
      <c r="I20" s="498"/>
      <c r="J20" s="498"/>
      <c r="K20" s="498"/>
      <c r="L20" s="498"/>
      <c r="M20" s="498"/>
      <c r="N20" s="498"/>
      <c r="O20" s="498"/>
      <c r="P20" s="502" t="str">
        <f>IF(P18=0, "-", SUM(P19)/P18)</f>
        <v>-</v>
      </c>
      <c r="Q20" s="502"/>
      <c r="R20" s="502"/>
      <c r="S20" s="502"/>
      <c r="T20" s="502"/>
      <c r="U20" s="502"/>
      <c r="V20" s="502"/>
      <c r="W20" s="502" t="str">
        <f t="shared" ref="W20" si="0">IF(W18=0, "-", SUM(W19)/W18)</f>
        <v>-</v>
      </c>
      <c r="X20" s="502"/>
      <c r="Y20" s="502"/>
      <c r="Z20" s="502"/>
      <c r="AA20" s="502"/>
      <c r="AB20" s="502"/>
      <c r="AC20" s="502"/>
      <c r="AD20" s="502" t="str">
        <f t="shared" ref="AD20" si="1">IF(AD18=0, "-", SUM(AD19)/AD18)</f>
        <v>-</v>
      </c>
      <c r="AE20" s="502"/>
      <c r="AF20" s="502"/>
      <c r="AG20" s="502"/>
      <c r="AH20" s="502"/>
      <c r="AI20" s="502"/>
      <c r="AJ20" s="502"/>
      <c r="AK20" s="499"/>
      <c r="AL20" s="499"/>
      <c r="AM20" s="499"/>
      <c r="AN20" s="499"/>
      <c r="AO20" s="499"/>
      <c r="AP20" s="499"/>
      <c r="AQ20" s="590"/>
      <c r="AR20" s="590"/>
      <c r="AS20" s="590"/>
      <c r="AT20" s="590"/>
      <c r="AU20" s="499"/>
      <c r="AV20" s="499"/>
      <c r="AW20" s="499"/>
      <c r="AX20" s="501"/>
    </row>
    <row r="21" spans="1:50" ht="25.5" customHeight="1" x14ac:dyDescent="0.15">
      <c r="A21" s="91"/>
      <c r="B21" s="92"/>
      <c r="C21" s="92"/>
      <c r="D21" s="92"/>
      <c r="E21" s="92"/>
      <c r="F21" s="93"/>
      <c r="G21" s="897" t="s">
        <v>428</v>
      </c>
      <c r="H21" s="898"/>
      <c r="I21" s="898"/>
      <c r="J21" s="898"/>
      <c r="K21" s="898"/>
      <c r="L21" s="898"/>
      <c r="M21" s="898"/>
      <c r="N21" s="898"/>
      <c r="O21" s="898"/>
      <c r="P21" s="502" t="str">
        <f>IF(P19=0, "-", SUM(P19)/SUM(P13,P14))</f>
        <v>-</v>
      </c>
      <c r="Q21" s="502"/>
      <c r="R21" s="502"/>
      <c r="S21" s="502"/>
      <c r="T21" s="502"/>
      <c r="U21" s="502"/>
      <c r="V21" s="502"/>
      <c r="W21" s="502" t="str">
        <f t="shared" ref="W21" si="2">IF(W19=0, "-", SUM(W19)/SUM(W13,W14))</f>
        <v>-</v>
      </c>
      <c r="X21" s="502"/>
      <c r="Y21" s="502"/>
      <c r="Z21" s="502"/>
      <c r="AA21" s="502"/>
      <c r="AB21" s="502"/>
      <c r="AC21" s="502"/>
      <c r="AD21" s="502" t="str">
        <f t="shared" ref="AD21" si="3">IF(AD19=0, "-", SUM(AD19)/SUM(AD13,AD14))</f>
        <v>-</v>
      </c>
      <c r="AE21" s="502"/>
      <c r="AF21" s="502"/>
      <c r="AG21" s="502"/>
      <c r="AH21" s="502"/>
      <c r="AI21" s="502"/>
      <c r="AJ21" s="502"/>
      <c r="AK21" s="499"/>
      <c r="AL21" s="499"/>
      <c r="AM21" s="499"/>
      <c r="AN21" s="499"/>
      <c r="AO21" s="499"/>
      <c r="AP21" s="499"/>
      <c r="AQ21" s="590"/>
      <c r="AR21" s="590"/>
      <c r="AS21" s="590"/>
      <c r="AT21" s="590"/>
      <c r="AU21" s="499"/>
      <c r="AV21" s="499"/>
      <c r="AW21" s="499"/>
      <c r="AX21" s="501"/>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477</v>
      </c>
      <c r="H23" s="134"/>
      <c r="I23" s="134"/>
      <c r="J23" s="134"/>
      <c r="K23" s="134"/>
      <c r="L23" s="134"/>
      <c r="M23" s="134"/>
      <c r="N23" s="134"/>
      <c r="O23" s="135"/>
      <c r="P23" s="165">
        <v>43</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43</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2" t="s">
        <v>422</v>
      </c>
      <c r="B30" s="553"/>
      <c r="C30" s="553"/>
      <c r="D30" s="553"/>
      <c r="E30" s="553"/>
      <c r="F30" s="554"/>
      <c r="G30" s="632" t="s">
        <v>265</v>
      </c>
      <c r="H30" s="370"/>
      <c r="I30" s="370"/>
      <c r="J30" s="370"/>
      <c r="K30" s="370"/>
      <c r="L30" s="370"/>
      <c r="M30" s="370"/>
      <c r="N30" s="370"/>
      <c r="O30" s="548"/>
      <c r="P30" s="547" t="s">
        <v>59</v>
      </c>
      <c r="Q30" s="370"/>
      <c r="R30" s="370"/>
      <c r="S30" s="370"/>
      <c r="T30" s="370"/>
      <c r="U30" s="370"/>
      <c r="V30" s="370"/>
      <c r="W30" s="370"/>
      <c r="X30" s="548"/>
      <c r="Y30" s="440"/>
      <c r="Z30" s="441"/>
      <c r="AA30" s="442"/>
      <c r="AB30" s="369" t="s">
        <v>12</v>
      </c>
      <c r="AC30" s="550"/>
      <c r="AD30" s="551"/>
      <c r="AE30" s="368" t="s">
        <v>310</v>
      </c>
      <c r="AF30" s="368"/>
      <c r="AG30" s="368"/>
      <c r="AH30" s="368"/>
      <c r="AI30" s="368" t="s">
        <v>311</v>
      </c>
      <c r="AJ30" s="368"/>
      <c r="AK30" s="368"/>
      <c r="AL30" s="368"/>
      <c r="AM30" s="368" t="s">
        <v>317</v>
      </c>
      <c r="AN30" s="368"/>
      <c r="AO30" s="368"/>
      <c r="AP30" s="369"/>
      <c r="AQ30" s="623" t="s">
        <v>308</v>
      </c>
      <c r="AR30" s="624"/>
      <c r="AS30" s="624"/>
      <c r="AT30" s="625"/>
      <c r="AU30" s="370" t="s">
        <v>253</v>
      </c>
      <c r="AV30" s="370"/>
      <c r="AW30" s="370"/>
      <c r="AX30" s="371"/>
    </row>
    <row r="31" spans="1:50" ht="18.75" customHeight="1" x14ac:dyDescent="0.15">
      <c r="A31" s="526"/>
      <c r="B31" s="527"/>
      <c r="C31" s="527"/>
      <c r="D31" s="527"/>
      <c r="E31" s="527"/>
      <c r="F31" s="528"/>
      <c r="G31" s="536"/>
      <c r="H31" s="359"/>
      <c r="I31" s="359"/>
      <c r="J31" s="359"/>
      <c r="K31" s="359"/>
      <c r="L31" s="359"/>
      <c r="M31" s="359"/>
      <c r="N31" s="359"/>
      <c r="O31" s="537"/>
      <c r="P31" s="549"/>
      <c r="Q31" s="359"/>
      <c r="R31" s="359"/>
      <c r="S31" s="359"/>
      <c r="T31" s="359"/>
      <c r="U31" s="359"/>
      <c r="V31" s="359"/>
      <c r="W31" s="359"/>
      <c r="X31" s="537"/>
      <c r="Y31" s="443"/>
      <c r="Z31" s="444"/>
      <c r="AA31" s="445"/>
      <c r="AB31" s="320"/>
      <c r="AC31" s="321"/>
      <c r="AD31" s="322"/>
      <c r="AE31" s="358"/>
      <c r="AF31" s="358"/>
      <c r="AG31" s="358"/>
      <c r="AH31" s="358"/>
      <c r="AI31" s="358"/>
      <c r="AJ31" s="358"/>
      <c r="AK31" s="358"/>
      <c r="AL31" s="358"/>
      <c r="AM31" s="358"/>
      <c r="AN31" s="358"/>
      <c r="AO31" s="358"/>
      <c r="AP31" s="320"/>
      <c r="AQ31" s="195"/>
      <c r="AR31" s="184"/>
      <c r="AS31" s="118" t="s">
        <v>309</v>
      </c>
      <c r="AT31" s="119"/>
      <c r="AU31" s="251">
        <v>33</v>
      </c>
      <c r="AV31" s="251"/>
      <c r="AW31" s="359" t="s">
        <v>297</v>
      </c>
      <c r="AX31" s="360"/>
    </row>
    <row r="32" spans="1:50" ht="23.25" customHeight="1" x14ac:dyDescent="0.15">
      <c r="A32" s="529"/>
      <c r="B32" s="527"/>
      <c r="C32" s="527"/>
      <c r="D32" s="527"/>
      <c r="E32" s="527"/>
      <c r="F32" s="528"/>
      <c r="G32" s="503" t="s">
        <v>496</v>
      </c>
      <c r="H32" s="504"/>
      <c r="I32" s="504"/>
      <c r="J32" s="504"/>
      <c r="K32" s="504"/>
      <c r="L32" s="504"/>
      <c r="M32" s="504"/>
      <c r="N32" s="504"/>
      <c r="O32" s="505"/>
      <c r="P32" s="107" t="s">
        <v>470</v>
      </c>
      <c r="Q32" s="107"/>
      <c r="R32" s="107"/>
      <c r="S32" s="107"/>
      <c r="T32" s="107"/>
      <c r="U32" s="107"/>
      <c r="V32" s="107"/>
      <c r="W32" s="107"/>
      <c r="X32" s="198"/>
      <c r="Y32" s="326" t="s">
        <v>13</v>
      </c>
      <c r="Z32" s="512"/>
      <c r="AA32" s="513"/>
      <c r="AB32" s="313" t="s">
        <v>471</v>
      </c>
      <c r="AC32" s="314"/>
      <c r="AD32" s="315"/>
      <c r="AE32" s="339">
        <v>36</v>
      </c>
      <c r="AF32" s="340"/>
      <c r="AG32" s="340"/>
      <c r="AH32" s="341"/>
      <c r="AI32" s="339">
        <v>45</v>
      </c>
      <c r="AJ32" s="340"/>
      <c r="AK32" s="340"/>
      <c r="AL32" s="341"/>
      <c r="AM32" s="339">
        <v>54</v>
      </c>
      <c r="AN32" s="340"/>
      <c r="AO32" s="340"/>
      <c r="AP32" s="340"/>
      <c r="AQ32" s="175"/>
      <c r="AR32" s="176"/>
      <c r="AS32" s="176"/>
      <c r="AT32" s="177"/>
      <c r="AU32" s="340"/>
      <c r="AV32" s="340"/>
      <c r="AW32" s="340"/>
      <c r="AX32" s="356"/>
    </row>
    <row r="33" spans="1:50" ht="23.25" customHeight="1" x14ac:dyDescent="0.15">
      <c r="A33" s="530"/>
      <c r="B33" s="531"/>
      <c r="C33" s="531"/>
      <c r="D33" s="531"/>
      <c r="E33" s="531"/>
      <c r="F33" s="532"/>
      <c r="G33" s="506"/>
      <c r="H33" s="507"/>
      <c r="I33" s="507"/>
      <c r="J33" s="507"/>
      <c r="K33" s="507"/>
      <c r="L33" s="507"/>
      <c r="M33" s="507"/>
      <c r="N33" s="507"/>
      <c r="O33" s="508"/>
      <c r="P33" s="200"/>
      <c r="Q33" s="200"/>
      <c r="R33" s="200"/>
      <c r="S33" s="200"/>
      <c r="T33" s="200"/>
      <c r="U33" s="200"/>
      <c r="V33" s="200"/>
      <c r="W33" s="200"/>
      <c r="X33" s="201"/>
      <c r="Y33" s="268" t="s">
        <v>54</v>
      </c>
      <c r="Z33" s="263"/>
      <c r="AA33" s="264"/>
      <c r="AB33" s="482" t="s">
        <v>471</v>
      </c>
      <c r="AC33" s="483"/>
      <c r="AD33" s="484"/>
      <c r="AE33" s="339" t="s">
        <v>492</v>
      </c>
      <c r="AF33" s="340"/>
      <c r="AG33" s="340"/>
      <c r="AH33" s="341"/>
      <c r="AI33" s="339" t="s">
        <v>492</v>
      </c>
      <c r="AJ33" s="340"/>
      <c r="AK33" s="340"/>
      <c r="AL33" s="341"/>
      <c r="AM33" s="339" t="s">
        <v>492</v>
      </c>
      <c r="AN33" s="340"/>
      <c r="AO33" s="340"/>
      <c r="AP33" s="340"/>
      <c r="AQ33" s="175"/>
      <c r="AR33" s="176"/>
      <c r="AS33" s="176"/>
      <c r="AT33" s="177"/>
      <c r="AU33" s="340">
        <v>120</v>
      </c>
      <c r="AV33" s="340"/>
      <c r="AW33" s="340"/>
      <c r="AX33" s="356"/>
    </row>
    <row r="34" spans="1:50" ht="23.25" customHeight="1" x14ac:dyDescent="0.15">
      <c r="A34" s="529"/>
      <c r="B34" s="527"/>
      <c r="C34" s="527"/>
      <c r="D34" s="527"/>
      <c r="E34" s="527"/>
      <c r="F34" s="528"/>
      <c r="G34" s="509"/>
      <c r="H34" s="510"/>
      <c r="I34" s="510"/>
      <c r="J34" s="510"/>
      <c r="K34" s="510"/>
      <c r="L34" s="510"/>
      <c r="M34" s="510"/>
      <c r="N34" s="510"/>
      <c r="O34" s="511"/>
      <c r="P34" s="110"/>
      <c r="Q34" s="110"/>
      <c r="R34" s="110"/>
      <c r="S34" s="110"/>
      <c r="T34" s="110"/>
      <c r="U34" s="110"/>
      <c r="V34" s="110"/>
      <c r="W34" s="110"/>
      <c r="X34" s="203"/>
      <c r="Y34" s="268" t="s">
        <v>14</v>
      </c>
      <c r="Z34" s="263"/>
      <c r="AA34" s="264"/>
      <c r="AB34" s="467" t="s">
        <v>298</v>
      </c>
      <c r="AC34" s="467"/>
      <c r="AD34" s="467"/>
      <c r="AE34" s="339"/>
      <c r="AF34" s="340"/>
      <c r="AG34" s="340"/>
      <c r="AH34" s="340"/>
      <c r="AI34" s="339"/>
      <c r="AJ34" s="340"/>
      <c r="AK34" s="340"/>
      <c r="AL34" s="340"/>
      <c r="AM34" s="339"/>
      <c r="AN34" s="340"/>
      <c r="AO34" s="340"/>
      <c r="AP34" s="340"/>
      <c r="AQ34" s="175"/>
      <c r="AR34" s="176"/>
      <c r="AS34" s="176"/>
      <c r="AT34" s="177"/>
      <c r="AU34" s="340"/>
      <c r="AV34" s="340"/>
      <c r="AW34" s="340"/>
      <c r="AX34" s="356"/>
    </row>
    <row r="35" spans="1:50" ht="33.75" customHeight="1" x14ac:dyDescent="0.15">
      <c r="A35" s="871" t="s">
        <v>457</v>
      </c>
      <c r="B35" s="872"/>
      <c r="C35" s="872"/>
      <c r="D35" s="872"/>
      <c r="E35" s="872"/>
      <c r="F35" s="873"/>
      <c r="G35" s="877" t="s">
        <v>493</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33.75" customHeight="1" thickBot="1" x14ac:dyDescent="0.2">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26" t="s">
        <v>422</v>
      </c>
      <c r="B37" s="627"/>
      <c r="C37" s="627"/>
      <c r="D37" s="627"/>
      <c r="E37" s="627"/>
      <c r="F37" s="628"/>
      <c r="G37" s="739" t="s">
        <v>265</v>
      </c>
      <c r="H37" s="363"/>
      <c r="I37" s="363"/>
      <c r="J37" s="363"/>
      <c r="K37" s="363"/>
      <c r="L37" s="363"/>
      <c r="M37" s="363"/>
      <c r="N37" s="363"/>
      <c r="O37" s="614"/>
      <c r="P37" s="613" t="s">
        <v>59</v>
      </c>
      <c r="Q37" s="363"/>
      <c r="R37" s="363"/>
      <c r="S37" s="363"/>
      <c r="T37" s="363"/>
      <c r="U37" s="363"/>
      <c r="V37" s="363"/>
      <c r="W37" s="363"/>
      <c r="X37" s="614"/>
      <c r="Y37" s="615"/>
      <c r="Z37" s="616"/>
      <c r="AA37" s="617"/>
      <c r="AB37" s="362" t="s">
        <v>12</v>
      </c>
      <c r="AC37" s="618"/>
      <c r="AD37" s="619"/>
      <c r="AE37" s="361" t="s">
        <v>310</v>
      </c>
      <c r="AF37" s="361"/>
      <c r="AG37" s="361"/>
      <c r="AH37" s="361"/>
      <c r="AI37" s="361" t="s">
        <v>311</v>
      </c>
      <c r="AJ37" s="361"/>
      <c r="AK37" s="361"/>
      <c r="AL37" s="361"/>
      <c r="AM37" s="361" t="s">
        <v>317</v>
      </c>
      <c r="AN37" s="361"/>
      <c r="AO37" s="361"/>
      <c r="AP37" s="362"/>
      <c r="AQ37" s="245" t="s">
        <v>308</v>
      </c>
      <c r="AR37" s="246"/>
      <c r="AS37" s="246"/>
      <c r="AT37" s="247"/>
      <c r="AU37" s="363" t="s">
        <v>253</v>
      </c>
      <c r="AV37" s="363"/>
      <c r="AW37" s="363"/>
      <c r="AX37" s="364"/>
    </row>
    <row r="38" spans="1:50" ht="18.75" hidden="1" customHeight="1" x14ac:dyDescent="0.15">
      <c r="A38" s="526"/>
      <c r="B38" s="527"/>
      <c r="C38" s="527"/>
      <c r="D38" s="527"/>
      <c r="E38" s="527"/>
      <c r="F38" s="528"/>
      <c r="G38" s="536"/>
      <c r="H38" s="359"/>
      <c r="I38" s="359"/>
      <c r="J38" s="359"/>
      <c r="K38" s="359"/>
      <c r="L38" s="359"/>
      <c r="M38" s="359"/>
      <c r="N38" s="359"/>
      <c r="O38" s="537"/>
      <c r="P38" s="549"/>
      <c r="Q38" s="359"/>
      <c r="R38" s="359"/>
      <c r="S38" s="359"/>
      <c r="T38" s="359"/>
      <c r="U38" s="359"/>
      <c r="V38" s="359"/>
      <c r="W38" s="359"/>
      <c r="X38" s="537"/>
      <c r="Y38" s="443"/>
      <c r="Z38" s="444"/>
      <c r="AA38" s="445"/>
      <c r="AB38" s="320"/>
      <c r="AC38" s="321"/>
      <c r="AD38" s="322"/>
      <c r="AE38" s="358"/>
      <c r="AF38" s="358"/>
      <c r="AG38" s="358"/>
      <c r="AH38" s="358"/>
      <c r="AI38" s="358"/>
      <c r="AJ38" s="358"/>
      <c r="AK38" s="358"/>
      <c r="AL38" s="358"/>
      <c r="AM38" s="358"/>
      <c r="AN38" s="358"/>
      <c r="AO38" s="358"/>
      <c r="AP38" s="320"/>
      <c r="AQ38" s="195"/>
      <c r="AR38" s="184"/>
      <c r="AS38" s="118" t="s">
        <v>309</v>
      </c>
      <c r="AT38" s="119"/>
      <c r="AU38" s="251"/>
      <c r="AV38" s="251"/>
      <c r="AW38" s="359" t="s">
        <v>297</v>
      </c>
      <c r="AX38" s="360"/>
    </row>
    <row r="39" spans="1:50" ht="23.25" hidden="1" customHeight="1" x14ac:dyDescent="0.15">
      <c r="A39" s="529"/>
      <c r="B39" s="527"/>
      <c r="C39" s="527"/>
      <c r="D39" s="527"/>
      <c r="E39" s="527"/>
      <c r="F39" s="528"/>
      <c r="G39" s="503"/>
      <c r="H39" s="504"/>
      <c r="I39" s="504"/>
      <c r="J39" s="504"/>
      <c r="K39" s="504"/>
      <c r="L39" s="504"/>
      <c r="M39" s="504"/>
      <c r="N39" s="504"/>
      <c r="O39" s="505"/>
      <c r="P39" s="107"/>
      <c r="Q39" s="107"/>
      <c r="R39" s="107"/>
      <c r="S39" s="107"/>
      <c r="T39" s="107"/>
      <c r="U39" s="107"/>
      <c r="V39" s="107"/>
      <c r="W39" s="107"/>
      <c r="X39" s="198"/>
      <c r="Y39" s="326" t="s">
        <v>13</v>
      </c>
      <c r="Z39" s="512"/>
      <c r="AA39" s="513"/>
      <c r="AB39" s="514"/>
      <c r="AC39" s="514"/>
      <c r="AD39" s="514"/>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30"/>
      <c r="B40" s="531"/>
      <c r="C40" s="531"/>
      <c r="D40" s="531"/>
      <c r="E40" s="531"/>
      <c r="F40" s="532"/>
      <c r="G40" s="506"/>
      <c r="H40" s="507"/>
      <c r="I40" s="507"/>
      <c r="J40" s="507"/>
      <c r="K40" s="507"/>
      <c r="L40" s="507"/>
      <c r="M40" s="507"/>
      <c r="N40" s="507"/>
      <c r="O40" s="508"/>
      <c r="P40" s="200"/>
      <c r="Q40" s="200"/>
      <c r="R40" s="200"/>
      <c r="S40" s="200"/>
      <c r="T40" s="200"/>
      <c r="U40" s="200"/>
      <c r="V40" s="200"/>
      <c r="W40" s="200"/>
      <c r="X40" s="201"/>
      <c r="Y40" s="268" t="s">
        <v>54</v>
      </c>
      <c r="Z40" s="263"/>
      <c r="AA40" s="264"/>
      <c r="AB40" s="662"/>
      <c r="AC40" s="662"/>
      <c r="AD40" s="662"/>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29"/>
      <c r="B41" s="630"/>
      <c r="C41" s="630"/>
      <c r="D41" s="630"/>
      <c r="E41" s="630"/>
      <c r="F41" s="631"/>
      <c r="G41" s="509"/>
      <c r="H41" s="510"/>
      <c r="I41" s="510"/>
      <c r="J41" s="510"/>
      <c r="K41" s="510"/>
      <c r="L41" s="510"/>
      <c r="M41" s="510"/>
      <c r="N41" s="510"/>
      <c r="O41" s="511"/>
      <c r="P41" s="110"/>
      <c r="Q41" s="110"/>
      <c r="R41" s="110"/>
      <c r="S41" s="110"/>
      <c r="T41" s="110"/>
      <c r="U41" s="110"/>
      <c r="V41" s="110"/>
      <c r="W41" s="110"/>
      <c r="X41" s="203"/>
      <c r="Y41" s="268" t="s">
        <v>14</v>
      </c>
      <c r="Z41" s="263"/>
      <c r="AA41" s="264"/>
      <c r="AB41" s="467" t="s">
        <v>298</v>
      </c>
      <c r="AC41" s="467"/>
      <c r="AD41" s="467"/>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71" t="s">
        <v>457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26" t="s">
        <v>422</v>
      </c>
      <c r="B44" s="627"/>
      <c r="C44" s="627"/>
      <c r="D44" s="627"/>
      <c r="E44" s="627"/>
      <c r="F44" s="628"/>
      <c r="G44" s="739" t="s">
        <v>265</v>
      </c>
      <c r="H44" s="363"/>
      <c r="I44" s="363"/>
      <c r="J44" s="363"/>
      <c r="K44" s="363"/>
      <c r="L44" s="363"/>
      <c r="M44" s="363"/>
      <c r="N44" s="363"/>
      <c r="O44" s="614"/>
      <c r="P44" s="613" t="s">
        <v>59</v>
      </c>
      <c r="Q44" s="363"/>
      <c r="R44" s="363"/>
      <c r="S44" s="363"/>
      <c r="T44" s="363"/>
      <c r="U44" s="363"/>
      <c r="V44" s="363"/>
      <c r="W44" s="363"/>
      <c r="X44" s="614"/>
      <c r="Y44" s="615"/>
      <c r="Z44" s="616"/>
      <c r="AA44" s="617"/>
      <c r="AB44" s="362" t="s">
        <v>12</v>
      </c>
      <c r="AC44" s="618"/>
      <c r="AD44" s="619"/>
      <c r="AE44" s="361" t="s">
        <v>310</v>
      </c>
      <c r="AF44" s="361"/>
      <c r="AG44" s="361"/>
      <c r="AH44" s="361"/>
      <c r="AI44" s="361" t="s">
        <v>311</v>
      </c>
      <c r="AJ44" s="361"/>
      <c r="AK44" s="361"/>
      <c r="AL44" s="361"/>
      <c r="AM44" s="361" t="s">
        <v>317</v>
      </c>
      <c r="AN44" s="361"/>
      <c r="AO44" s="361"/>
      <c r="AP44" s="362"/>
      <c r="AQ44" s="245" t="s">
        <v>308</v>
      </c>
      <c r="AR44" s="246"/>
      <c r="AS44" s="246"/>
      <c r="AT44" s="247"/>
      <c r="AU44" s="363" t="s">
        <v>253</v>
      </c>
      <c r="AV44" s="363"/>
      <c r="AW44" s="363"/>
      <c r="AX44" s="364"/>
    </row>
    <row r="45" spans="1:50" ht="18.75" hidden="1" customHeight="1" x14ac:dyDescent="0.15">
      <c r="A45" s="526"/>
      <c r="B45" s="527"/>
      <c r="C45" s="527"/>
      <c r="D45" s="527"/>
      <c r="E45" s="527"/>
      <c r="F45" s="528"/>
      <c r="G45" s="536"/>
      <c r="H45" s="359"/>
      <c r="I45" s="359"/>
      <c r="J45" s="359"/>
      <c r="K45" s="359"/>
      <c r="L45" s="359"/>
      <c r="M45" s="359"/>
      <c r="N45" s="359"/>
      <c r="O45" s="537"/>
      <c r="P45" s="549"/>
      <c r="Q45" s="359"/>
      <c r="R45" s="359"/>
      <c r="S45" s="359"/>
      <c r="T45" s="359"/>
      <c r="U45" s="359"/>
      <c r="V45" s="359"/>
      <c r="W45" s="359"/>
      <c r="X45" s="537"/>
      <c r="Y45" s="443"/>
      <c r="Z45" s="444"/>
      <c r="AA45" s="445"/>
      <c r="AB45" s="320"/>
      <c r="AC45" s="321"/>
      <c r="AD45" s="322"/>
      <c r="AE45" s="358"/>
      <c r="AF45" s="358"/>
      <c r="AG45" s="358"/>
      <c r="AH45" s="358"/>
      <c r="AI45" s="358"/>
      <c r="AJ45" s="358"/>
      <c r="AK45" s="358"/>
      <c r="AL45" s="358"/>
      <c r="AM45" s="358"/>
      <c r="AN45" s="358"/>
      <c r="AO45" s="358"/>
      <c r="AP45" s="320"/>
      <c r="AQ45" s="195"/>
      <c r="AR45" s="184"/>
      <c r="AS45" s="118" t="s">
        <v>309</v>
      </c>
      <c r="AT45" s="119"/>
      <c r="AU45" s="251"/>
      <c r="AV45" s="251"/>
      <c r="AW45" s="359" t="s">
        <v>297</v>
      </c>
      <c r="AX45" s="360"/>
    </row>
    <row r="46" spans="1:50" ht="23.25" hidden="1" customHeight="1" x14ac:dyDescent="0.15">
      <c r="A46" s="529"/>
      <c r="B46" s="527"/>
      <c r="C46" s="527"/>
      <c r="D46" s="527"/>
      <c r="E46" s="527"/>
      <c r="F46" s="528"/>
      <c r="G46" s="503"/>
      <c r="H46" s="504"/>
      <c r="I46" s="504"/>
      <c r="J46" s="504"/>
      <c r="K46" s="504"/>
      <c r="L46" s="504"/>
      <c r="M46" s="504"/>
      <c r="N46" s="504"/>
      <c r="O46" s="505"/>
      <c r="P46" s="107"/>
      <c r="Q46" s="107"/>
      <c r="R46" s="107"/>
      <c r="S46" s="107"/>
      <c r="T46" s="107"/>
      <c r="U46" s="107"/>
      <c r="V46" s="107"/>
      <c r="W46" s="107"/>
      <c r="X46" s="198"/>
      <c r="Y46" s="326" t="s">
        <v>13</v>
      </c>
      <c r="Z46" s="512"/>
      <c r="AA46" s="513"/>
      <c r="AB46" s="514"/>
      <c r="AC46" s="514"/>
      <c r="AD46" s="514"/>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30"/>
      <c r="B47" s="531"/>
      <c r="C47" s="531"/>
      <c r="D47" s="531"/>
      <c r="E47" s="531"/>
      <c r="F47" s="532"/>
      <c r="G47" s="506"/>
      <c r="H47" s="507"/>
      <c r="I47" s="507"/>
      <c r="J47" s="507"/>
      <c r="K47" s="507"/>
      <c r="L47" s="507"/>
      <c r="M47" s="507"/>
      <c r="N47" s="507"/>
      <c r="O47" s="508"/>
      <c r="P47" s="200"/>
      <c r="Q47" s="200"/>
      <c r="R47" s="200"/>
      <c r="S47" s="200"/>
      <c r="T47" s="200"/>
      <c r="U47" s="200"/>
      <c r="V47" s="200"/>
      <c r="W47" s="200"/>
      <c r="X47" s="201"/>
      <c r="Y47" s="268" t="s">
        <v>54</v>
      </c>
      <c r="Z47" s="263"/>
      <c r="AA47" s="264"/>
      <c r="AB47" s="662"/>
      <c r="AC47" s="662"/>
      <c r="AD47" s="662"/>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29"/>
      <c r="B48" s="630"/>
      <c r="C48" s="630"/>
      <c r="D48" s="630"/>
      <c r="E48" s="630"/>
      <c r="F48" s="631"/>
      <c r="G48" s="509"/>
      <c r="H48" s="510"/>
      <c r="I48" s="510"/>
      <c r="J48" s="510"/>
      <c r="K48" s="510"/>
      <c r="L48" s="510"/>
      <c r="M48" s="510"/>
      <c r="N48" s="510"/>
      <c r="O48" s="511"/>
      <c r="P48" s="110"/>
      <c r="Q48" s="110"/>
      <c r="R48" s="110"/>
      <c r="S48" s="110"/>
      <c r="T48" s="110"/>
      <c r="U48" s="110"/>
      <c r="V48" s="110"/>
      <c r="W48" s="110"/>
      <c r="X48" s="203"/>
      <c r="Y48" s="268" t="s">
        <v>14</v>
      </c>
      <c r="Z48" s="263"/>
      <c r="AA48" s="264"/>
      <c r="AB48" s="467" t="s">
        <v>298</v>
      </c>
      <c r="AC48" s="467"/>
      <c r="AD48" s="467"/>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71" t="s">
        <v>457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26" t="s">
        <v>422</v>
      </c>
      <c r="B51" s="527"/>
      <c r="C51" s="527"/>
      <c r="D51" s="527"/>
      <c r="E51" s="527"/>
      <c r="F51" s="528"/>
      <c r="G51" s="533" t="s">
        <v>265</v>
      </c>
      <c r="H51" s="534"/>
      <c r="I51" s="534"/>
      <c r="J51" s="534"/>
      <c r="K51" s="534"/>
      <c r="L51" s="534"/>
      <c r="M51" s="534"/>
      <c r="N51" s="534"/>
      <c r="O51" s="535"/>
      <c r="P51" s="743" t="s">
        <v>59</v>
      </c>
      <c r="Q51" s="534"/>
      <c r="R51" s="534"/>
      <c r="S51" s="534"/>
      <c r="T51" s="534"/>
      <c r="U51" s="534"/>
      <c r="V51" s="534"/>
      <c r="W51" s="534"/>
      <c r="X51" s="535"/>
      <c r="Y51" s="443"/>
      <c r="Z51" s="444"/>
      <c r="AA51" s="445"/>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526"/>
      <c r="B52" s="527"/>
      <c r="C52" s="527"/>
      <c r="D52" s="527"/>
      <c r="E52" s="527"/>
      <c r="F52" s="528"/>
      <c r="G52" s="536"/>
      <c r="H52" s="359"/>
      <c r="I52" s="359"/>
      <c r="J52" s="359"/>
      <c r="K52" s="359"/>
      <c r="L52" s="359"/>
      <c r="M52" s="359"/>
      <c r="N52" s="359"/>
      <c r="O52" s="537"/>
      <c r="P52" s="549"/>
      <c r="Q52" s="359"/>
      <c r="R52" s="359"/>
      <c r="S52" s="359"/>
      <c r="T52" s="359"/>
      <c r="U52" s="359"/>
      <c r="V52" s="359"/>
      <c r="W52" s="359"/>
      <c r="X52" s="537"/>
      <c r="Y52" s="443"/>
      <c r="Z52" s="444"/>
      <c r="AA52" s="445"/>
      <c r="AB52" s="320"/>
      <c r="AC52" s="321"/>
      <c r="AD52" s="322"/>
      <c r="AE52" s="358"/>
      <c r="AF52" s="358"/>
      <c r="AG52" s="358"/>
      <c r="AH52" s="358"/>
      <c r="AI52" s="358"/>
      <c r="AJ52" s="358"/>
      <c r="AK52" s="358"/>
      <c r="AL52" s="358"/>
      <c r="AM52" s="358"/>
      <c r="AN52" s="358"/>
      <c r="AO52" s="358"/>
      <c r="AP52" s="320"/>
      <c r="AQ52" s="195"/>
      <c r="AR52" s="184"/>
      <c r="AS52" s="118" t="s">
        <v>309</v>
      </c>
      <c r="AT52" s="119"/>
      <c r="AU52" s="251"/>
      <c r="AV52" s="251"/>
      <c r="AW52" s="359" t="s">
        <v>297</v>
      </c>
      <c r="AX52" s="360"/>
    </row>
    <row r="53" spans="1:50" ht="23.25" hidden="1" customHeight="1" x14ac:dyDescent="0.15">
      <c r="A53" s="529"/>
      <c r="B53" s="527"/>
      <c r="C53" s="527"/>
      <c r="D53" s="527"/>
      <c r="E53" s="527"/>
      <c r="F53" s="528"/>
      <c r="G53" s="503"/>
      <c r="H53" s="504"/>
      <c r="I53" s="504"/>
      <c r="J53" s="504"/>
      <c r="K53" s="504"/>
      <c r="L53" s="504"/>
      <c r="M53" s="504"/>
      <c r="N53" s="504"/>
      <c r="O53" s="505"/>
      <c r="P53" s="107"/>
      <c r="Q53" s="107"/>
      <c r="R53" s="107"/>
      <c r="S53" s="107"/>
      <c r="T53" s="107"/>
      <c r="U53" s="107"/>
      <c r="V53" s="107"/>
      <c r="W53" s="107"/>
      <c r="X53" s="198"/>
      <c r="Y53" s="326" t="s">
        <v>13</v>
      </c>
      <c r="Z53" s="512"/>
      <c r="AA53" s="513"/>
      <c r="AB53" s="514"/>
      <c r="AC53" s="514"/>
      <c r="AD53" s="514"/>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30"/>
      <c r="B54" s="531"/>
      <c r="C54" s="531"/>
      <c r="D54" s="531"/>
      <c r="E54" s="531"/>
      <c r="F54" s="532"/>
      <c r="G54" s="506"/>
      <c r="H54" s="507"/>
      <c r="I54" s="507"/>
      <c r="J54" s="507"/>
      <c r="K54" s="507"/>
      <c r="L54" s="507"/>
      <c r="M54" s="507"/>
      <c r="N54" s="507"/>
      <c r="O54" s="508"/>
      <c r="P54" s="200"/>
      <c r="Q54" s="200"/>
      <c r="R54" s="200"/>
      <c r="S54" s="200"/>
      <c r="T54" s="200"/>
      <c r="U54" s="200"/>
      <c r="V54" s="200"/>
      <c r="W54" s="200"/>
      <c r="X54" s="201"/>
      <c r="Y54" s="268" t="s">
        <v>54</v>
      </c>
      <c r="Z54" s="263"/>
      <c r="AA54" s="264"/>
      <c r="AB54" s="662"/>
      <c r="AC54" s="662"/>
      <c r="AD54" s="662"/>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9"/>
      <c r="B55" s="630"/>
      <c r="C55" s="630"/>
      <c r="D55" s="630"/>
      <c r="E55" s="630"/>
      <c r="F55" s="631"/>
      <c r="G55" s="509"/>
      <c r="H55" s="510"/>
      <c r="I55" s="510"/>
      <c r="J55" s="510"/>
      <c r="K55" s="510"/>
      <c r="L55" s="510"/>
      <c r="M55" s="510"/>
      <c r="N55" s="510"/>
      <c r="O55" s="511"/>
      <c r="P55" s="110"/>
      <c r="Q55" s="110"/>
      <c r="R55" s="110"/>
      <c r="S55" s="110"/>
      <c r="T55" s="110"/>
      <c r="U55" s="110"/>
      <c r="V55" s="110"/>
      <c r="W55" s="110"/>
      <c r="X55" s="203"/>
      <c r="Y55" s="268" t="s">
        <v>14</v>
      </c>
      <c r="Z55" s="263"/>
      <c r="AA55" s="264"/>
      <c r="AB55" s="436" t="s">
        <v>15</v>
      </c>
      <c r="AC55" s="436"/>
      <c r="AD55" s="436"/>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71" t="s">
        <v>457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26" t="s">
        <v>422</v>
      </c>
      <c r="B58" s="527"/>
      <c r="C58" s="527"/>
      <c r="D58" s="527"/>
      <c r="E58" s="527"/>
      <c r="F58" s="528"/>
      <c r="G58" s="533" t="s">
        <v>265</v>
      </c>
      <c r="H58" s="534"/>
      <c r="I58" s="534"/>
      <c r="J58" s="534"/>
      <c r="K58" s="534"/>
      <c r="L58" s="534"/>
      <c r="M58" s="534"/>
      <c r="N58" s="534"/>
      <c r="O58" s="535"/>
      <c r="P58" s="743" t="s">
        <v>59</v>
      </c>
      <c r="Q58" s="534"/>
      <c r="R58" s="534"/>
      <c r="S58" s="534"/>
      <c r="T58" s="534"/>
      <c r="U58" s="534"/>
      <c r="V58" s="534"/>
      <c r="W58" s="534"/>
      <c r="X58" s="535"/>
      <c r="Y58" s="443"/>
      <c r="Z58" s="444"/>
      <c r="AA58" s="445"/>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526"/>
      <c r="B59" s="527"/>
      <c r="C59" s="527"/>
      <c r="D59" s="527"/>
      <c r="E59" s="527"/>
      <c r="F59" s="528"/>
      <c r="G59" s="536"/>
      <c r="H59" s="359"/>
      <c r="I59" s="359"/>
      <c r="J59" s="359"/>
      <c r="K59" s="359"/>
      <c r="L59" s="359"/>
      <c r="M59" s="359"/>
      <c r="N59" s="359"/>
      <c r="O59" s="537"/>
      <c r="P59" s="549"/>
      <c r="Q59" s="359"/>
      <c r="R59" s="359"/>
      <c r="S59" s="359"/>
      <c r="T59" s="359"/>
      <c r="U59" s="359"/>
      <c r="V59" s="359"/>
      <c r="W59" s="359"/>
      <c r="X59" s="537"/>
      <c r="Y59" s="443"/>
      <c r="Z59" s="444"/>
      <c r="AA59" s="445"/>
      <c r="AB59" s="320"/>
      <c r="AC59" s="321"/>
      <c r="AD59" s="322"/>
      <c r="AE59" s="358"/>
      <c r="AF59" s="358"/>
      <c r="AG59" s="358"/>
      <c r="AH59" s="358"/>
      <c r="AI59" s="358"/>
      <c r="AJ59" s="358"/>
      <c r="AK59" s="358"/>
      <c r="AL59" s="358"/>
      <c r="AM59" s="358"/>
      <c r="AN59" s="358"/>
      <c r="AO59" s="358"/>
      <c r="AP59" s="320"/>
      <c r="AQ59" s="195"/>
      <c r="AR59" s="184"/>
      <c r="AS59" s="118" t="s">
        <v>309</v>
      </c>
      <c r="AT59" s="119"/>
      <c r="AU59" s="251"/>
      <c r="AV59" s="251"/>
      <c r="AW59" s="359" t="s">
        <v>297</v>
      </c>
      <c r="AX59" s="360"/>
    </row>
    <row r="60" spans="1:50" ht="23.25" hidden="1" customHeight="1" x14ac:dyDescent="0.15">
      <c r="A60" s="529"/>
      <c r="B60" s="527"/>
      <c r="C60" s="527"/>
      <c r="D60" s="527"/>
      <c r="E60" s="527"/>
      <c r="F60" s="528"/>
      <c r="G60" s="503"/>
      <c r="H60" s="504"/>
      <c r="I60" s="504"/>
      <c r="J60" s="504"/>
      <c r="K60" s="504"/>
      <c r="L60" s="504"/>
      <c r="M60" s="504"/>
      <c r="N60" s="504"/>
      <c r="O60" s="505"/>
      <c r="P60" s="107"/>
      <c r="Q60" s="107"/>
      <c r="R60" s="107"/>
      <c r="S60" s="107"/>
      <c r="T60" s="107"/>
      <c r="U60" s="107"/>
      <c r="V60" s="107"/>
      <c r="W60" s="107"/>
      <c r="X60" s="198"/>
      <c r="Y60" s="326" t="s">
        <v>13</v>
      </c>
      <c r="Z60" s="512"/>
      <c r="AA60" s="513"/>
      <c r="AB60" s="514"/>
      <c r="AC60" s="514"/>
      <c r="AD60" s="514"/>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30"/>
      <c r="B61" s="531"/>
      <c r="C61" s="531"/>
      <c r="D61" s="531"/>
      <c r="E61" s="531"/>
      <c r="F61" s="532"/>
      <c r="G61" s="506"/>
      <c r="H61" s="507"/>
      <c r="I61" s="507"/>
      <c r="J61" s="507"/>
      <c r="K61" s="507"/>
      <c r="L61" s="507"/>
      <c r="M61" s="507"/>
      <c r="N61" s="507"/>
      <c r="O61" s="508"/>
      <c r="P61" s="200"/>
      <c r="Q61" s="200"/>
      <c r="R61" s="200"/>
      <c r="S61" s="200"/>
      <c r="T61" s="200"/>
      <c r="U61" s="200"/>
      <c r="V61" s="200"/>
      <c r="W61" s="200"/>
      <c r="X61" s="201"/>
      <c r="Y61" s="268" t="s">
        <v>54</v>
      </c>
      <c r="Z61" s="263"/>
      <c r="AA61" s="264"/>
      <c r="AB61" s="662"/>
      <c r="AC61" s="662"/>
      <c r="AD61" s="662"/>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30"/>
      <c r="B62" s="531"/>
      <c r="C62" s="531"/>
      <c r="D62" s="531"/>
      <c r="E62" s="531"/>
      <c r="F62" s="532"/>
      <c r="G62" s="509"/>
      <c r="H62" s="510"/>
      <c r="I62" s="510"/>
      <c r="J62" s="510"/>
      <c r="K62" s="510"/>
      <c r="L62" s="510"/>
      <c r="M62" s="510"/>
      <c r="N62" s="510"/>
      <c r="O62" s="511"/>
      <c r="P62" s="110"/>
      <c r="Q62" s="110"/>
      <c r="R62" s="110"/>
      <c r="S62" s="110"/>
      <c r="T62" s="110"/>
      <c r="U62" s="110"/>
      <c r="V62" s="110"/>
      <c r="W62" s="110"/>
      <c r="X62" s="203"/>
      <c r="Y62" s="268" t="s">
        <v>14</v>
      </c>
      <c r="Z62" s="263"/>
      <c r="AA62" s="264"/>
      <c r="AB62" s="467" t="s">
        <v>15</v>
      </c>
      <c r="AC62" s="467"/>
      <c r="AD62" s="467"/>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71" t="s">
        <v>457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423</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418</v>
      </c>
      <c r="X65" s="946"/>
      <c r="Y65" s="949"/>
      <c r="Z65" s="949"/>
      <c r="AA65" s="950"/>
      <c r="AB65" s="943" t="s">
        <v>12</v>
      </c>
      <c r="AC65" s="939"/>
      <c r="AD65" s="940"/>
      <c r="AE65" s="900" t="s">
        <v>310</v>
      </c>
      <c r="AF65" s="900"/>
      <c r="AG65" s="900"/>
      <c r="AH65" s="900"/>
      <c r="AI65" s="900" t="s">
        <v>311</v>
      </c>
      <c r="AJ65" s="900"/>
      <c r="AK65" s="900"/>
      <c r="AL65" s="900"/>
      <c r="AM65" s="900" t="s">
        <v>317</v>
      </c>
      <c r="AN65" s="900"/>
      <c r="AO65" s="900"/>
      <c r="AP65" s="943"/>
      <c r="AQ65" s="943" t="s">
        <v>308</v>
      </c>
      <c r="AR65" s="939"/>
      <c r="AS65" s="939"/>
      <c r="AT65" s="940"/>
      <c r="AU65" s="954" t="s">
        <v>253</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0"/>
      <c r="AR66" s="251"/>
      <c r="AS66" s="941" t="s">
        <v>309</v>
      </c>
      <c r="AT66" s="942"/>
      <c r="AU66" s="251"/>
      <c r="AV66" s="251"/>
      <c r="AW66" s="941" t="s">
        <v>421</v>
      </c>
      <c r="AX66" s="956"/>
    </row>
    <row r="67" spans="1:50" ht="23.25" hidden="1" customHeight="1" x14ac:dyDescent="0.15">
      <c r="A67" s="934"/>
      <c r="B67" s="935"/>
      <c r="C67" s="935"/>
      <c r="D67" s="935"/>
      <c r="E67" s="935"/>
      <c r="F67" s="936"/>
      <c r="G67" s="957" t="s">
        <v>318</v>
      </c>
      <c r="H67" s="960"/>
      <c r="I67" s="961"/>
      <c r="J67" s="961"/>
      <c r="K67" s="961"/>
      <c r="L67" s="961"/>
      <c r="M67" s="961"/>
      <c r="N67" s="961"/>
      <c r="O67" s="962"/>
      <c r="P67" s="960"/>
      <c r="Q67" s="961"/>
      <c r="R67" s="961"/>
      <c r="S67" s="961"/>
      <c r="T67" s="961"/>
      <c r="U67" s="961"/>
      <c r="V67" s="962"/>
      <c r="W67" s="966"/>
      <c r="X67" s="967"/>
      <c r="Y67" s="972" t="s">
        <v>13</v>
      </c>
      <c r="Z67" s="972"/>
      <c r="AA67" s="973"/>
      <c r="AB67" s="974" t="s">
        <v>447</v>
      </c>
      <c r="AC67" s="974"/>
      <c r="AD67" s="974"/>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31" t="s">
        <v>54</v>
      </c>
      <c r="Z68" s="131"/>
      <c r="AA68" s="132"/>
      <c r="AB68" s="975" t="s">
        <v>447</v>
      </c>
      <c r="AC68" s="975"/>
      <c r="AD68" s="975"/>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31" t="s">
        <v>14</v>
      </c>
      <c r="Z69" s="131"/>
      <c r="AA69" s="132"/>
      <c r="AB69" s="866" t="s">
        <v>448</v>
      </c>
      <c r="AC69" s="866"/>
      <c r="AD69" s="866"/>
      <c r="AE69" s="868"/>
      <c r="AF69" s="869"/>
      <c r="AG69" s="869"/>
      <c r="AH69" s="869"/>
      <c r="AI69" s="868"/>
      <c r="AJ69" s="869"/>
      <c r="AK69" s="869"/>
      <c r="AL69" s="869"/>
      <c r="AM69" s="868"/>
      <c r="AN69" s="869"/>
      <c r="AO69" s="869"/>
      <c r="AP69" s="869"/>
      <c r="AQ69" s="339"/>
      <c r="AR69" s="340"/>
      <c r="AS69" s="340"/>
      <c r="AT69" s="341"/>
      <c r="AU69" s="340"/>
      <c r="AV69" s="340"/>
      <c r="AW69" s="340"/>
      <c r="AX69" s="356"/>
    </row>
    <row r="70" spans="1:50" ht="23.25" hidden="1" customHeight="1" x14ac:dyDescent="0.15">
      <c r="A70" s="934" t="s">
        <v>429</v>
      </c>
      <c r="B70" s="935"/>
      <c r="C70" s="935"/>
      <c r="D70" s="935"/>
      <c r="E70" s="935"/>
      <c r="F70" s="936"/>
      <c r="G70" s="958" t="s">
        <v>319</v>
      </c>
      <c r="H70" s="976"/>
      <c r="I70" s="976"/>
      <c r="J70" s="976"/>
      <c r="K70" s="976"/>
      <c r="L70" s="976"/>
      <c r="M70" s="976"/>
      <c r="N70" s="976"/>
      <c r="O70" s="976"/>
      <c r="P70" s="976"/>
      <c r="Q70" s="976"/>
      <c r="R70" s="976"/>
      <c r="S70" s="976"/>
      <c r="T70" s="976"/>
      <c r="U70" s="976"/>
      <c r="V70" s="976"/>
      <c r="W70" s="979" t="s">
        <v>446</v>
      </c>
      <c r="X70" s="980"/>
      <c r="Y70" s="972" t="s">
        <v>13</v>
      </c>
      <c r="Z70" s="972"/>
      <c r="AA70" s="973"/>
      <c r="AB70" s="974" t="s">
        <v>447</v>
      </c>
      <c r="AC70" s="974"/>
      <c r="AD70" s="974"/>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1" t="s">
        <v>54</v>
      </c>
      <c r="Z71" s="131"/>
      <c r="AA71" s="132"/>
      <c r="AB71" s="975" t="s">
        <v>447</v>
      </c>
      <c r="AC71" s="975"/>
      <c r="AD71" s="975"/>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1" t="s">
        <v>14</v>
      </c>
      <c r="Z72" s="131"/>
      <c r="AA72" s="132"/>
      <c r="AB72" s="866" t="s">
        <v>448</v>
      </c>
      <c r="AC72" s="866"/>
      <c r="AD72" s="866"/>
      <c r="AE72" s="868"/>
      <c r="AF72" s="869"/>
      <c r="AG72" s="869"/>
      <c r="AH72" s="869"/>
      <c r="AI72" s="868"/>
      <c r="AJ72" s="869"/>
      <c r="AK72" s="869"/>
      <c r="AL72" s="869"/>
      <c r="AM72" s="868"/>
      <c r="AN72" s="869"/>
      <c r="AO72" s="869"/>
      <c r="AP72" s="869"/>
      <c r="AQ72" s="339"/>
      <c r="AR72" s="340"/>
      <c r="AS72" s="340"/>
      <c r="AT72" s="341"/>
      <c r="AU72" s="340"/>
      <c r="AV72" s="340"/>
      <c r="AW72" s="340"/>
      <c r="AX72" s="356"/>
    </row>
    <row r="73" spans="1:50" ht="18.75" hidden="1" customHeight="1" x14ac:dyDescent="0.15">
      <c r="A73" s="823" t="s">
        <v>423</v>
      </c>
      <c r="B73" s="824"/>
      <c r="C73" s="824"/>
      <c r="D73" s="824"/>
      <c r="E73" s="824"/>
      <c r="F73" s="825"/>
      <c r="G73" s="805"/>
      <c r="H73" s="115" t="s">
        <v>265</v>
      </c>
      <c r="I73" s="115"/>
      <c r="J73" s="115"/>
      <c r="K73" s="115"/>
      <c r="L73" s="115"/>
      <c r="M73" s="115"/>
      <c r="N73" s="115"/>
      <c r="O73" s="116"/>
      <c r="P73" s="123" t="s">
        <v>59</v>
      </c>
      <c r="Q73" s="115"/>
      <c r="R73" s="115"/>
      <c r="S73" s="115"/>
      <c r="T73" s="115"/>
      <c r="U73" s="115"/>
      <c r="V73" s="115"/>
      <c r="W73" s="115"/>
      <c r="X73" s="116"/>
      <c r="Y73" s="807"/>
      <c r="Z73" s="808"/>
      <c r="AA73" s="809"/>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5" t="s">
        <v>253</v>
      </c>
      <c r="AV73" s="182"/>
      <c r="AW73" s="182"/>
      <c r="AX73" s="183"/>
    </row>
    <row r="74" spans="1:50" ht="18.75" hidden="1" customHeight="1" x14ac:dyDescent="0.15">
      <c r="A74" s="826"/>
      <c r="B74" s="827"/>
      <c r="C74" s="827"/>
      <c r="D74" s="827"/>
      <c r="E74" s="827"/>
      <c r="F74" s="828"/>
      <c r="G74" s="806"/>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15">
      <c r="A75" s="826"/>
      <c r="B75" s="827"/>
      <c r="C75" s="827"/>
      <c r="D75" s="827"/>
      <c r="E75" s="827"/>
      <c r="F75" s="828"/>
      <c r="G75" s="76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26"/>
      <c r="B76" s="827"/>
      <c r="C76" s="827"/>
      <c r="D76" s="827"/>
      <c r="E76" s="827"/>
      <c r="F76" s="828"/>
      <c r="G76" s="76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26"/>
      <c r="B77" s="827"/>
      <c r="C77" s="827"/>
      <c r="D77" s="827"/>
      <c r="E77" s="827"/>
      <c r="F77" s="828"/>
      <c r="G77" s="76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85" t="s">
        <v>460</v>
      </c>
      <c r="B78" s="886"/>
      <c r="C78" s="886"/>
      <c r="D78" s="886"/>
      <c r="E78" s="883" t="s">
        <v>388</v>
      </c>
      <c r="F78" s="884"/>
      <c r="G78" s="49" t="s">
        <v>319</v>
      </c>
      <c r="H78" s="781"/>
      <c r="I78" s="214"/>
      <c r="J78" s="214"/>
      <c r="K78" s="214"/>
      <c r="L78" s="214"/>
      <c r="M78" s="214"/>
      <c r="N78" s="214"/>
      <c r="O78" s="782"/>
      <c r="P78" s="235"/>
      <c r="Q78" s="235"/>
      <c r="R78" s="235"/>
      <c r="S78" s="235"/>
      <c r="T78" s="235"/>
      <c r="U78" s="235"/>
      <c r="V78" s="235"/>
      <c r="W78" s="235"/>
      <c r="X78" s="235"/>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row>
    <row r="79" spans="1:50" ht="18.75" hidden="1" customHeight="1" x14ac:dyDescent="0.1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417</v>
      </c>
      <c r="AP79" s="95"/>
      <c r="AQ79" s="95"/>
      <c r="AR79" s="76" t="s">
        <v>415</v>
      </c>
      <c r="AS79" s="94"/>
      <c r="AT79" s="95"/>
      <c r="AU79" s="95"/>
      <c r="AV79" s="95"/>
      <c r="AW79" s="95"/>
      <c r="AX79" s="96"/>
    </row>
    <row r="80" spans="1:50" ht="18.75" hidden="1" customHeight="1" x14ac:dyDescent="0.15">
      <c r="A80" s="479" t="s">
        <v>266</v>
      </c>
      <c r="B80" s="831" t="s">
        <v>414</v>
      </c>
      <c r="C80" s="832"/>
      <c r="D80" s="832"/>
      <c r="E80" s="832"/>
      <c r="F80" s="833"/>
      <c r="G80" s="534" t="s">
        <v>258</v>
      </c>
      <c r="H80" s="534"/>
      <c r="I80" s="534"/>
      <c r="J80" s="534"/>
      <c r="K80" s="534"/>
      <c r="L80" s="534"/>
      <c r="M80" s="534"/>
      <c r="N80" s="534"/>
      <c r="O80" s="534"/>
      <c r="P80" s="534"/>
      <c r="Q80" s="534"/>
      <c r="R80" s="534"/>
      <c r="S80" s="534"/>
      <c r="T80" s="534"/>
      <c r="U80" s="534"/>
      <c r="V80" s="534"/>
      <c r="W80" s="534"/>
      <c r="X80" s="534"/>
      <c r="Y80" s="534"/>
      <c r="Z80" s="534"/>
      <c r="AA80" s="535"/>
      <c r="AB80" s="743"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51"/>
    </row>
    <row r="81" spans="1:60" ht="22.5" hidden="1" customHeight="1" x14ac:dyDescent="0.15">
      <c r="A81" s="480"/>
      <c r="B81" s="834"/>
      <c r="C81" s="515"/>
      <c r="D81" s="515"/>
      <c r="E81" s="515"/>
      <c r="F81" s="516"/>
      <c r="G81" s="359"/>
      <c r="H81" s="359"/>
      <c r="I81" s="359"/>
      <c r="J81" s="359"/>
      <c r="K81" s="359"/>
      <c r="L81" s="359"/>
      <c r="M81" s="359"/>
      <c r="N81" s="359"/>
      <c r="O81" s="359"/>
      <c r="P81" s="359"/>
      <c r="Q81" s="359"/>
      <c r="R81" s="359"/>
      <c r="S81" s="359"/>
      <c r="T81" s="359"/>
      <c r="U81" s="359"/>
      <c r="V81" s="359"/>
      <c r="W81" s="359"/>
      <c r="X81" s="359"/>
      <c r="Y81" s="359"/>
      <c r="Z81" s="359"/>
      <c r="AA81" s="537"/>
      <c r="AB81" s="54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0"/>
      <c r="B82" s="834"/>
      <c r="C82" s="515"/>
      <c r="D82" s="515"/>
      <c r="E82" s="515"/>
      <c r="F82" s="516"/>
      <c r="G82" s="471"/>
      <c r="H82" s="471"/>
      <c r="I82" s="471"/>
      <c r="J82" s="471"/>
      <c r="K82" s="471"/>
      <c r="L82" s="471"/>
      <c r="M82" s="471"/>
      <c r="N82" s="471"/>
      <c r="O82" s="471"/>
      <c r="P82" s="471"/>
      <c r="Q82" s="471"/>
      <c r="R82" s="471"/>
      <c r="S82" s="471"/>
      <c r="T82" s="471"/>
      <c r="U82" s="471"/>
      <c r="V82" s="471"/>
      <c r="W82" s="471"/>
      <c r="X82" s="471"/>
      <c r="Y82" s="471"/>
      <c r="Z82" s="471"/>
      <c r="AA82" s="736"/>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x14ac:dyDescent="0.15">
      <c r="A83" s="480"/>
      <c r="B83" s="834"/>
      <c r="C83" s="515"/>
      <c r="D83" s="515"/>
      <c r="E83" s="515"/>
      <c r="F83" s="516"/>
      <c r="G83" s="474"/>
      <c r="H83" s="474"/>
      <c r="I83" s="474"/>
      <c r="J83" s="474"/>
      <c r="K83" s="474"/>
      <c r="L83" s="474"/>
      <c r="M83" s="474"/>
      <c r="N83" s="474"/>
      <c r="O83" s="474"/>
      <c r="P83" s="474"/>
      <c r="Q83" s="474"/>
      <c r="R83" s="474"/>
      <c r="S83" s="474"/>
      <c r="T83" s="474"/>
      <c r="U83" s="474"/>
      <c r="V83" s="474"/>
      <c r="W83" s="474"/>
      <c r="X83" s="474"/>
      <c r="Y83" s="474"/>
      <c r="Z83" s="474"/>
      <c r="AA83" s="737"/>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x14ac:dyDescent="0.15">
      <c r="A84" s="480"/>
      <c r="B84" s="835"/>
      <c r="C84" s="517"/>
      <c r="D84" s="517"/>
      <c r="E84" s="517"/>
      <c r="F84" s="518"/>
      <c r="G84" s="477"/>
      <c r="H84" s="477"/>
      <c r="I84" s="477"/>
      <c r="J84" s="477"/>
      <c r="K84" s="477"/>
      <c r="L84" s="477"/>
      <c r="M84" s="477"/>
      <c r="N84" s="477"/>
      <c r="O84" s="477"/>
      <c r="P84" s="477"/>
      <c r="Q84" s="477"/>
      <c r="R84" s="477"/>
      <c r="S84" s="477"/>
      <c r="T84" s="477"/>
      <c r="U84" s="477"/>
      <c r="V84" s="477"/>
      <c r="W84" s="477"/>
      <c r="X84" s="477"/>
      <c r="Y84" s="477"/>
      <c r="Z84" s="477"/>
      <c r="AA84" s="738"/>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x14ac:dyDescent="0.15">
      <c r="A85" s="480"/>
      <c r="B85" s="515" t="s">
        <v>264</v>
      </c>
      <c r="C85" s="515"/>
      <c r="D85" s="515"/>
      <c r="E85" s="515"/>
      <c r="F85" s="516"/>
      <c r="G85" s="533" t="s">
        <v>61</v>
      </c>
      <c r="H85" s="534"/>
      <c r="I85" s="534"/>
      <c r="J85" s="534"/>
      <c r="K85" s="534"/>
      <c r="L85" s="534"/>
      <c r="M85" s="534"/>
      <c r="N85" s="534"/>
      <c r="O85" s="535"/>
      <c r="P85" s="743" t="s">
        <v>63</v>
      </c>
      <c r="Q85" s="534"/>
      <c r="R85" s="534"/>
      <c r="S85" s="534"/>
      <c r="T85" s="534"/>
      <c r="U85" s="534"/>
      <c r="V85" s="534"/>
      <c r="W85" s="534"/>
      <c r="X85" s="535"/>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480"/>
      <c r="B86" s="515"/>
      <c r="C86" s="515"/>
      <c r="D86" s="515"/>
      <c r="E86" s="515"/>
      <c r="F86" s="516"/>
      <c r="G86" s="536"/>
      <c r="H86" s="359"/>
      <c r="I86" s="359"/>
      <c r="J86" s="359"/>
      <c r="K86" s="359"/>
      <c r="L86" s="359"/>
      <c r="M86" s="359"/>
      <c r="N86" s="359"/>
      <c r="O86" s="537"/>
      <c r="P86" s="549"/>
      <c r="Q86" s="359"/>
      <c r="R86" s="359"/>
      <c r="S86" s="359"/>
      <c r="T86" s="359"/>
      <c r="U86" s="359"/>
      <c r="V86" s="359"/>
      <c r="W86" s="359"/>
      <c r="X86" s="537"/>
      <c r="Y86" s="120"/>
      <c r="Z86" s="121"/>
      <c r="AA86" s="122"/>
      <c r="AB86" s="320"/>
      <c r="AC86" s="321"/>
      <c r="AD86" s="322"/>
      <c r="AE86" s="358"/>
      <c r="AF86" s="358"/>
      <c r="AG86" s="358"/>
      <c r="AH86" s="358"/>
      <c r="AI86" s="358"/>
      <c r="AJ86" s="358"/>
      <c r="AK86" s="358"/>
      <c r="AL86" s="358"/>
      <c r="AM86" s="358"/>
      <c r="AN86" s="358"/>
      <c r="AO86" s="358"/>
      <c r="AP86" s="320"/>
      <c r="AQ86" s="250"/>
      <c r="AR86" s="251"/>
      <c r="AS86" s="118" t="s">
        <v>309</v>
      </c>
      <c r="AT86" s="119"/>
      <c r="AU86" s="251"/>
      <c r="AV86" s="251"/>
      <c r="AW86" s="359" t="s">
        <v>297</v>
      </c>
      <c r="AX86" s="360"/>
      <c r="AY86" s="10"/>
      <c r="AZ86" s="10"/>
      <c r="BA86" s="10"/>
      <c r="BB86" s="10"/>
      <c r="BC86" s="10"/>
      <c r="BD86" s="10"/>
      <c r="BE86" s="10"/>
      <c r="BF86" s="10"/>
      <c r="BG86" s="10"/>
      <c r="BH86" s="10"/>
    </row>
    <row r="87" spans="1:60" ht="23.25" hidden="1" customHeight="1" x14ac:dyDescent="0.15">
      <c r="A87" s="480"/>
      <c r="B87" s="515"/>
      <c r="C87" s="515"/>
      <c r="D87" s="515"/>
      <c r="E87" s="515"/>
      <c r="F87" s="516"/>
      <c r="G87" s="197"/>
      <c r="H87" s="107"/>
      <c r="I87" s="107"/>
      <c r="J87" s="107"/>
      <c r="K87" s="107"/>
      <c r="L87" s="107"/>
      <c r="M87" s="107"/>
      <c r="N87" s="107"/>
      <c r="O87" s="198"/>
      <c r="P87" s="107"/>
      <c r="Q87" s="798"/>
      <c r="R87" s="798"/>
      <c r="S87" s="798"/>
      <c r="T87" s="798"/>
      <c r="U87" s="798"/>
      <c r="V87" s="798"/>
      <c r="W87" s="798"/>
      <c r="X87" s="799"/>
      <c r="Y87" s="740" t="s">
        <v>62</v>
      </c>
      <c r="Z87" s="741"/>
      <c r="AA87" s="742"/>
      <c r="AB87" s="514"/>
      <c r="AC87" s="514"/>
      <c r="AD87" s="514"/>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0"/>
      <c r="B88" s="515"/>
      <c r="C88" s="515"/>
      <c r="D88" s="515"/>
      <c r="E88" s="515"/>
      <c r="F88" s="516"/>
      <c r="G88" s="199"/>
      <c r="H88" s="200"/>
      <c r="I88" s="200"/>
      <c r="J88" s="200"/>
      <c r="K88" s="200"/>
      <c r="L88" s="200"/>
      <c r="M88" s="200"/>
      <c r="N88" s="200"/>
      <c r="O88" s="201"/>
      <c r="P88" s="800"/>
      <c r="Q88" s="800"/>
      <c r="R88" s="800"/>
      <c r="S88" s="800"/>
      <c r="T88" s="800"/>
      <c r="U88" s="800"/>
      <c r="V88" s="800"/>
      <c r="W88" s="800"/>
      <c r="X88" s="801"/>
      <c r="Y88" s="711" t="s">
        <v>54</v>
      </c>
      <c r="Z88" s="712"/>
      <c r="AA88" s="713"/>
      <c r="AB88" s="662"/>
      <c r="AC88" s="662"/>
      <c r="AD88" s="662"/>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0"/>
      <c r="B89" s="517"/>
      <c r="C89" s="517"/>
      <c r="D89" s="517"/>
      <c r="E89" s="517"/>
      <c r="F89" s="518"/>
      <c r="G89" s="202"/>
      <c r="H89" s="110"/>
      <c r="I89" s="110"/>
      <c r="J89" s="110"/>
      <c r="K89" s="110"/>
      <c r="L89" s="110"/>
      <c r="M89" s="110"/>
      <c r="N89" s="110"/>
      <c r="O89" s="203"/>
      <c r="P89" s="269"/>
      <c r="Q89" s="269"/>
      <c r="R89" s="269"/>
      <c r="S89" s="269"/>
      <c r="T89" s="269"/>
      <c r="U89" s="269"/>
      <c r="V89" s="269"/>
      <c r="W89" s="269"/>
      <c r="X89" s="802"/>
      <c r="Y89" s="711" t="s">
        <v>14</v>
      </c>
      <c r="Z89" s="712"/>
      <c r="AA89" s="713"/>
      <c r="AB89" s="436" t="s">
        <v>15</v>
      </c>
      <c r="AC89" s="436"/>
      <c r="AD89" s="436"/>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0"/>
      <c r="B90" s="515" t="s">
        <v>264</v>
      </c>
      <c r="C90" s="515"/>
      <c r="D90" s="515"/>
      <c r="E90" s="515"/>
      <c r="F90" s="516"/>
      <c r="G90" s="533" t="s">
        <v>61</v>
      </c>
      <c r="H90" s="534"/>
      <c r="I90" s="534"/>
      <c r="J90" s="534"/>
      <c r="K90" s="534"/>
      <c r="L90" s="534"/>
      <c r="M90" s="534"/>
      <c r="N90" s="534"/>
      <c r="O90" s="535"/>
      <c r="P90" s="743" t="s">
        <v>63</v>
      </c>
      <c r="Q90" s="534"/>
      <c r="R90" s="534"/>
      <c r="S90" s="534"/>
      <c r="T90" s="534"/>
      <c r="U90" s="534"/>
      <c r="V90" s="534"/>
      <c r="W90" s="534"/>
      <c r="X90" s="535"/>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480"/>
      <c r="B91" s="515"/>
      <c r="C91" s="515"/>
      <c r="D91" s="515"/>
      <c r="E91" s="515"/>
      <c r="F91" s="516"/>
      <c r="G91" s="536"/>
      <c r="H91" s="359"/>
      <c r="I91" s="359"/>
      <c r="J91" s="359"/>
      <c r="K91" s="359"/>
      <c r="L91" s="359"/>
      <c r="M91" s="359"/>
      <c r="N91" s="359"/>
      <c r="O91" s="537"/>
      <c r="P91" s="549"/>
      <c r="Q91" s="359"/>
      <c r="R91" s="359"/>
      <c r="S91" s="359"/>
      <c r="T91" s="359"/>
      <c r="U91" s="359"/>
      <c r="V91" s="359"/>
      <c r="W91" s="359"/>
      <c r="X91" s="537"/>
      <c r="Y91" s="120"/>
      <c r="Z91" s="121"/>
      <c r="AA91" s="122"/>
      <c r="AB91" s="320"/>
      <c r="AC91" s="321"/>
      <c r="AD91" s="322"/>
      <c r="AE91" s="358"/>
      <c r="AF91" s="358"/>
      <c r="AG91" s="358"/>
      <c r="AH91" s="358"/>
      <c r="AI91" s="358"/>
      <c r="AJ91" s="358"/>
      <c r="AK91" s="358"/>
      <c r="AL91" s="358"/>
      <c r="AM91" s="358"/>
      <c r="AN91" s="358"/>
      <c r="AO91" s="358"/>
      <c r="AP91" s="320"/>
      <c r="AQ91" s="250"/>
      <c r="AR91" s="251"/>
      <c r="AS91" s="118" t="s">
        <v>309</v>
      </c>
      <c r="AT91" s="119"/>
      <c r="AU91" s="251"/>
      <c r="AV91" s="251"/>
      <c r="AW91" s="359" t="s">
        <v>297</v>
      </c>
      <c r="AX91" s="360"/>
      <c r="AY91" s="10"/>
      <c r="AZ91" s="10"/>
      <c r="BA91" s="10"/>
      <c r="BB91" s="10"/>
      <c r="BC91" s="10"/>
    </row>
    <row r="92" spans="1:60" ht="23.25" hidden="1" customHeight="1" x14ac:dyDescent="0.15">
      <c r="A92" s="480"/>
      <c r="B92" s="515"/>
      <c r="C92" s="515"/>
      <c r="D92" s="515"/>
      <c r="E92" s="515"/>
      <c r="F92" s="516"/>
      <c r="G92" s="197"/>
      <c r="H92" s="107"/>
      <c r="I92" s="107"/>
      <c r="J92" s="107"/>
      <c r="K92" s="107"/>
      <c r="L92" s="107"/>
      <c r="M92" s="107"/>
      <c r="N92" s="107"/>
      <c r="O92" s="198"/>
      <c r="P92" s="107"/>
      <c r="Q92" s="798"/>
      <c r="R92" s="798"/>
      <c r="S92" s="798"/>
      <c r="T92" s="798"/>
      <c r="U92" s="798"/>
      <c r="V92" s="798"/>
      <c r="W92" s="798"/>
      <c r="X92" s="799"/>
      <c r="Y92" s="740" t="s">
        <v>62</v>
      </c>
      <c r="Z92" s="741"/>
      <c r="AA92" s="742"/>
      <c r="AB92" s="514"/>
      <c r="AC92" s="514"/>
      <c r="AD92" s="514"/>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0"/>
      <c r="B93" s="515"/>
      <c r="C93" s="515"/>
      <c r="D93" s="515"/>
      <c r="E93" s="515"/>
      <c r="F93" s="516"/>
      <c r="G93" s="199"/>
      <c r="H93" s="200"/>
      <c r="I93" s="200"/>
      <c r="J93" s="200"/>
      <c r="K93" s="200"/>
      <c r="L93" s="200"/>
      <c r="M93" s="200"/>
      <c r="N93" s="200"/>
      <c r="O93" s="201"/>
      <c r="P93" s="800"/>
      <c r="Q93" s="800"/>
      <c r="R93" s="800"/>
      <c r="S93" s="800"/>
      <c r="T93" s="800"/>
      <c r="U93" s="800"/>
      <c r="V93" s="800"/>
      <c r="W93" s="800"/>
      <c r="X93" s="801"/>
      <c r="Y93" s="711" t="s">
        <v>54</v>
      </c>
      <c r="Z93" s="712"/>
      <c r="AA93" s="713"/>
      <c r="AB93" s="662"/>
      <c r="AC93" s="662"/>
      <c r="AD93" s="662"/>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0"/>
      <c r="B94" s="517"/>
      <c r="C94" s="517"/>
      <c r="D94" s="517"/>
      <c r="E94" s="517"/>
      <c r="F94" s="518"/>
      <c r="G94" s="202"/>
      <c r="H94" s="110"/>
      <c r="I94" s="110"/>
      <c r="J94" s="110"/>
      <c r="K94" s="110"/>
      <c r="L94" s="110"/>
      <c r="M94" s="110"/>
      <c r="N94" s="110"/>
      <c r="O94" s="203"/>
      <c r="P94" s="269"/>
      <c r="Q94" s="269"/>
      <c r="R94" s="269"/>
      <c r="S94" s="269"/>
      <c r="T94" s="269"/>
      <c r="U94" s="269"/>
      <c r="V94" s="269"/>
      <c r="W94" s="269"/>
      <c r="X94" s="802"/>
      <c r="Y94" s="711" t="s">
        <v>14</v>
      </c>
      <c r="Z94" s="712"/>
      <c r="AA94" s="713"/>
      <c r="AB94" s="436" t="s">
        <v>15</v>
      </c>
      <c r="AC94" s="436"/>
      <c r="AD94" s="436"/>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0"/>
      <c r="B95" s="515" t="s">
        <v>264</v>
      </c>
      <c r="C95" s="515"/>
      <c r="D95" s="515"/>
      <c r="E95" s="515"/>
      <c r="F95" s="516"/>
      <c r="G95" s="533" t="s">
        <v>61</v>
      </c>
      <c r="H95" s="534"/>
      <c r="I95" s="534"/>
      <c r="J95" s="534"/>
      <c r="K95" s="534"/>
      <c r="L95" s="534"/>
      <c r="M95" s="534"/>
      <c r="N95" s="534"/>
      <c r="O95" s="535"/>
      <c r="P95" s="743" t="s">
        <v>63</v>
      </c>
      <c r="Q95" s="534"/>
      <c r="R95" s="534"/>
      <c r="S95" s="534"/>
      <c r="T95" s="534"/>
      <c r="U95" s="534"/>
      <c r="V95" s="534"/>
      <c r="W95" s="534"/>
      <c r="X95" s="535"/>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0"/>
      <c r="B96" s="515"/>
      <c r="C96" s="515"/>
      <c r="D96" s="515"/>
      <c r="E96" s="515"/>
      <c r="F96" s="516"/>
      <c r="G96" s="536"/>
      <c r="H96" s="359"/>
      <c r="I96" s="359"/>
      <c r="J96" s="359"/>
      <c r="K96" s="359"/>
      <c r="L96" s="359"/>
      <c r="M96" s="359"/>
      <c r="N96" s="359"/>
      <c r="O96" s="537"/>
      <c r="P96" s="549"/>
      <c r="Q96" s="359"/>
      <c r="R96" s="359"/>
      <c r="S96" s="359"/>
      <c r="T96" s="359"/>
      <c r="U96" s="359"/>
      <c r="V96" s="359"/>
      <c r="W96" s="359"/>
      <c r="X96" s="537"/>
      <c r="Y96" s="120"/>
      <c r="Z96" s="121"/>
      <c r="AA96" s="122"/>
      <c r="AB96" s="320"/>
      <c r="AC96" s="321"/>
      <c r="AD96" s="322"/>
      <c r="AE96" s="358"/>
      <c r="AF96" s="358"/>
      <c r="AG96" s="358"/>
      <c r="AH96" s="358"/>
      <c r="AI96" s="358"/>
      <c r="AJ96" s="358"/>
      <c r="AK96" s="358"/>
      <c r="AL96" s="358"/>
      <c r="AM96" s="358"/>
      <c r="AN96" s="358"/>
      <c r="AO96" s="358"/>
      <c r="AP96" s="320"/>
      <c r="AQ96" s="250"/>
      <c r="AR96" s="251"/>
      <c r="AS96" s="118" t="s">
        <v>309</v>
      </c>
      <c r="AT96" s="119"/>
      <c r="AU96" s="251"/>
      <c r="AV96" s="251"/>
      <c r="AW96" s="359" t="s">
        <v>297</v>
      </c>
      <c r="AX96" s="360"/>
    </row>
    <row r="97" spans="1:60" ht="23.25" hidden="1" customHeight="1" x14ac:dyDescent="0.15">
      <c r="A97" s="480"/>
      <c r="B97" s="515"/>
      <c r="C97" s="515"/>
      <c r="D97" s="515"/>
      <c r="E97" s="515"/>
      <c r="F97" s="516"/>
      <c r="G97" s="197"/>
      <c r="H97" s="107"/>
      <c r="I97" s="107"/>
      <c r="J97" s="107"/>
      <c r="K97" s="107"/>
      <c r="L97" s="107"/>
      <c r="M97" s="107"/>
      <c r="N97" s="107"/>
      <c r="O97" s="198"/>
      <c r="P97" s="107"/>
      <c r="Q97" s="798"/>
      <c r="R97" s="798"/>
      <c r="S97" s="798"/>
      <c r="T97" s="798"/>
      <c r="U97" s="798"/>
      <c r="V97" s="798"/>
      <c r="W97" s="798"/>
      <c r="X97" s="799"/>
      <c r="Y97" s="740" t="s">
        <v>62</v>
      </c>
      <c r="Z97" s="741"/>
      <c r="AA97" s="742"/>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0"/>
      <c r="B98" s="515"/>
      <c r="C98" s="515"/>
      <c r="D98" s="515"/>
      <c r="E98" s="515"/>
      <c r="F98" s="516"/>
      <c r="G98" s="199"/>
      <c r="H98" s="200"/>
      <c r="I98" s="200"/>
      <c r="J98" s="200"/>
      <c r="K98" s="200"/>
      <c r="L98" s="200"/>
      <c r="M98" s="200"/>
      <c r="N98" s="200"/>
      <c r="O98" s="201"/>
      <c r="P98" s="800"/>
      <c r="Q98" s="800"/>
      <c r="R98" s="800"/>
      <c r="S98" s="800"/>
      <c r="T98" s="800"/>
      <c r="U98" s="800"/>
      <c r="V98" s="800"/>
      <c r="W98" s="800"/>
      <c r="X98" s="801"/>
      <c r="Y98" s="711" t="s">
        <v>54</v>
      </c>
      <c r="Z98" s="712"/>
      <c r="AA98" s="713"/>
      <c r="AB98" s="482"/>
      <c r="AC98" s="483"/>
      <c r="AD98" s="48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1"/>
      <c r="B99" s="849"/>
      <c r="C99" s="849"/>
      <c r="D99" s="849"/>
      <c r="E99" s="849"/>
      <c r="F99" s="850"/>
      <c r="G99" s="803"/>
      <c r="H99" s="217"/>
      <c r="I99" s="217"/>
      <c r="J99" s="217"/>
      <c r="K99" s="217"/>
      <c r="L99" s="217"/>
      <c r="M99" s="217"/>
      <c r="N99" s="217"/>
      <c r="O99" s="804"/>
      <c r="P99" s="829"/>
      <c r="Q99" s="829"/>
      <c r="R99" s="829"/>
      <c r="S99" s="829"/>
      <c r="T99" s="829"/>
      <c r="U99" s="829"/>
      <c r="V99" s="829"/>
      <c r="W99" s="829"/>
      <c r="X99" s="830"/>
      <c r="Y99" s="452" t="s">
        <v>14</v>
      </c>
      <c r="Z99" s="453"/>
      <c r="AA99" s="454"/>
      <c r="AB99" s="437" t="s">
        <v>15</v>
      </c>
      <c r="AC99" s="438"/>
      <c r="AD99" s="439"/>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424</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40"/>
      <c r="Z100" s="441"/>
      <c r="AA100" s="442"/>
      <c r="AB100" s="811" t="s">
        <v>12</v>
      </c>
      <c r="AC100" s="811"/>
      <c r="AD100" s="811"/>
      <c r="AE100" s="843" t="s">
        <v>310</v>
      </c>
      <c r="AF100" s="844"/>
      <c r="AG100" s="844"/>
      <c r="AH100" s="845"/>
      <c r="AI100" s="843" t="s">
        <v>311</v>
      </c>
      <c r="AJ100" s="844"/>
      <c r="AK100" s="844"/>
      <c r="AL100" s="845"/>
      <c r="AM100" s="843" t="s">
        <v>317</v>
      </c>
      <c r="AN100" s="844"/>
      <c r="AO100" s="844"/>
      <c r="AP100" s="845"/>
      <c r="AQ100" s="904" t="s">
        <v>425</v>
      </c>
      <c r="AR100" s="905"/>
      <c r="AS100" s="905"/>
      <c r="AT100" s="906"/>
      <c r="AU100" s="904" t="s">
        <v>426</v>
      </c>
      <c r="AV100" s="905"/>
      <c r="AW100" s="905"/>
      <c r="AX100" s="907"/>
    </row>
    <row r="101" spans="1:60" ht="23.25" customHeight="1" x14ac:dyDescent="0.15">
      <c r="A101" s="461"/>
      <c r="B101" s="462"/>
      <c r="C101" s="462"/>
      <c r="D101" s="462"/>
      <c r="E101" s="462"/>
      <c r="F101" s="463"/>
      <c r="G101" s="197" t="s">
        <v>472</v>
      </c>
      <c r="H101" s="107"/>
      <c r="I101" s="107"/>
      <c r="J101" s="107"/>
      <c r="K101" s="107"/>
      <c r="L101" s="107"/>
      <c r="M101" s="107"/>
      <c r="N101" s="107"/>
      <c r="O101" s="107"/>
      <c r="P101" s="107"/>
      <c r="Q101" s="107"/>
      <c r="R101" s="107"/>
      <c r="S101" s="107"/>
      <c r="T101" s="107"/>
      <c r="U101" s="107"/>
      <c r="V101" s="107"/>
      <c r="W101" s="107"/>
      <c r="X101" s="198"/>
      <c r="Y101" s="810" t="s">
        <v>55</v>
      </c>
      <c r="Z101" s="696"/>
      <c r="AA101" s="697"/>
      <c r="AB101" s="313" t="s">
        <v>473</v>
      </c>
      <c r="AC101" s="314"/>
      <c r="AD101" s="315"/>
      <c r="AE101" s="339"/>
      <c r="AF101" s="340"/>
      <c r="AG101" s="340"/>
      <c r="AH101" s="341"/>
      <c r="AI101" s="339"/>
      <c r="AJ101" s="340"/>
      <c r="AK101" s="340"/>
      <c r="AL101" s="341"/>
      <c r="AM101" s="339"/>
      <c r="AN101" s="340"/>
      <c r="AO101" s="340"/>
      <c r="AP101" s="341"/>
      <c r="AQ101" s="339"/>
      <c r="AR101" s="340"/>
      <c r="AS101" s="340"/>
      <c r="AT101" s="341"/>
      <c r="AU101" s="339"/>
      <c r="AV101" s="340"/>
      <c r="AW101" s="340"/>
      <c r="AX101" s="341"/>
    </row>
    <row r="102" spans="1:60" ht="23.25" customHeight="1" x14ac:dyDescent="0.15">
      <c r="A102" s="464"/>
      <c r="B102" s="465"/>
      <c r="C102" s="465"/>
      <c r="D102" s="465"/>
      <c r="E102" s="465"/>
      <c r="F102" s="466"/>
      <c r="G102" s="202"/>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313" t="s">
        <v>473</v>
      </c>
      <c r="AC102" s="314"/>
      <c r="AD102" s="315"/>
      <c r="AE102" s="316"/>
      <c r="AF102" s="316"/>
      <c r="AG102" s="316"/>
      <c r="AH102" s="316"/>
      <c r="AI102" s="316"/>
      <c r="AJ102" s="316"/>
      <c r="AK102" s="316"/>
      <c r="AL102" s="316"/>
      <c r="AM102" s="316"/>
      <c r="AN102" s="316"/>
      <c r="AO102" s="316"/>
      <c r="AP102" s="316"/>
      <c r="AQ102" s="868"/>
      <c r="AR102" s="869"/>
      <c r="AS102" s="869"/>
      <c r="AT102" s="870"/>
      <c r="AU102" s="868"/>
      <c r="AV102" s="869"/>
      <c r="AW102" s="869"/>
      <c r="AX102" s="870"/>
    </row>
    <row r="103" spans="1:60" ht="31.5" hidden="1" customHeight="1" x14ac:dyDescent="0.15">
      <c r="A103" s="458" t="s">
        <v>424</v>
      </c>
      <c r="B103" s="459"/>
      <c r="C103" s="459"/>
      <c r="D103" s="459"/>
      <c r="E103" s="459"/>
      <c r="F103" s="460"/>
      <c r="G103" s="712" t="s">
        <v>60</v>
      </c>
      <c r="H103" s="712"/>
      <c r="I103" s="712"/>
      <c r="J103" s="712"/>
      <c r="K103" s="712"/>
      <c r="L103" s="712"/>
      <c r="M103" s="712"/>
      <c r="N103" s="712"/>
      <c r="O103" s="712"/>
      <c r="P103" s="712"/>
      <c r="Q103" s="712"/>
      <c r="R103" s="712"/>
      <c r="S103" s="712"/>
      <c r="T103" s="712"/>
      <c r="U103" s="712"/>
      <c r="V103" s="712"/>
      <c r="W103" s="712"/>
      <c r="X103" s="713"/>
      <c r="Y103" s="443"/>
      <c r="Z103" s="444"/>
      <c r="AA103" s="445"/>
      <c r="AB103" s="268" t="s">
        <v>12</v>
      </c>
      <c r="AC103" s="263"/>
      <c r="AD103" s="264"/>
      <c r="AE103" s="268" t="s">
        <v>310</v>
      </c>
      <c r="AF103" s="263"/>
      <c r="AG103" s="263"/>
      <c r="AH103" s="264"/>
      <c r="AI103" s="268" t="s">
        <v>311</v>
      </c>
      <c r="AJ103" s="263"/>
      <c r="AK103" s="263"/>
      <c r="AL103" s="264"/>
      <c r="AM103" s="268" t="s">
        <v>317</v>
      </c>
      <c r="AN103" s="263"/>
      <c r="AO103" s="263"/>
      <c r="AP103" s="264"/>
      <c r="AQ103" s="346" t="s">
        <v>425</v>
      </c>
      <c r="AR103" s="347"/>
      <c r="AS103" s="347"/>
      <c r="AT103" s="867"/>
      <c r="AU103" s="346" t="s">
        <v>426</v>
      </c>
      <c r="AV103" s="347"/>
      <c r="AW103" s="347"/>
      <c r="AX103" s="348"/>
    </row>
    <row r="104" spans="1:60" ht="23.25" hidden="1" customHeight="1" x14ac:dyDescent="0.15">
      <c r="A104" s="461"/>
      <c r="B104" s="462"/>
      <c r="C104" s="462"/>
      <c r="D104" s="462"/>
      <c r="E104" s="462"/>
      <c r="F104" s="463"/>
      <c r="G104" s="107"/>
      <c r="H104" s="107"/>
      <c r="I104" s="107"/>
      <c r="J104" s="107"/>
      <c r="K104" s="107"/>
      <c r="L104" s="107"/>
      <c r="M104" s="107"/>
      <c r="N104" s="107"/>
      <c r="O104" s="107"/>
      <c r="P104" s="107"/>
      <c r="Q104" s="107"/>
      <c r="R104" s="107"/>
      <c r="S104" s="107"/>
      <c r="T104" s="107"/>
      <c r="U104" s="107"/>
      <c r="V104" s="107"/>
      <c r="W104" s="107"/>
      <c r="X104" s="198"/>
      <c r="Y104" s="449" t="s">
        <v>55</v>
      </c>
      <c r="Z104" s="450"/>
      <c r="AA104" s="451"/>
      <c r="AB104" s="446"/>
      <c r="AC104" s="447"/>
      <c r="AD104" s="448"/>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15">
      <c r="A105" s="464"/>
      <c r="B105" s="465"/>
      <c r="C105" s="465"/>
      <c r="D105" s="465"/>
      <c r="E105" s="465"/>
      <c r="F105" s="466"/>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68"/>
      <c r="AV105" s="869"/>
      <c r="AW105" s="869"/>
      <c r="AX105" s="870"/>
    </row>
    <row r="106" spans="1:60" ht="31.5" hidden="1" customHeight="1" x14ac:dyDescent="0.15">
      <c r="A106" s="458" t="s">
        <v>424</v>
      </c>
      <c r="B106" s="459"/>
      <c r="C106" s="459"/>
      <c r="D106" s="459"/>
      <c r="E106" s="459"/>
      <c r="F106" s="460"/>
      <c r="G106" s="712" t="s">
        <v>60</v>
      </c>
      <c r="H106" s="712"/>
      <c r="I106" s="712"/>
      <c r="J106" s="712"/>
      <c r="K106" s="712"/>
      <c r="L106" s="712"/>
      <c r="M106" s="712"/>
      <c r="N106" s="712"/>
      <c r="O106" s="712"/>
      <c r="P106" s="712"/>
      <c r="Q106" s="712"/>
      <c r="R106" s="712"/>
      <c r="S106" s="712"/>
      <c r="T106" s="712"/>
      <c r="U106" s="712"/>
      <c r="V106" s="712"/>
      <c r="W106" s="712"/>
      <c r="X106" s="713"/>
      <c r="Y106" s="443"/>
      <c r="Z106" s="444"/>
      <c r="AA106" s="445"/>
      <c r="AB106" s="268" t="s">
        <v>12</v>
      </c>
      <c r="AC106" s="263"/>
      <c r="AD106" s="264"/>
      <c r="AE106" s="268" t="s">
        <v>310</v>
      </c>
      <c r="AF106" s="263"/>
      <c r="AG106" s="263"/>
      <c r="AH106" s="264"/>
      <c r="AI106" s="268" t="s">
        <v>311</v>
      </c>
      <c r="AJ106" s="263"/>
      <c r="AK106" s="263"/>
      <c r="AL106" s="264"/>
      <c r="AM106" s="268" t="s">
        <v>317</v>
      </c>
      <c r="AN106" s="263"/>
      <c r="AO106" s="263"/>
      <c r="AP106" s="264"/>
      <c r="AQ106" s="346" t="s">
        <v>425</v>
      </c>
      <c r="AR106" s="347"/>
      <c r="AS106" s="347"/>
      <c r="AT106" s="867"/>
      <c r="AU106" s="346" t="s">
        <v>426</v>
      </c>
      <c r="AV106" s="347"/>
      <c r="AW106" s="347"/>
      <c r="AX106" s="348"/>
    </row>
    <row r="107" spans="1:60" ht="23.25" hidden="1" customHeight="1" x14ac:dyDescent="0.15">
      <c r="A107" s="461"/>
      <c r="B107" s="462"/>
      <c r="C107" s="462"/>
      <c r="D107" s="462"/>
      <c r="E107" s="462"/>
      <c r="F107" s="463"/>
      <c r="G107" s="107"/>
      <c r="H107" s="107"/>
      <c r="I107" s="107"/>
      <c r="J107" s="107"/>
      <c r="K107" s="107"/>
      <c r="L107" s="107"/>
      <c r="M107" s="107"/>
      <c r="N107" s="107"/>
      <c r="O107" s="107"/>
      <c r="P107" s="107"/>
      <c r="Q107" s="107"/>
      <c r="R107" s="107"/>
      <c r="S107" s="107"/>
      <c r="T107" s="107"/>
      <c r="U107" s="107"/>
      <c r="V107" s="107"/>
      <c r="W107" s="107"/>
      <c r="X107" s="198"/>
      <c r="Y107" s="449" t="s">
        <v>55</v>
      </c>
      <c r="Z107" s="450"/>
      <c r="AA107" s="451"/>
      <c r="AB107" s="446"/>
      <c r="AC107" s="447"/>
      <c r="AD107" s="448"/>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64"/>
      <c r="B108" s="465"/>
      <c r="C108" s="465"/>
      <c r="D108" s="465"/>
      <c r="E108" s="465"/>
      <c r="F108" s="466"/>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68"/>
      <c r="AV108" s="869"/>
      <c r="AW108" s="869"/>
      <c r="AX108" s="870"/>
    </row>
    <row r="109" spans="1:60" ht="31.5" hidden="1" customHeight="1" x14ac:dyDescent="0.15">
      <c r="A109" s="458" t="s">
        <v>424</v>
      </c>
      <c r="B109" s="459"/>
      <c r="C109" s="459"/>
      <c r="D109" s="459"/>
      <c r="E109" s="459"/>
      <c r="F109" s="460"/>
      <c r="G109" s="712" t="s">
        <v>60</v>
      </c>
      <c r="H109" s="712"/>
      <c r="I109" s="712"/>
      <c r="J109" s="712"/>
      <c r="K109" s="712"/>
      <c r="L109" s="712"/>
      <c r="M109" s="712"/>
      <c r="N109" s="712"/>
      <c r="O109" s="712"/>
      <c r="P109" s="712"/>
      <c r="Q109" s="712"/>
      <c r="R109" s="712"/>
      <c r="S109" s="712"/>
      <c r="T109" s="712"/>
      <c r="U109" s="712"/>
      <c r="V109" s="712"/>
      <c r="W109" s="712"/>
      <c r="X109" s="713"/>
      <c r="Y109" s="443"/>
      <c r="Z109" s="444"/>
      <c r="AA109" s="445"/>
      <c r="AB109" s="268" t="s">
        <v>12</v>
      </c>
      <c r="AC109" s="263"/>
      <c r="AD109" s="264"/>
      <c r="AE109" s="268" t="s">
        <v>310</v>
      </c>
      <c r="AF109" s="263"/>
      <c r="AG109" s="263"/>
      <c r="AH109" s="264"/>
      <c r="AI109" s="268" t="s">
        <v>311</v>
      </c>
      <c r="AJ109" s="263"/>
      <c r="AK109" s="263"/>
      <c r="AL109" s="264"/>
      <c r="AM109" s="268" t="s">
        <v>317</v>
      </c>
      <c r="AN109" s="263"/>
      <c r="AO109" s="263"/>
      <c r="AP109" s="264"/>
      <c r="AQ109" s="346" t="s">
        <v>425</v>
      </c>
      <c r="AR109" s="347"/>
      <c r="AS109" s="347"/>
      <c r="AT109" s="867"/>
      <c r="AU109" s="346" t="s">
        <v>426</v>
      </c>
      <c r="AV109" s="347"/>
      <c r="AW109" s="347"/>
      <c r="AX109" s="348"/>
    </row>
    <row r="110" spans="1:60" ht="23.25" hidden="1" customHeight="1" x14ac:dyDescent="0.15">
      <c r="A110" s="461"/>
      <c r="B110" s="462"/>
      <c r="C110" s="462"/>
      <c r="D110" s="462"/>
      <c r="E110" s="462"/>
      <c r="F110" s="463"/>
      <c r="G110" s="107"/>
      <c r="H110" s="107"/>
      <c r="I110" s="107"/>
      <c r="J110" s="107"/>
      <c r="K110" s="107"/>
      <c r="L110" s="107"/>
      <c r="M110" s="107"/>
      <c r="N110" s="107"/>
      <c r="O110" s="107"/>
      <c r="P110" s="107"/>
      <c r="Q110" s="107"/>
      <c r="R110" s="107"/>
      <c r="S110" s="107"/>
      <c r="T110" s="107"/>
      <c r="U110" s="107"/>
      <c r="V110" s="107"/>
      <c r="W110" s="107"/>
      <c r="X110" s="198"/>
      <c r="Y110" s="449" t="s">
        <v>55</v>
      </c>
      <c r="Z110" s="450"/>
      <c r="AA110" s="451"/>
      <c r="AB110" s="446"/>
      <c r="AC110" s="447"/>
      <c r="AD110" s="448"/>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64"/>
      <c r="B111" s="465"/>
      <c r="C111" s="465"/>
      <c r="D111" s="465"/>
      <c r="E111" s="465"/>
      <c r="F111" s="466"/>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68"/>
      <c r="AV111" s="869"/>
      <c r="AW111" s="869"/>
      <c r="AX111" s="870"/>
    </row>
    <row r="112" spans="1:60" ht="31.5" hidden="1" customHeight="1" x14ac:dyDescent="0.15">
      <c r="A112" s="458" t="s">
        <v>424</v>
      </c>
      <c r="B112" s="459"/>
      <c r="C112" s="459"/>
      <c r="D112" s="459"/>
      <c r="E112" s="459"/>
      <c r="F112" s="460"/>
      <c r="G112" s="712" t="s">
        <v>60</v>
      </c>
      <c r="H112" s="712"/>
      <c r="I112" s="712"/>
      <c r="J112" s="712"/>
      <c r="K112" s="712"/>
      <c r="L112" s="712"/>
      <c r="M112" s="712"/>
      <c r="N112" s="712"/>
      <c r="O112" s="712"/>
      <c r="P112" s="712"/>
      <c r="Q112" s="712"/>
      <c r="R112" s="712"/>
      <c r="S112" s="712"/>
      <c r="T112" s="712"/>
      <c r="U112" s="712"/>
      <c r="V112" s="712"/>
      <c r="W112" s="712"/>
      <c r="X112" s="713"/>
      <c r="Y112" s="443"/>
      <c r="Z112" s="444"/>
      <c r="AA112" s="445"/>
      <c r="AB112" s="268" t="s">
        <v>12</v>
      </c>
      <c r="AC112" s="263"/>
      <c r="AD112" s="264"/>
      <c r="AE112" s="268" t="s">
        <v>310</v>
      </c>
      <c r="AF112" s="263"/>
      <c r="AG112" s="263"/>
      <c r="AH112" s="264"/>
      <c r="AI112" s="268" t="s">
        <v>311</v>
      </c>
      <c r="AJ112" s="263"/>
      <c r="AK112" s="263"/>
      <c r="AL112" s="264"/>
      <c r="AM112" s="268" t="s">
        <v>317</v>
      </c>
      <c r="AN112" s="263"/>
      <c r="AO112" s="263"/>
      <c r="AP112" s="264"/>
      <c r="AQ112" s="343" t="s">
        <v>425</v>
      </c>
      <c r="AR112" s="344"/>
      <c r="AS112" s="344"/>
      <c r="AT112" s="345"/>
      <c r="AU112" s="346" t="s">
        <v>426</v>
      </c>
      <c r="AV112" s="347"/>
      <c r="AW112" s="347"/>
      <c r="AX112" s="348"/>
    </row>
    <row r="113" spans="1:50" ht="23.25" hidden="1" customHeight="1" x14ac:dyDescent="0.15">
      <c r="A113" s="461"/>
      <c r="B113" s="462"/>
      <c r="C113" s="462"/>
      <c r="D113" s="462"/>
      <c r="E113" s="462"/>
      <c r="F113" s="463"/>
      <c r="G113" s="107"/>
      <c r="H113" s="107"/>
      <c r="I113" s="107"/>
      <c r="J113" s="107"/>
      <c r="K113" s="107"/>
      <c r="L113" s="107"/>
      <c r="M113" s="107"/>
      <c r="N113" s="107"/>
      <c r="O113" s="107"/>
      <c r="P113" s="107"/>
      <c r="Q113" s="107"/>
      <c r="R113" s="107"/>
      <c r="S113" s="107"/>
      <c r="T113" s="107"/>
      <c r="U113" s="107"/>
      <c r="V113" s="107"/>
      <c r="W113" s="107"/>
      <c r="X113" s="198"/>
      <c r="Y113" s="449" t="s">
        <v>55</v>
      </c>
      <c r="Z113" s="450"/>
      <c r="AA113" s="451"/>
      <c r="AB113" s="446"/>
      <c r="AC113" s="447"/>
      <c r="AD113" s="448"/>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64"/>
      <c r="B114" s="465"/>
      <c r="C114" s="465"/>
      <c r="D114" s="465"/>
      <c r="E114" s="465"/>
      <c r="F114" s="466"/>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6"/>
      <c r="Z115" s="567"/>
      <c r="AA115" s="568"/>
      <c r="AB115" s="268" t="s">
        <v>12</v>
      </c>
      <c r="AC115" s="263"/>
      <c r="AD115" s="264"/>
      <c r="AE115" s="268" t="s">
        <v>310</v>
      </c>
      <c r="AF115" s="263"/>
      <c r="AG115" s="263"/>
      <c r="AH115" s="264"/>
      <c r="AI115" s="268" t="s">
        <v>311</v>
      </c>
      <c r="AJ115" s="263"/>
      <c r="AK115" s="263"/>
      <c r="AL115" s="264"/>
      <c r="AM115" s="268" t="s">
        <v>317</v>
      </c>
      <c r="AN115" s="263"/>
      <c r="AO115" s="263"/>
      <c r="AP115" s="264"/>
      <c r="AQ115" s="323" t="s">
        <v>399</v>
      </c>
      <c r="AR115" s="324"/>
      <c r="AS115" s="324"/>
      <c r="AT115" s="324"/>
      <c r="AU115" s="324"/>
      <c r="AV115" s="324"/>
      <c r="AW115" s="324"/>
      <c r="AX115" s="325"/>
    </row>
    <row r="116" spans="1:50" ht="23.25" customHeight="1" x14ac:dyDescent="0.15">
      <c r="A116" s="257"/>
      <c r="B116" s="258"/>
      <c r="C116" s="258"/>
      <c r="D116" s="258"/>
      <c r="E116" s="258"/>
      <c r="F116" s="259"/>
      <c r="G116" s="639" t="s">
        <v>474</v>
      </c>
      <c r="H116" s="292"/>
      <c r="I116" s="292"/>
      <c r="J116" s="292"/>
      <c r="K116" s="292"/>
      <c r="L116" s="292"/>
      <c r="M116" s="292"/>
      <c r="N116" s="292"/>
      <c r="O116" s="292"/>
      <c r="P116" s="292"/>
      <c r="Q116" s="292"/>
      <c r="R116" s="292"/>
      <c r="S116" s="292"/>
      <c r="T116" s="292"/>
      <c r="U116" s="292"/>
      <c r="V116" s="292"/>
      <c r="W116" s="292"/>
      <c r="X116" s="293"/>
      <c r="Y116" s="296" t="s">
        <v>16</v>
      </c>
      <c r="Z116" s="297"/>
      <c r="AA116" s="298"/>
      <c r="AB116" s="265" t="s">
        <v>475</v>
      </c>
      <c r="AC116" s="266"/>
      <c r="AD116" s="267"/>
      <c r="AE116" s="316"/>
      <c r="AF116" s="316"/>
      <c r="AG116" s="316"/>
      <c r="AH116" s="316"/>
      <c r="AI116" s="339"/>
      <c r="AJ116" s="340"/>
      <c r="AK116" s="340"/>
      <c r="AL116" s="341"/>
      <c r="AM116" s="316"/>
      <c r="AN116" s="316"/>
      <c r="AO116" s="316"/>
      <c r="AP116" s="316"/>
      <c r="AQ116" s="339" t="s">
        <v>468</v>
      </c>
      <c r="AR116" s="340"/>
      <c r="AS116" s="340"/>
      <c r="AT116" s="340"/>
      <c r="AU116" s="340"/>
      <c r="AV116" s="340"/>
      <c r="AW116" s="340"/>
      <c r="AX116" s="356"/>
    </row>
    <row r="117" spans="1:50" ht="46.5" customHeight="1" thickBot="1" x14ac:dyDescent="0.2">
      <c r="A117" s="260"/>
      <c r="B117" s="261"/>
      <c r="C117" s="261"/>
      <c r="D117" s="261"/>
      <c r="E117" s="261"/>
      <c r="F117" s="262"/>
      <c r="G117" s="640"/>
      <c r="H117" s="294"/>
      <c r="I117" s="294"/>
      <c r="J117" s="294"/>
      <c r="K117" s="294"/>
      <c r="L117" s="294"/>
      <c r="M117" s="294"/>
      <c r="N117" s="294"/>
      <c r="O117" s="294"/>
      <c r="P117" s="294"/>
      <c r="Q117" s="294"/>
      <c r="R117" s="294"/>
      <c r="S117" s="294"/>
      <c r="T117" s="294"/>
      <c r="U117" s="294"/>
      <c r="V117" s="294"/>
      <c r="W117" s="294"/>
      <c r="X117" s="295"/>
      <c r="Y117" s="326" t="s">
        <v>49</v>
      </c>
      <c r="Z117" s="327"/>
      <c r="AA117" s="328"/>
      <c r="AB117" s="329" t="s">
        <v>476</v>
      </c>
      <c r="AC117" s="330"/>
      <c r="AD117" s="331"/>
      <c r="AE117" s="271"/>
      <c r="AF117" s="271"/>
      <c r="AG117" s="271"/>
      <c r="AH117" s="271"/>
      <c r="AI117" s="783"/>
      <c r="AJ117" s="784"/>
      <c r="AK117" s="784"/>
      <c r="AL117" s="785"/>
      <c r="AM117" s="271"/>
      <c r="AN117" s="271"/>
      <c r="AO117" s="271"/>
      <c r="AP117" s="271"/>
      <c r="AQ117" s="271" t="s">
        <v>468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6"/>
      <c r="Z118" s="567"/>
      <c r="AA118" s="568"/>
      <c r="AB118" s="268" t="s">
        <v>12</v>
      </c>
      <c r="AC118" s="263"/>
      <c r="AD118" s="264"/>
      <c r="AE118" s="268" t="s">
        <v>310</v>
      </c>
      <c r="AF118" s="263"/>
      <c r="AG118" s="263"/>
      <c r="AH118" s="264"/>
      <c r="AI118" s="268" t="s">
        <v>311</v>
      </c>
      <c r="AJ118" s="263"/>
      <c r="AK118" s="263"/>
      <c r="AL118" s="264"/>
      <c r="AM118" s="268" t="s">
        <v>317</v>
      </c>
      <c r="AN118" s="263"/>
      <c r="AO118" s="263"/>
      <c r="AP118" s="264"/>
      <c r="AQ118" s="323" t="s">
        <v>399</v>
      </c>
      <c r="AR118" s="324"/>
      <c r="AS118" s="324"/>
      <c r="AT118" s="324"/>
      <c r="AU118" s="324"/>
      <c r="AV118" s="324"/>
      <c r="AW118" s="324"/>
      <c r="AX118" s="325"/>
    </row>
    <row r="119" spans="1:50" ht="23.25" hidden="1" customHeight="1" x14ac:dyDescent="0.15">
      <c r="A119" s="257"/>
      <c r="B119" s="258"/>
      <c r="C119" s="258"/>
      <c r="D119" s="258"/>
      <c r="E119" s="258"/>
      <c r="F119" s="259"/>
      <c r="G119" s="292" t="s">
        <v>434</v>
      </c>
      <c r="H119" s="292"/>
      <c r="I119" s="292"/>
      <c r="J119" s="292"/>
      <c r="K119" s="292"/>
      <c r="L119" s="292"/>
      <c r="M119" s="292"/>
      <c r="N119" s="292"/>
      <c r="O119" s="292"/>
      <c r="P119" s="292"/>
      <c r="Q119" s="292"/>
      <c r="R119" s="292"/>
      <c r="S119" s="292"/>
      <c r="T119" s="292"/>
      <c r="U119" s="292"/>
      <c r="V119" s="292"/>
      <c r="W119" s="292"/>
      <c r="X119" s="292"/>
      <c r="Y119" s="296" t="s">
        <v>16</v>
      </c>
      <c r="Z119" s="297"/>
      <c r="AA119" s="298"/>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94"/>
      <c r="H120" s="294"/>
      <c r="I120" s="294"/>
      <c r="J120" s="294"/>
      <c r="K120" s="294"/>
      <c r="L120" s="294"/>
      <c r="M120" s="294"/>
      <c r="N120" s="294"/>
      <c r="O120" s="294"/>
      <c r="P120" s="294"/>
      <c r="Q120" s="294"/>
      <c r="R120" s="294"/>
      <c r="S120" s="294"/>
      <c r="T120" s="294"/>
      <c r="U120" s="294"/>
      <c r="V120" s="294"/>
      <c r="W120" s="294"/>
      <c r="X120" s="294"/>
      <c r="Y120" s="326" t="s">
        <v>49</v>
      </c>
      <c r="Z120" s="327"/>
      <c r="AA120" s="328"/>
      <c r="AB120" s="329" t="s">
        <v>433</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6"/>
      <c r="Z121" s="567"/>
      <c r="AA121" s="568"/>
      <c r="AB121" s="268" t="s">
        <v>12</v>
      </c>
      <c r="AC121" s="263"/>
      <c r="AD121" s="264"/>
      <c r="AE121" s="268" t="s">
        <v>310</v>
      </c>
      <c r="AF121" s="263"/>
      <c r="AG121" s="263"/>
      <c r="AH121" s="264"/>
      <c r="AI121" s="268" t="s">
        <v>311</v>
      </c>
      <c r="AJ121" s="263"/>
      <c r="AK121" s="263"/>
      <c r="AL121" s="264"/>
      <c r="AM121" s="268" t="s">
        <v>317</v>
      </c>
      <c r="AN121" s="263"/>
      <c r="AO121" s="263"/>
      <c r="AP121" s="264"/>
      <c r="AQ121" s="323" t="s">
        <v>399</v>
      </c>
      <c r="AR121" s="324"/>
      <c r="AS121" s="324"/>
      <c r="AT121" s="324"/>
      <c r="AU121" s="324"/>
      <c r="AV121" s="324"/>
      <c r="AW121" s="324"/>
      <c r="AX121" s="325"/>
    </row>
    <row r="122" spans="1:50" ht="23.25" hidden="1" customHeight="1" x14ac:dyDescent="0.15">
      <c r="A122" s="257"/>
      <c r="B122" s="258"/>
      <c r="C122" s="258"/>
      <c r="D122" s="258"/>
      <c r="E122" s="258"/>
      <c r="F122" s="259"/>
      <c r="G122" s="292" t="s">
        <v>435</v>
      </c>
      <c r="H122" s="292"/>
      <c r="I122" s="292"/>
      <c r="J122" s="292"/>
      <c r="K122" s="292"/>
      <c r="L122" s="292"/>
      <c r="M122" s="292"/>
      <c r="N122" s="292"/>
      <c r="O122" s="292"/>
      <c r="P122" s="292"/>
      <c r="Q122" s="292"/>
      <c r="R122" s="292"/>
      <c r="S122" s="292"/>
      <c r="T122" s="292"/>
      <c r="U122" s="292"/>
      <c r="V122" s="292"/>
      <c r="W122" s="292"/>
      <c r="X122" s="292"/>
      <c r="Y122" s="296" t="s">
        <v>16</v>
      </c>
      <c r="Z122" s="297"/>
      <c r="AA122" s="298"/>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94"/>
      <c r="H123" s="294"/>
      <c r="I123" s="294"/>
      <c r="J123" s="294"/>
      <c r="K123" s="294"/>
      <c r="L123" s="294"/>
      <c r="M123" s="294"/>
      <c r="N123" s="294"/>
      <c r="O123" s="294"/>
      <c r="P123" s="294"/>
      <c r="Q123" s="294"/>
      <c r="R123" s="294"/>
      <c r="S123" s="294"/>
      <c r="T123" s="294"/>
      <c r="U123" s="294"/>
      <c r="V123" s="294"/>
      <c r="W123" s="294"/>
      <c r="X123" s="294"/>
      <c r="Y123" s="326" t="s">
        <v>49</v>
      </c>
      <c r="Z123" s="327"/>
      <c r="AA123" s="328"/>
      <c r="AB123" s="329" t="s">
        <v>436</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6"/>
      <c r="Z124" s="567"/>
      <c r="AA124" s="568"/>
      <c r="AB124" s="268" t="s">
        <v>12</v>
      </c>
      <c r="AC124" s="263"/>
      <c r="AD124" s="264"/>
      <c r="AE124" s="268" t="s">
        <v>310</v>
      </c>
      <c r="AF124" s="263"/>
      <c r="AG124" s="263"/>
      <c r="AH124" s="264"/>
      <c r="AI124" s="268" t="s">
        <v>311</v>
      </c>
      <c r="AJ124" s="263"/>
      <c r="AK124" s="263"/>
      <c r="AL124" s="264"/>
      <c r="AM124" s="268" t="s">
        <v>317</v>
      </c>
      <c r="AN124" s="263"/>
      <c r="AO124" s="263"/>
      <c r="AP124" s="264"/>
      <c r="AQ124" s="323" t="s">
        <v>399</v>
      </c>
      <c r="AR124" s="324"/>
      <c r="AS124" s="324"/>
      <c r="AT124" s="324"/>
      <c r="AU124" s="324"/>
      <c r="AV124" s="324"/>
      <c r="AW124" s="324"/>
      <c r="AX124" s="325"/>
    </row>
    <row r="125" spans="1:50" ht="23.25" hidden="1" customHeight="1" x14ac:dyDescent="0.15">
      <c r="A125" s="257"/>
      <c r="B125" s="258"/>
      <c r="C125" s="258"/>
      <c r="D125" s="258"/>
      <c r="E125" s="258"/>
      <c r="F125" s="259"/>
      <c r="G125" s="292" t="s">
        <v>435</v>
      </c>
      <c r="H125" s="292"/>
      <c r="I125" s="292"/>
      <c r="J125" s="292"/>
      <c r="K125" s="292"/>
      <c r="L125" s="292"/>
      <c r="M125" s="292"/>
      <c r="N125" s="292"/>
      <c r="O125" s="292"/>
      <c r="P125" s="292"/>
      <c r="Q125" s="292"/>
      <c r="R125" s="292"/>
      <c r="S125" s="292"/>
      <c r="T125" s="292"/>
      <c r="U125" s="292"/>
      <c r="V125" s="292"/>
      <c r="W125" s="292"/>
      <c r="X125" s="293"/>
      <c r="Y125" s="296" t="s">
        <v>16</v>
      </c>
      <c r="Z125" s="297"/>
      <c r="AA125" s="298"/>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94"/>
      <c r="H126" s="294"/>
      <c r="I126" s="294"/>
      <c r="J126" s="294"/>
      <c r="K126" s="294"/>
      <c r="L126" s="294"/>
      <c r="M126" s="294"/>
      <c r="N126" s="294"/>
      <c r="O126" s="294"/>
      <c r="P126" s="294"/>
      <c r="Q126" s="294"/>
      <c r="R126" s="294"/>
      <c r="S126" s="294"/>
      <c r="T126" s="294"/>
      <c r="U126" s="294"/>
      <c r="V126" s="294"/>
      <c r="W126" s="294"/>
      <c r="X126" s="295"/>
      <c r="Y126" s="326" t="s">
        <v>49</v>
      </c>
      <c r="Z126" s="327"/>
      <c r="AA126" s="328"/>
      <c r="AB126" s="329" t="s">
        <v>433</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5"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399</v>
      </c>
      <c r="AR127" s="324"/>
      <c r="AS127" s="324"/>
      <c r="AT127" s="324"/>
      <c r="AU127" s="324"/>
      <c r="AV127" s="324"/>
      <c r="AW127" s="324"/>
      <c r="AX127" s="325"/>
    </row>
    <row r="128" spans="1:50" ht="23.25" hidden="1" customHeight="1" x14ac:dyDescent="0.15">
      <c r="A128" s="257"/>
      <c r="B128" s="258"/>
      <c r="C128" s="258"/>
      <c r="D128" s="258"/>
      <c r="E128" s="258"/>
      <c r="F128" s="259"/>
      <c r="G128" s="292" t="s">
        <v>435</v>
      </c>
      <c r="H128" s="292"/>
      <c r="I128" s="292"/>
      <c r="J128" s="292"/>
      <c r="K128" s="292"/>
      <c r="L128" s="292"/>
      <c r="M128" s="292"/>
      <c r="N128" s="292"/>
      <c r="O128" s="292"/>
      <c r="P128" s="292"/>
      <c r="Q128" s="292"/>
      <c r="R128" s="292"/>
      <c r="S128" s="292"/>
      <c r="T128" s="292"/>
      <c r="U128" s="292"/>
      <c r="V128" s="292"/>
      <c r="W128" s="292"/>
      <c r="X128" s="292"/>
      <c r="Y128" s="296" t="s">
        <v>16</v>
      </c>
      <c r="Z128" s="297"/>
      <c r="AA128" s="298"/>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94"/>
      <c r="H129" s="294"/>
      <c r="I129" s="294"/>
      <c r="J129" s="294"/>
      <c r="K129" s="294"/>
      <c r="L129" s="294"/>
      <c r="M129" s="294"/>
      <c r="N129" s="294"/>
      <c r="O129" s="294"/>
      <c r="P129" s="294"/>
      <c r="Q129" s="294"/>
      <c r="R129" s="294"/>
      <c r="S129" s="294"/>
      <c r="T129" s="294"/>
      <c r="U129" s="294"/>
      <c r="V129" s="294"/>
      <c r="W129" s="294"/>
      <c r="X129" s="294"/>
      <c r="Y129" s="326" t="s">
        <v>49</v>
      </c>
      <c r="Z129" s="327"/>
      <c r="AA129" s="328"/>
      <c r="AB129" s="329" t="s">
        <v>433</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0" t="s">
        <v>323</v>
      </c>
      <c r="B130" s="998"/>
      <c r="C130" s="997" t="s">
        <v>320</v>
      </c>
      <c r="D130" s="998"/>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1"/>
      <c r="B131" s="222"/>
      <c r="C131" s="221"/>
      <c r="D131" s="222"/>
      <c r="E131" s="208" t="s">
        <v>352</v>
      </c>
      <c r="F131" s="209"/>
      <c r="G131" s="202" t="s">
        <v>479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33</v>
      </c>
      <c r="AV133" s="184"/>
      <c r="AW133" s="118" t="s">
        <v>297</v>
      </c>
      <c r="AX133" s="196"/>
    </row>
    <row r="134" spans="1:50" ht="39.75" customHeight="1" x14ac:dyDescent="0.15">
      <c r="A134" s="1001"/>
      <c r="B134" s="222"/>
      <c r="C134" s="221"/>
      <c r="D134" s="222"/>
      <c r="E134" s="221"/>
      <c r="F134" s="283"/>
      <c r="G134" s="197" t="s">
        <v>489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7" t="s">
        <v>480</v>
      </c>
      <c r="AC134" s="288"/>
      <c r="AD134" s="289"/>
      <c r="AE134" s="252">
        <v>160</v>
      </c>
      <c r="AF134" s="290"/>
      <c r="AG134" s="290"/>
      <c r="AH134" s="291"/>
      <c r="AI134" s="252">
        <v>140</v>
      </c>
      <c r="AJ134" s="290"/>
      <c r="AK134" s="290"/>
      <c r="AL134" s="291"/>
      <c r="AM134" s="252">
        <v>135</v>
      </c>
      <c r="AN134" s="176"/>
      <c r="AO134" s="176"/>
      <c r="AP134" s="176"/>
      <c r="AQ134" s="252"/>
      <c r="AR134" s="176"/>
      <c r="AS134" s="176"/>
      <c r="AT134" s="176"/>
      <c r="AU134" s="252"/>
      <c r="AV134" s="176"/>
      <c r="AW134" s="176"/>
      <c r="AX134" s="178"/>
    </row>
    <row r="135" spans="1:50" ht="39.75" customHeight="1" x14ac:dyDescent="0.15">
      <c r="A135" s="100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7" t="s">
        <v>480</v>
      </c>
      <c r="AC135" s="288"/>
      <c r="AD135" s="289"/>
      <c r="AE135" s="252" t="s">
        <v>467</v>
      </c>
      <c r="AF135" s="290"/>
      <c r="AG135" s="290"/>
      <c r="AH135" s="291"/>
      <c r="AI135" s="252" t="s">
        <v>467</v>
      </c>
      <c r="AJ135" s="290"/>
      <c r="AK135" s="290"/>
      <c r="AL135" s="291"/>
      <c r="AM135" s="252" t="s">
        <v>468</v>
      </c>
      <c r="AN135" s="176"/>
      <c r="AO135" s="176"/>
      <c r="AP135" s="176"/>
      <c r="AQ135" s="252"/>
      <c r="AR135" s="176"/>
      <c r="AS135" s="176"/>
      <c r="AT135" s="176"/>
      <c r="AU135" s="252">
        <v>140</v>
      </c>
      <c r="AV135" s="176"/>
      <c r="AW135" s="176"/>
      <c r="AX135" s="178"/>
    </row>
    <row r="136" spans="1:50" ht="18.75" hidden="1" customHeight="1" x14ac:dyDescent="0.15">
      <c r="A136" s="100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1"/>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9"/>
    </row>
    <row r="153" spans="1:50" ht="22.5" hidden="1" customHeight="1" x14ac:dyDescent="0.15">
      <c r="A153" s="100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1"/>
      <c r="B155" s="222"/>
      <c r="C155" s="221"/>
      <c r="D155" s="222"/>
      <c r="E155" s="221"/>
      <c r="F155" s="283"/>
      <c r="G155" s="199"/>
      <c r="H155" s="200"/>
      <c r="I155" s="200"/>
      <c r="J155" s="200"/>
      <c r="K155" s="200"/>
      <c r="L155" s="200"/>
      <c r="M155" s="200"/>
      <c r="N155" s="200"/>
      <c r="O155" s="200"/>
      <c r="P155" s="201"/>
      <c r="Q155" s="413"/>
      <c r="R155" s="200"/>
      <c r="S155" s="200"/>
      <c r="T155" s="200"/>
      <c r="U155" s="200"/>
      <c r="V155" s="200"/>
      <c r="W155" s="200"/>
      <c r="X155" s="200"/>
      <c r="Y155" s="200"/>
      <c r="Z155" s="200"/>
      <c r="AA155" s="100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1"/>
      <c r="B156" s="222"/>
      <c r="C156" s="221"/>
      <c r="D156" s="222"/>
      <c r="E156" s="221"/>
      <c r="F156" s="283"/>
      <c r="G156" s="199"/>
      <c r="H156" s="200"/>
      <c r="I156" s="200"/>
      <c r="J156" s="200"/>
      <c r="K156" s="200"/>
      <c r="L156" s="200"/>
      <c r="M156" s="200"/>
      <c r="N156" s="200"/>
      <c r="O156" s="200"/>
      <c r="P156" s="201"/>
      <c r="Q156" s="413"/>
      <c r="R156" s="200"/>
      <c r="S156" s="200"/>
      <c r="T156" s="200"/>
      <c r="U156" s="200"/>
      <c r="V156" s="200"/>
      <c r="W156" s="200"/>
      <c r="X156" s="200"/>
      <c r="Y156" s="200"/>
      <c r="Z156" s="200"/>
      <c r="AA156" s="100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1"/>
      <c r="B157" s="222"/>
      <c r="C157" s="221"/>
      <c r="D157" s="222"/>
      <c r="E157" s="221"/>
      <c r="F157" s="283"/>
      <c r="G157" s="199"/>
      <c r="H157" s="200"/>
      <c r="I157" s="200"/>
      <c r="J157" s="200"/>
      <c r="K157" s="200"/>
      <c r="L157" s="200"/>
      <c r="M157" s="200"/>
      <c r="N157" s="200"/>
      <c r="O157" s="200"/>
      <c r="P157" s="201"/>
      <c r="Q157" s="413"/>
      <c r="R157" s="200"/>
      <c r="S157" s="200"/>
      <c r="T157" s="200"/>
      <c r="U157" s="200"/>
      <c r="V157" s="200"/>
      <c r="W157" s="200"/>
      <c r="X157" s="200"/>
      <c r="Y157" s="200"/>
      <c r="Z157" s="200"/>
      <c r="AA157" s="100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1"/>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1"/>
      <c r="B162" s="222"/>
      <c r="C162" s="221"/>
      <c r="D162" s="222"/>
      <c r="E162" s="221"/>
      <c r="F162" s="283"/>
      <c r="G162" s="199"/>
      <c r="H162" s="200"/>
      <c r="I162" s="200"/>
      <c r="J162" s="200"/>
      <c r="K162" s="200"/>
      <c r="L162" s="200"/>
      <c r="M162" s="200"/>
      <c r="N162" s="200"/>
      <c r="O162" s="200"/>
      <c r="P162" s="201"/>
      <c r="Q162" s="413"/>
      <c r="R162" s="200"/>
      <c r="S162" s="200"/>
      <c r="T162" s="200"/>
      <c r="U162" s="200"/>
      <c r="V162" s="200"/>
      <c r="W162" s="200"/>
      <c r="X162" s="200"/>
      <c r="Y162" s="200"/>
      <c r="Z162" s="200"/>
      <c r="AA162" s="100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1"/>
      <c r="B163" s="222"/>
      <c r="C163" s="221"/>
      <c r="D163" s="222"/>
      <c r="E163" s="221"/>
      <c r="F163" s="283"/>
      <c r="G163" s="199"/>
      <c r="H163" s="200"/>
      <c r="I163" s="200"/>
      <c r="J163" s="200"/>
      <c r="K163" s="200"/>
      <c r="L163" s="200"/>
      <c r="M163" s="200"/>
      <c r="N163" s="200"/>
      <c r="O163" s="200"/>
      <c r="P163" s="201"/>
      <c r="Q163" s="413"/>
      <c r="R163" s="200"/>
      <c r="S163" s="200"/>
      <c r="T163" s="200"/>
      <c r="U163" s="200"/>
      <c r="V163" s="200"/>
      <c r="W163" s="200"/>
      <c r="X163" s="200"/>
      <c r="Y163" s="200"/>
      <c r="Z163" s="200"/>
      <c r="AA163" s="100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1"/>
      <c r="B164" s="222"/>
      <c r="C164" s="221"/>
      <c r="D164" s="222"/>
      <c r="E164" s="221"/>
      <c r="F164" s="283"/>
      <c r="G164" s="199"/>
      <c r="H164" s="200"/>
      <c r="I164" s="200"/>
      <c r="J164" s="200"/>
      <c r="K164" s="200"/>
      <c r="L164" s="200"/>
      <c r="M164" s="200"/>
      <c r="N164" s="200"/>
      <c r="O164" s="200"/>
      <c r="P164" s="201"/>
      <c r="Q164" s="413"/>
      <c r="R164" s="200"/>
      <c r="S164" s="200"/>
      <c r="T164" s="200"/>
      <c r="U164" s="200"/>
      <c r="V164" s="200"/>
      <c r="W164" s="200"/>
      <c r="X164" s="200"/>
      <c r="Y164" s="200"/>
      <c r="Z164" s="200"/>
      <c r="AA164" s="100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1"/>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1"/>
      <c r="B169" s="222"/>
      <c r="C169" s="221"/>
      <c r="D169" s="222"/>
      <c r="E169" s="221"/>
      <c r="F169" s="283"/>
      <c r="G169" s="199"/>
      <c r="H169" s="200"/>
      <c r="I169" s="200"/>
      <c r="J169" s="200"/>
      <c r="K169" s="200"/>
      <c r="L169" s="200"/>
      <c r="M169" s="200"/>
      <c r="N169" s="200"/>
      <c r="O169" s="200"/>
      <c r="P169" s="201"/>
      <c r="Q169" s="413"/>
      <c r="R169" s="200"/>
      <c r="S169" s="200"/>
      <c r="T169" s="200"/>
      <c r="U169" s="200"/>
      <c r="V169" s="200"/>
      <c r="W169" s="200"/>
      <c r="X169" s="200"/>
      <c r="Y169" s="200"/>
      <c r="Z169" s="200"/>
      <c r="AA169" s="100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1"/>
      <c r="B170" s="222"/>
      <c r="C170" s="221"/>
      <c r="D170" s="222"/>
      <c r="E170" s="221"/>
      <c r="F170" s="283"/>
      <c r="G170" s="199"/>
      <c r="H170" s="200"/>
      <c r="I170" s="200"/>
      <c r="J170" s="200"/>
      <c r="K170" s="200"/>
      <c r="L170" s="200"/>
      <c r="M170" s="200"/>
      <c r="N170" s="200"/>
      <c r="O170" s="200"/>
      <c r="P170" s="201"/>
      <c r="Q170" s="413"/>
      <c r="R170" s="200"/>
      <c r="S170" s="200"/>
      <c r="T170" s="200"/>
      <c r="U170" s="200"/>
      <c r="V170" s="200"/>
      <c r="W170" s="200"/>
      <c r="X170" s="200"/>
      <c r="Y170" s="200"/>
      <c r="Z170" s="200"/>
      <c r="AA170" s="100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1"/>
      <c r="B171" s="222"/>
      <c r="C171" s="221"/>
      <c r="D171" s="222"/>
      <c r="E171" s="221"/>
      <c r="F171" s="283"/>
      <c r="G171" s="199"/>
      <c r="H171" s="200"/>
      <c r="I171" s="200"/>
      <c r="J171" s="200"/>
      <c r="K171" s="200"/>
      <c r="L171" s="200"/>
      <c r="M171" s="200"/>
      <c r="N171" s="200"/>
      <c r="O171" s="200"/>
      <c r="P171" s="201"/>
      <c r="Q171" s="413"/>
      <c r="R171" s="200"/>
      <c r="S171" s="200"/>
      <c r="T171" s="200"/>
      <c r="U171" s="200"/>
      <c r="V171" s="200"/>
      <c r="W171" s="200"/>
      <c r="X171" s="200"/>
      <c r="Y171" s="200"/>
      <c r="Z171" s="200"/>
      <c r="AA171" s="100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1"/>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1"/>
      <c r="B176" s="222"/>
      <c r="C176" s="221"/>
      <c r="D176" s="222"/>
      <c r="E176" s="221"/>
      <c r="F176" s="283"/>
      <c r="G176" s="199"/>
      <c r="H176" s="200"/>
      <c r="I176" s="200"/>
      <c r="J176" s="200"/>
      <c r="K176" s="200"/>
      <c r="L176" s="200"/>
      <c r="M176" s="200"/>
      <c r="N176" s="200"/>
      <c r="O176" s="200"/>
      <c r="P176" s="201"/>
      <c r="Q176" s="413"/>
      <c r="R176" s="200"/>
      <c r="S176" s="200"/>
      <c r="T176" s="200"/>
      <c r="U176" s="200"/>
      <c r="V176" s="200"/>
      <c r="W176" s="200"/>
      <c r="X176" s="200"/>
      <c r="Y176" s="200"/>
      <c r="Z176" s="200"/>
      <c r="AA176" s="100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1"/>
      <c r="B177" s="222"/>
      <c r="C177" s="221"/>
      <c r="D177" s="222"/>
      <c r="E177" s="221"/>
      <c r="F177" s="283"/>
      <c r="G177" s="199"/>
      <c r="H177" s="200"/>
      <c r="I177" s="200"/>
      <c r="J177" s="200"/>
      <c r="K177" s="200"/>
      <c r="L177" s="200"/>
      <c r="M177" s="200"/>
      <c r="N177" s="200"/>
      <c r="O177" s="200"/>
      <c r="P177" s="201"/>
      <c r="Q177" s="413"/>
      <c r="R177" s="200"/>
      <c r="S177" s="200"/>
      <c r="T177" s="200"/>
      <c r="U177" s="200"/>
      <c r="V177" s="200"/>
      <c r="W177" s="200"/>
      <c r="X177" s="200"/>
      <c r="Y177" s="200"/>
      <c r="Z177" s="200"/>
      <c r="AA177" s="100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1"/>
      <c r="B178" s="222"/>
      <c r="C178" s="221"/>
      <c r="D178" s="222"/>
      <c r="E178" s="221"/>
      <c r="F178" s="283"/>
      <c r="G178" s="199"/>
      <c r="H178" s="200"/>
      <c r="I178" s="200"/>
      <c r="J178" s="200"/>
      <c r="K178" s="200"/>
      <c r="L178" s="200"/>
      <c r="M178" s="200"/>
      <c r="N178" s="200"/>
      <c r="O178" s="200"/>
      <c r="P178" s="201"/>
      <c r="Q178" s="413"/>
      <c r="R178" s="200"/>
      <c r="S178" s="200"/>
      <c r="T178" s="200"/>
      <c r="U178" s="200"/>
      <c r="V178" s="200"/>
      <c r="W178" s="200"/>
      <c r="X178" s="200"/>
      <c r="Y178" s="200"/>
      <c r="Z178" s="200"/>
      <c r="AA178" s="100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1"/>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1"/>
      <c r="B183" s="222"/>
      <c r="C183" s="221"/>
      <c r="D183" s="222"/>
      <c r="E183" s="221"/>
      <c r="F183" s="283"/>
      <c r="G183" s="199"/>
      <c r="H183" s="200"/>
      <c r="I183" s="200"/>
      <c r="J183" s="200"/>
      <c r="K183" s="200"/>
      <c r="L183" s="200"/>
      <c r="M183" s="200"/>
      <c r="N183" s="200"/>
      <c r="O183" s="200"/>
      <c r="P183" s="201"/>
      <c r="Q183" s="413"/>
      <c r="R183" s="200"/>
      <c r="S183" s="200"/>
      <c r="T183" s="200"/>
      <c r="U183" s="200"/>
      <c r="V183" s="200"/>
      <c r="W183" s="200"/>
      <c r="X183" s="200"/>
      <c r="Y183" s="200"/>
      <c r="Z183" s="200"/>
      <c r="AA183" s="100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1"/>
      <c r="B184" s="222"/>
      <c r="C184" s="221"/>
      <c r="D184" s="222"/>
      <c r="E184" s="221"/>
      <c r="F184" s="283"/>
      <c r="G184" s="199"/>
      <c r="H184" s="200"/>
      <c r="I184" s="200"/>
      <c r="J184" s="200"/>
      <c r="K184" s="200"/>
      <c r="L184" s="200"/>
      <c r="M184" s="200"/>
      <c r="N184" s="200"/>
      <c r="O184" s="200"/>
      <c r="P184" s="201"/>
      <c r="Q184" s="413"/>
      <c r="R184" s="200"/>
      <c r="S184" s="200"/>
      <c r="T184" s="200"/>
      <c r="U184" s="200"/>
      <c r="V184" s="200"/>
      <c r="W184" s="200"/>
      <c r="X184" s="200"/>
      <c r="Y184" s="200"/>
      <c r="Z184" s="200"/>
      <c r="AA184" s="100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1"/>
      <c r="B185" s="222"/>
      <c r="C185" s="221"/>
      <c r="D185" s="222"/>
      <c r="E185" s="221"/>
      <c r="F185" s="283"/>
      <c r="G185" s="199"/>
      <c r="H185" s="200"/>
      <c r="I185" s="200"/>
      <c r="J185" s="200"/>
      <c r="K185" s="200"/>
      <c r="L185" s="200"/>
      <c r="M185" s="200"/>
      <c r="N185" s="200"/>
      <c r="O185" s="200"/>
      <c r="P185" s="201"/>
      <c r="Q185" s="413"/>
      <c r="R185" s="200"/>
      <c r="S185" s="200"/>
      <c r="T185" s="200"/>
      <c r="U185" s="200"/>
      <c r="V185" s="200"/>
      <c r="W185" s="200"/>
      <c r="X185" s="200"/>
      <c r="Y185" s="200"/>
      <c r="Z185" s="200"/>
      <c r="AA185" s="100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100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1001"/>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1001"/>
      <c r="B189" s="222"/>
      <c r="C189" s="221"/>
      <c r="D189" s="222"/>
      <c r="E189" s="413"/>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4"/>
    </row>
    <row r="190" spans="1:50" ht="45" hidden="1" customHeight="1" x14ac:dyDescent="0.15">
      <c r="A190" s="100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1"/>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9"/>
    </row>
    <row r="213" spans="1:50" ht="22.5" hidden="1" customHeight="1" x14ac:dyDescent="0.15">
      <c r="A213" s="100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1"/>
      <c r="B214" s="222"/>
      <c r="C214" s="221"/>
      <c r="D214" s="222"/>
      <c r="E214" s="221"/>
      <c r="F214" s="283"/>
      <c r="G214" s="197"/>
      <c r="H214" s="107"/>
      <c r="I214" s="107"/>
      <c r="J214" s="107"/>
      <c r="K214" s="107"/>
      <c r="L214" s="107"/>
      <c r="M214" s="107"/>
      <c r="N214" s="107"/>
      <c r="O214" s="107"/>
      <c r="P214" s="198"/>
      <c r="Q214" s="988"/>
      <c r="R214" s="989"/>
      <c r="S214" s="989"/>
      <c r="T214" s="989"/>
      <c r="U214" s="989"/>
      <c r="V214" s="989"/>
      <c r="W214" s="989"/>
      <c r="X214" s="989"/>
      <c r="Y214" s="989"/>
      <c r="Z214" s="989"/>
      <c r="AA214" s="99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1"/>
      <c r="B215" s="222"/>
      <c r="C215" s="221"/>
      <c r="D215" s="222"/>
      <c r="E215" s="221"/>
      <c r="F215" s="283"/>
      <c r="G215" s="199"/>
      <c r="H215" s="200"/>
      <c r="I215" s="200"/>
      <c r="J215" s="200"/>
      <c r="K215" s="200"/>
      <c r="L215" s="200"/>
      <c r="M215" s="200"/>
      <c r="N215" s="200"/>
      <c r="O215" s="200"/>
      <c r="P215" s="201"/>
      <c r="Q215" s="991"/>
      <c r="R215" s="992"/>
      <c r="S215" s="992"/>
      <c r="T215" s="992"/>
      <c r="U215" s="992"/>
      <c r="V215" s="992"/>
      <c r="W215" s="992"/>
      <c r="X215" s="992"/>
      <c r="Y215" s="992"/>
      <c r="Z215" s="992"/>
      <c r="AA215" s="99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1"/>
      <c r="B216" s="222"/>
      <c r="C216" s="221"/>
      <c r="D216" s="222"/>
      <c r="E216" s="221"/>
      <c r="F216" s="283"/>
      <c r="G216" s="199"/>
      <c r="H216" s="200"/>
      <c r="I216" s="200"/>
      <c r="J216" s="200"/>
      <c r="K216" s="200"/>
      <c r="L216" s="200"/>
      <c r="M216" s="200"/>
      <c r="N216" s="200"/>
      <c r="O216" s="200"/>
      <c r="P216" s="201"/>
      <c r="Q216" s="991"/>
      <c r="R216" s="992"/>
      <c r="S216" s="992"/>
      <c r="T216" s="992"/>
      <c r="U216" s="992"/>
      <c r="V216" s="992"/>
      <c r="W216" s="992"/>
      <c r="X216" s="992"/>
      <c r="Y216" s="992"/>
      <c r="Z216" s="992"/>
      <c r="AA216" s="99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1"/>
      <c r="B217" s="222"/>
      <c r="C217" s="221"/>
      <c r="D217" s="222"/>
      <c r="E217" s="221"/>
      <c r="F217" s="283"/>
      <c r="G217" s="199"/>
      <c r="H217" s="200"/>
      <c r="I217" s="200"/>
      <c r="J217" s="200"/>
      <c r="K217" s="200"/>
      <c r="L217" s="200"/>
      <c r="M217" s="200"/>
      <c r="N217" s="200"/>
      <c r="O217" s="200"/>
      <c r="P217" s="201"/>
      <c r="Q217" s="991"/>
      <c r="R217" s="992"/>
      <c r="S217" s="992"/>
      <c r="T217" s="992"/>
      <c r="U217" s="992"/>
      <c r="V217" s="992"/>
      <c r="W217" s="992"/>
      <c r="X217" s="992"/>
      <c r="Y217" s="992"/>
      <c r="Z217" s="992"/>
      <c r="AA217" s="99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1"/>
      <c r="B218" s="222"/>
      <c r="C218" s="221"/>
      <c r="D218" s="222"/>
      <c r="E218" s="221"/>
      <c r="F218" s="283"/>
      <c r="G218" s="202"/>
      <c r="H218" s="110"/>
      <c r="I218" s="110"/>
      <c r="J218" s="110"/>
      <c r="K218" s="110"/>
      <c r="L218" s="110"/>
      <c r="M218" s="110"/>
      <c r="N218" s="110"/>
      <c r="O218" s="110"/>
      <c r="P218" s="203"/>
      <c r="Q218" s="994"/>
      <c r="R218" s="995"/>
      <c r="S218" s="995"/>
      <c r="T218" s="995"/>
      <c r="U218" s="995"/>
      <c r="V218" s="995"/>
      <c r="W218" s="995"/>
      <c r="X218" s="995"/>
      <c r="Y218" s="995"/>
      <c r="Z218" s="995"/>
      <c r="AA218" s="99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1"/>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1"/>
      <c r="B221" s="222"/>
      <c r="C221" s="221"/>
      <c r="D221" s="222"/>
      <c r="E221" s="221"/>
      <c r="F221" s="283"/>
      <c r="G221" s="197"/>
      <c r="H221" s="107"/>
      <c r="I221" s="107"/>
      <c r="J221" s="107"/>
      <c r="K221" s="107"/>
      <c r="L221" s="107"/>
      <c r="M221" s="107"/>
      <c r="N221" s="107"/>
      <c r="O221" s="107"/>
      <c r="P221" s="198"/>
      <c r="Q221" s="988"/>
      <c r="R221" s="989"/>
      <c r="S221" s="989"/>
      <c r="T221" s="989"/>
      <c r="U221" s="989"/>
      <c r="V221" s="989"/>
      <c r="W221" s="989"/>
      <c r="X221" s="989"/>
      <c r="Y221" s="989"/>
      <c r="Z221" s="989"/>
      <c r="AA221" s="99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1"/>
      <c r="B222" s="222"/>
      <c r="C222" s="221"/>
      <c r="D222" s="222"/>
      <c r="E222" s="221"/>
      <c r="F222" s="283"/>
      <c r="G222" s="199"/>
      <c r="H222" s="200"/>
      <c r="I222" s="200"/>
      <c r="J222" s="200"/>
      <c r="K222" s="200"/>
      <c r="L222" s="200"/>
      <c r="M222" s="200"/>
      <c r="N222" s="200"/>
      <c r="O222" s="200"/>
      <c r="P222" s="201"/>
      <c r="Q222" s="991"/>
      <c r="R222" s="992"/>
      <c r="S222" s="992"/>
      <c r="T222" s="992"/>
      <c r="U222" s="992"/>
      <c r="V222" s="992"/>
      <c r="W222" s="992"/>
      <c r="X222" s="992"/>
      <c r="Y222" s="992"/>
      <c r="Z222" s="992"/>
      <c r="AA222" s="99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1"/>
      <c r="B223" s="222"/>
      <c r="C223" s="221"/>
      <c r="D223" s="222"/>
      <c r="E223" s="221"/>
      <c r="F223" s="283"/>
      <c r="G223" s="199"/>
      <c r="H223" s="200"/>
      <c r="I223" s="200"/>
      <c r="J223" s="200"/>
      <c r="K223" s="200"/>
      <c r="L223" s="200"/>
      <c r="M223" s="200"/>
      <c r="N223" s="200"/>
      <c r="O223" s="200"/>
      <c r="P223" s="201"/>
      <c r="Q223" s="991"/>
      <c r="R223" s="992"/>
      <c r="S223" s="992"/>
      <c r="T223" s="992"/>
      <c r="U223" s="992"/>
      <c r="V223" s="992"/>
      <c r="W223" s="992"/>
      <c r="X223" s="992"/>
      <c r="Y223" s="992"/>
      <c r="Z223" s="992"/>
      <c r="AA223" s="99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1"/>
      <c r="B224" s="222"/>
      <c r="C224" s="221"/>
      <c r="D224" s="222"/>
      <c r="E224" s="221"/>
      <c r="F224" s="283"/>
      <c r="G224" s="199"/>
      <c r="H224" s="200"/>
      <c r="I224" s="200"/>
      <c r="J224" s="200"/>
      <c r="K224" s="200"/>
      <c r="L224" s="200"/>
      <c r="M224" s="200"/>
      <c r="N224" s="200"/>
      <c r="O224" s="200"/>
      <c r="P224" s="201"/>
      <c r="Q224" s="991"/>
      <c r="R224" s="992"/>
      <c r="S224" s="992"/>
      <c r="T224" s="992"/>
      <c r="U224" s="992"/>
      <c r="V224" s="992"/>
      <c r="W224" s="992"/>
      <c r="X224" s="992"/>
      <c r="Y224" s="992"/>
      <c r="Z224" s="992"/>
      <c r="AA224" s="99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1"/>
      <c r="B225" s="222"/>
      <c r="C225" s="221"/>
      <c r="D225" s="222"/>
      <c r="E225" s="221"/>
      <c r="F225" s="283"/>
      <c r="G225" s="202"/>
      <c r="H225" s="110"/>
      <c r="I225" s="110"/>
      <c r="J225" s="110"/>
      <c r="K225" s="110"/>
      <c r="L225" s="110"/>
      <c r="M225" s="110"/>
      <c r="N225" s="110"/>
      <c r="O225" s="110"/>
      <c r="P225" s="203"/>
      <c r="Q225" s="994"/>
      <c r="R225" s="995"/>
      <c r="S225" s="995"/>
      <c r="T225" s="995"/>
      <c r="U225" s="995"/>
      <c r="V225" s="995"/>
      <c r="W225" s="995"/>
      <c r="X225" s="995"/>
      <c r="Y225" s="995"/>
      <c r="Z225" s="995"/>
      <c r="AA225" s="99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1"/>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1"/>
      <c r="B228" s="222"/>
      <c r="C228" s="221"/>
      <c r="D228" s="222"/>
      <c r="E228" s="221"/>
      <c r="F228" s="283"/>
      <c r="G228" s="197"/>
      <c r="H228" s="107"/>
      <c r="I228" s="107"/>
      <c r="J228" s="107"/>
      <c r="K228" s="107"/>
      <c r="L228" s="107"/>
      <c r="M228" s="107"/>
      <c r="N228" s="107"/>
      <c r="O228" s="107"/>
      <c r="P228" s="198"/>
      <c r="Q228" s="988"/>
      <c r="R228" s="989"/>
      <c r="S228" s="989"/>
      <c r="T228" s="989"/>
      <c r="U228" s="989"/>
      <c r="V228" s="989"/>
      <c r="W228" s="989"/>
      <c r="X228" s="989"/>
      <c r="Y228" s="989"/>
      <c r="Z228" s="989"/>
      <c r="AA228" s="99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1"/>
      <c r="B229" s="222"/>
      <c r="C229" s="221"/>
      <c r="D229" s="222"/>
      <c r="E229" s="221"/>
      <c r="F229" s="283"/>
      <c r="G229" s="199"/>
      <c r="H229" s="200"/>
      <c r="I229" s="200"/>
      <c r="J229" s="200"/>
      <c r="K229" s="200"/>
      <c r="L229" s="200"/>
      <c r="M229" s="200"/>
      <c r="N229" s="200"/>
      <c r="O229" s="200"/>
      <c r="P229" s="201"/>
      <c r="Q229" s="991"/>
      <c r="R229" s="992"/>
      <c r="S229" s="992"/>
      <c r="T229" s="992"/>
      <c r="U229" s="992"/>
      <c r="V229" s="992"/>
      <c r="W229" s="992"/>
      <c r="X229" s="992"/>
      <c r="Y229" s="992"/>
      <c r="Z229" s="992"/>
      <c r="AA229" s="99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1"/>
      <c r="B230" s="222"/>
      <c r="C230" s="221"/>
      <c r="D230" s="222"/>
      <c r="E230" s="221"/>
      <c r="F230" s="283"/>
      <c r="G230" s="199"/>
      <c r="H230" s="200"/>
      <c r="I230" s="200"/>
      <c r="J230" s="200"/>
      <c r="K230" s="200"/>
      <c r="L230" s="200"/>
      <c r="M230" s="200"/>
      <c r="N230" s="200"/>
      <c r="O230" s="200"/>
      <c r="P230" s="201"/>
      <c r="Q230" s="991"/>
      <c r="R230" s="992"/>
      <c r="S230" s="992"/>
      <c r="T230" s="992"/>
      <c r="U230" s="992"/>
      <c r="V230" s="992"/>
      <c r="W230" s="992"/>
      <c r="X230" s="992"/>
      <c r="Y230" s="992"/>
      <c r="Z230" s="992"/>
      <c r="AA230" s="99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1"/>
      <c r="B231" s="222"/>
      <c r="C231" s="221"/>
      <c r="D231" s="222"/>
      <c r="E231" s="221"/>
      <c r="F231" s="283"/>
      <c r="G231" s="199"/>
      <c r="H231" s="200"/>
      <c r="I231" s="200"/>
      <c r="J231" s="200"/>
      <c r="K231" s="200"/>
      <c r="L231" s="200"/>
      <c r="M231" s="200"/>
      <c r="N231" s="200"/>
      <c r="O231" s="200"/>
      <c r="P231" s="201"/>
      <c r="Q231" s="991"/>
      <c r="R231" s="992"/>
      <c r="S231" s="992"/>
      <c r="T231" s="992"/>
      <c r="U231" s="992"/>
      <c r="V231" s="992"/>
      <c r="W231" s="992"/>
      <c r="X231" s="992"/>
      <c r="Y231" s="992"/>
      <c r="Z231" s="992"/>
      <c r="AA231" s="99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1"/>
      <c r="B232" s="222"/>
      <c r="C232" s="221"/>
      <c r="D232" s="222"/>
      <c r="E232" s="221"/>
      <c r="F232" s="283"/>
      <c r="G232" s="202"/>
      <c r="H232" s="110"/>
      <c r="I232" s="110"/>
      <c r="J232" s="110"/>
      <c r="K232" s="110"/>
      <c r="L232" s="110"/>
      <c r="M232" s="110"/>
      <c r="N232" s="110"/>
      <c r="O232" s="110"/>
      <c r="P232" s="203"/>
      <c r="Q232" s="994"/>
      <c r="R232" s="995"/>
      <c r="S232" s="995"/>
      <c r="T232" s="995"/>
      <c r="U232" s="995"/>
      <c r="V232" s="995"/>
      <c r="W232" s="995"/>
      <c r="X232" s="995"/>
      <c r="Y232" s="995"/>
      <c r="Z232" s="995"/>
      <c r="AA232" s="99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1"/>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1"/>
      <c r="B235" s="222"/>
      <c r="C235" s="221"/>
      <c r="D235" s="222"/>
      <c r="E235" s="221"/>
      <c r="F235" s="283"/>
      <c r="G235" s="197"/>
      <c r="H235" s="107"/>
      <c r="I235" s="107"/>
      <c r="J235" s="107"/>
      <c r="K235" s="107"/>
      <c r="L235" s="107"/>
      <c r="M235" s="107"/>
      <c r="N235" s="107"/>
      <c r="O235" s="107"/>
      <c r="P235" s="198"/>
      <c r="Q235" s="988"/>
      <c r="R235" s="989"/>
      <c r="S235" s="989"/>
      <c r="T235" s="989"/>
      <c r="U235" s="989"/>
      <c r="V235" s="989"/>
      <c r="W235" s="989"/>
      <c r="X235" s="989"/>
      <c r="Y235" s="989"/>
      <c r="Z235" s="989"/>
      <c r="AA235" s="99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1"/>
      <c r="B236" s="222"/>
      <c r="C236" s="221"/>
      <c r="D236" s="222"/>
      <c r="E236" s="221"/>
      <c r="F236" s="283"/>
      <c r="G236" s="199"/>
      <c r="H236" s="200"/>
      <c r="I236" s="200"/>
      <c r="J236" s="200"/>
      <c r="K236" s="200"/>
      <c r="L236" s="200"/>
      <c r="M236" s="200"/>
      <c r="N236" s="200"/>
      <c r="O236" s="200"/>
      <c r="P236" s="201"/>
      <c r="Q236" s="991"/>
      <c r="R236" s="992"/>
      <c r="S236" s="992"/>
      <c r="T236" s="992"/>
      <c r="U236" s="992"/>
      <c r="V236" s="992"/>
      <c r="W236" s="992"/>
      <c r="X236" s="992"/>
      <c r="Y236" s="992"/>
      <c r="Z236" s="992"/>
      <c r="AA236" s="99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1"/>
      <c r="B237" s="222"/>
      <c r="C237" s="221"/>
      <c r="D237" s="222"/>
      <c r="E237" s="221"/>
      <c r="F237" s="283"/>
      <c r="G237" s="199"/>
      <c r="H237" s="200"/>
      <c r="I237" s="200"/>
      <c r="J237" s="200"/>
      <c r="K237" s="200"/>
      <c r="L237" s="200"/>
      <c r="M237" s="200"/>
      <c r="N237" s="200"/>
      <c r="O237" s="200"/>
      <c r="P237" s="201"/>
      <c r="Q237" s="991"/>
      <c r="R237" s="992"/>
      <c r="S237" s="992"/>
      <c r="T237" s="992"/>
      <c r="U237" s="992"/>
      <c r="V237" s="992"/>
      <c r="W237" s="992"/>
      <c r="X237" s="992"/>
      <c r="Y237" s="992"/>
      <c r="Z237" s="992"/>
      <c r="AA237" s="99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1"/>
      <c r="B238" s="222"/>
      <c r="C238" s="221"/>
      <c r="D238" s="222"/>
      <c r="E238" s="221"/>
      <c r="F238" s="283"/>
      <c r="G238" s="199"/>
      <c r="H238" s="200"/>
      <c r="I238" s="200"/>
      <c r="J238" s="200"/>
      <c r="K238" s="200"/>
      <c r="L238" s="200"/>
      <c r="M238" s="200"/>
      <c r="N238" s="200"/>
      <c r="O238" s="200"/>
      <c r="P238" s="201"/>
      <c r="Q238" s="991"/>
      <c r="R238" s="992"/>
      <c r="S238" s="992"/>
      <c r="T238" s="992"/>
      <c r="U238" s="992"/>
      <c r="V238" s="992"/>
      <c r="W238" s="992"/>
      <c r="X238" s="992"/>
      <c r="Y238" s="992"/>
      <c r="Z238" s="992"/>
      <c r="AA238" s="99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1"/>
      <c r="B239" s="222"/>
      <c r="C239" s="221"/>
      <c r="D239" s="222"/>
      <c r="E239" s="221"/>
      <c r="F239" s="283"/>
      <c r="G239" s="202"/>
      <c r="H239" s="110"/>
      <c r="I239" s="110"/>
      <c r="J239" s="110"/>
      <c r="K239" s="110"/>
      <c r="L239" s="110"/>
      <c r="M239" s="110"/>
      <c r="N239" s="110"/>
      <c r="O239" s="110"/>
      <c r="P239" s="203"/>
      <c r="Q239" s="994"/>
      <c r="R239" s="995"/>
      <c r="S239" s="995"/>
      <c r="T239" s="995"/>
      <c r="U239" s="995"/>
      <c r="V239" s="995"/>
      <c r="W239" s="995"/>
      <c r="X239" s="995"/>
      <c r="Y239" s="995"/>
      <c r="Z239" s="995"/>
      <c r="AA239" s="99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1"/>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1"/>
      <c r="B242" s="222"/>
      <c r="C242" s="221"/>
      <c r="D242" s="222"/>
      <c r="E242" s="221"/>
      <c r="F242" s="283"/>
      <c r="G242" s="197"/>
      <c r="H242" s="107"/>
      <c r="I242" s="107"/>
      <c r="J242" s="107"/>
      <c r="K242" s="107"/>
      <c r="L242" s="107"/>
      <c r="M242" s="107"/>
      <c r="N242" s="107"/>
      <c r="O242" s="107"/>
      <c r="P242" s="198"/>
      <c r="Q242" s="988"/>
      <c r="R242" s="989"/>
      <c r="S242" s="989"/>
      <c r="T242" s="989"/>
      <c r="U242" s="989"/>
      <c r="V242" s="989"/>
      <c r="W242" s="989"/>
      <c r="X242" s="989"/>
      <c r="Y242" s="989"/>
      <c r="Z242" s="989"/>
      <c r="AA242" s="99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1"/>
      <c r="B243" s="222"/>
      <c r="C243" s="221"/>
      <c r="D243" s="222"/>
      <c r="E243" s="221"/>
      <c r="F243" s="283"/>
      <c r="G243" s="199"/>
      <c r="H243" s="200"/>
      <c r="I243" s="200"/>
      <c r="J243" s="200"/>
      <c r="K243" s="200"/>
      <c r="L243" s="200"/>
      <c r="M243" s="200"/>
      <c r="N243" s="200"/>
      <c r="O243" s="200"/>
      <c r="P243" s="201"/>
      <c r="Q243" s="991"/>
      <c r="R243" s="992"/>
      <c r="S243" s="992"/>
      <c r="T243" s="992"/>
      <c r="U243" s="992"/>
      <c r="V243" s="992"/>
      <c r="W243" s="992"/>
      <c r="X243" s="992"/>
      <c r="Y243" s="992"/>
      <c r="Z243" s="992"/>
      <c r="AA243" s="99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1"/>
      <c r="B244" s="222"/>
      <c r="C244" s="221"/>
      <c r="D244" s="222"/>
      <c r="E244" s="221"/>
      <c r="F244" s="283"/>
      <c r="G244" s="199"/>
      <c r="H244" s="200"/>
      <c r="I244" s="200"/>
      <c r="J244" s="200"/>
      <c r="K244" s="200"/>
      <c r="L244" s="200"/>
      <c r="M244" s="200"/>
      <c r="N244" s="200"/>
      <c r="O244" s="200"/>
      <c r="P244" s="201"/>
      <c r="Q244" s="991"/>
      <c r="R244" s="992"/>
      <c r="S244" s="992"/>
      <c r="T244" s="992"/>
      <c r="U244" s="992"/>
      <c r="V244" s="992"/>
      <c r="W244" s="992"/>
      <c r="X244" s="992"/>
      <c r="Y244" s="992"/>
      <c r="Z244" s="992"/>
      <c r="AA244" s="99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1"/>
      <c r="B245" s="222"/>
      <c r="C245" s="221"/>
      <c r="D245" s="222"/>
      <c r="E245" s="221"/>
      <c r="F245" s="283"/>
      <c r="G245" s="199"/>
      <c r="H245" s="200"/>
      <c r="I245" s="200"/>
      <c r="J245" s="200"/>
      <c r="K245" s="200"/>
      <c r="L245" s="200"/>
      <c r="M245" s="200"/>
      <c r="N245" s="200"/>
      <c r="O245" s="200"/>
      <c r="P245" s="201"/>
      <c r="Q245" s="991"/>
      <c r="R245" s="992"/>
      <c r="S245" s="992"/>
      <c r="T245" s="992"/>
      <c r="U245" s="992"/>
      <c r="V245" s="992"/>
      <c r="W245" s="992"/>
      <c r="X245" s="992"/>
      <c r="Y245" s="992"/>
      <c r="Z245" s="992"/>
      <c r="AA245" s="99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1"/>
      <c r="B246" s="222"/>
      <c r="C246" s="221"/>
      <c r="D246" s="222"/>
      <c r="E246" s="284"/>
      <c r="F246" s="285"/>
      <c r="G246" s="202"/>
      <c r="H246" s="110"/>
      <c r="I246" s="110"/>
      <c r="J246" s="110"/>
      <c r="K246" s="110"/>
      <c r="L246" s="110"/>
      <c r="M246" s="110"/>
      <c r="N246" s="110"/>
      <c r="O246" s="110"/>
      <c r="P246" s="203"/>
      <c r="Q246" s="994"/>
      <c r="R246" s="995"/>
      <c r="S246" s="995"/>
      <c r="T246" s="995"/>
      <c r="U246" s="995"/>
      <c r="V246" s="995"/>
      <c r="W246" s="995"/>
      <c r="X246" s="995"/>
      <c r="Y246" s="995"/>
      <c r="Z246" s="995"/>
      <c r="AA246" s="99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100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1001"/>
      <c r="B248" s="222"/>
      <c r="C248" s="221"/>
      <c r="D248" s="222"/>
      <c r="E248" s="106" t="s">
        <v>490</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thickBot="1" x14ac:dyDescent="0.2">
      <c r="A249" s="1001"/>
      <c r="B249" s="222"/>
      <c r="C249" s="221"/>
      <c r="D249" s="222"/>
      <c r="E249" s="21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8"/>
    </row>
    <row r="250" spans="1:50" ht="45" hidden="1" customHeight="1" x14ac:dyDescent="0.15">
      <c r="A250" s="100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1"/>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9"/>
    </row>
    <row r="273" spans="1:50" ht="22.5" hidden="1" customHeight="1" x14ac:dyDescent="0.15">
      <c r="A273" s="100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1"/>
      <c r="B274" s="222"/>
      <c r="C274" s="221"/>
      <c r="D274" s="222"/>
      <c r="E274" s="221"/>
      <c r="F274" s="283"/>
      <c r="G274" s="197"/>
      <c r="H274" s="107"/>
      <c r="I274" s="107"/>
      <c r="J274" s="107"/>
      <c r="K274" s="107"/>
      <c r="L274" s="107"/>
      <c r="M274" s="107"/>
      <c r="N274" s="107"/>
      <c r="O274" s="107"/>
      <c r="P274" s="198"/>
      <c r="Q274" s="988"/>
      <c r="R274" s="989"/>
      <c r="S274" s="989"/>
      <c r="T274" s="989"/>
      <c r="U274" s="989"/>
      <c r="V274" s="989"/>
      <c r="W274" s="989"/>
      <c r="X274" s="989"/>
      <c r="Y274" s="989"/>
      <c r="Z274" s="989"/>
      <c r="AA274" s="99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1"/>
      <c r="B275" s="222"/>
      <c r="C275" s="221"/>
      <c r="D275" s="222"/>
      <c r="E275" s="221"/>
      <c r="F275" s="283"/>
      <c r="G275" s="199"/>
      <c r="H275" s="200"/>
      <c r="I275" s="200"/>
      <c r="J275" s="200"/>
      <c r="K275" s="200"/>
      <c r="L275" s="200"/>
      <c r="M275" s="200"/>
      <c r="N275" s="200"/>
      <c r="O275" s="200"/>
      <c r="P275" s="201"/>
      <c r="Q275" s="991"/>
      <c r="R275" s="992"/>
      <c r="S275" s="992"/>
      <c r="T275" s="992"/>
      <c r="U275" s="992"/>
      <c r="V275" s="992"/>
      <c r="W275" s="992"/>
      <c r="X275" s="992"/>
      <c r="Y275" s="992"/>
      <c r="Z275" s="992"/>
      <c r="AA275" s="99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1"/>
      <c r="B276" s="222"/>
      <c r="C276" s="221"/>
      <c r="D276" s="222"/>
      <c r="E276" s="221"/>
      <c r="F276" s="283"/>
      <c r="G276" s="199"/>
      <c r="H276" s="200"/>
      <c r="I276" s="200"/>
      <c r="J276" s="200"/>
      <c r="K276" s="200"/>
      <c r="L276" s="200"/>
      <c r="M276" s="200"/>
      <c r="N276" s="200"/>
      <c r="O276" s="200"/>
      <c r="P276" s="201"/>
      <c r="Q276" s="991"/>
      <c r="R276" s="992"/>
      <c r="S276" s="992"/>
      <c r="T276" s="992"/>
      <c r="U276" s="992"/>
      <c r="V276" s="992"/>
      <c r="W276" s="992"/>
      <c r="X276" s="992"/>
      <c r="Y276" s="992"/>
      <c r="Z276" s="992"/>
      <c r="AA276" s="99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1"/>
      <c r="B277" s="222"/>
      <c r="C277" s="221"/>
      <c r="D277" s="222"/>
      <c r="E277" s="221"/>
      <c r="F277" s="283"/>
      <c r="G277" s="199"/>
      <c r="H277" s="200"/>
      <c r="I277" s="200"/>
      <c r="J277" s="200"/>
      <c r="K277" s="200"/>
      <c r="L277" s="200"/>
      <c r="M277" s="200"/>
      <c r="N277" s="200"/>
      <c r="O277" s="200"/>
      <c r="P277" s="201"/>
      <c r="Q277" s="991"/>
      <c r="R277" s="992"/>
      <c r="S277" s="992"/>
      <c r="T277" s="992"/>
      <c r="U277" s="992"/>
      <c r="V277" s="992"/>
      <c r="W277" s="992"/>
      <c r="X277" s="992"/>
      <c r="Y277" s="992"/>
      <c r="Z277" s="992"/>
      <c r="AA277" s="99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1"/>
      <c r="B278" s="222"/>
      <c r="C278" s="221"/>
      <c r="D278" s="222"/>
      <c r="E278" s="221"/>
      <c r="F278" s="283"/>
      <c r="G278" s="202"/>
      <c r="H278" s="110"/>
      <c r="I278" s="110"/>
      <c r="J278" s="110"/>
      <c r="K278" s="110"/>
      <c r="L278" s="110"/>
      <c r="M278" s="110"/>
      <c r="N278" s="110"/>
      <c r="O278" s="110"/>
      <c r="P278" s="203"/>
      <c r="Q278" s="994"/>
      <c r="R278" s="995"/>
      <c r="S278" s="995"/>
      <c r="T278" s="995"/>
      <c r="U278" s="995"/>
      <c r="V278" s="995"/>
      <c r="W278" s="995"/>
      <c r="X278" s="995"/>
      <c r="Y278" s="995"/>
      <c r="Z278" s="995"/>
      <c r="AA278" s="99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1"/>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1"/>
      <c r="B281" s="222"/>
      <c r="C281" s="221"/>
      <c r="D281" s="222"/>
      <c r="E281" s="221"/>
      <c r="F281" s="283"/>
      <c r="G281" s="197"/>
      <c r="H281" s="107"/>
      <c r="I281" s="107"/>
      <c r="J281" s="107"/>
      <c r="K281" s="107"/>
      <c r="L281" s="107"/>
      <c r="M281" s="107"/>
      <c r="N281" s="107"/>
      <c r="O281" s="107"/>
      <c r="P281" s="198"/>
      <c r="Q281" s="988"/>
      <c r="R281" s="989"/>
      <c r="S281" s="989"/>
      <c r="T281" s="989"/>
      <c r="U281" s="989"/>
      <c r="V281" s="989"/>
      <c r="W281" s="989"/>
      <c r="X281" s="989"/>
      <c r="Y281" s="989"/>
      <c r="Z281" s="989"/>
      <c r="AA281" s="99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1"/>
      <c r="B282" s="222"/>
      <c r="C282" s="221"/>
      <c r="D282" s="222"/>
      <c r="E282" s="221"/>
      <c r="F282" s="283"/>
      <c r="G282" s="199"/>
      <c r="H282" s="200"/>
      <c r="I282" s="200"/>
      <c r="J282" s="200"/>
      <c r="K282" s="200"/>
      <c r="L282" s="200"/>
      <c r="M282" s="200"/>
      <c r="N282" s="200"/>
      <c r="O282" s="200"/>
      <c r="P282" s="201"/>
      <c r="Q282" s="991"/>
      <c r="R282" s="992"/>
      <c r="S282" s="992"/>
      <c r="T282" s="992"/>
      <c r="U282" s="992"/>
      <c r="V282" s="992"/>
      <c r="W282" s="992"/>
      <c r="X282" s="992"/>
      <c r="Y282" s="992"/>
      <c r="Z282" s="992"/>
      <c r="AA282" s="99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1"/>
      <c r="B283" s="222"/>
      <c r="C283" s="221"/>
      <c r="D283" s="222"/>
      <c r="E283" s="221"/>
      <c r="F283" s="283"/>
      <c r="G283" s="199"/>
      <c r="H283" s="200"/>
      <c r="I283" s="200"/>
      <c r="J283" s="200"/>
      <c r="K283" s="200"/>
      <c r="L283" s="200"/>
      <c r="M283" s="200"/>
      <c r="N283" s="200"/>
      <c r="O283" s="200"/>
      <c r="P283" s="201"/>
      <c r="Q283" s="991"/>
      <c r="R283" s="992"/>
      <c r="S283" s="992"/>
      <c r="T283" s="992"/>
      <c r="U283" s="992"/>
      <c r="V283" s="992"/>
      <c r="W283" s="992"/>
      <c r="X283" s="992"/>
      <c r="Y283" s="992"/>
      <c r="Z283" s="992"/>
      <c r="AA283" s="99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1"/>
      <c r="B284" s="222"/>
      <c r="C284" s="221"/>
      <c r="D284" s="222"/>
      <c r="E284" s="221"/>
      <c r="F284" s="283"/>
      <c r="G284" s="199"/>
      <c r="H284" s="200"/>
      <c r="I284" s="200"/>
      <c r="J284" s="200"/>
      <c r="K284" s="200"/>
      <c r="L284" s="200"/>
      <c r="M284" s="200"/>
      <c r="N284" s="200"/>
      <c r="O284" s="200"/>
      <c r="P284" s="201"/>
      <c r="Q284" s="991"/>
      <c r="R284" s="992"/>
      <c r="S284" s="992"/>
      <c r="T284" s="992"/>
      <c r="U284" s="992"/>
      <c r="V284" s="992"/>
      <c r="W284" s="992"/>
      <c r="X284" s="992"/>
      <c r="Y284" s="992"/>
      <c r="Z284" s="992"/>
      <c r="AA284" s="99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1"/>
      <c r="B285" s="222"/>
      <c r="C285" s="221"/>
      <c r="D285" s="222"/>
      <c r="E285" s="221"/>
      <c r="F285" s="283"/>
      <c r="G285" s="202"/>
      <c r="H285" s="110"/>
      <c r="I285" s="110"/>
      <c r="J285" s="110"/>
      <c r="K285" s="110"/>
      <c r="L285" s="110"/>
      <c r="M285" s="110"/>
      <c r="N285" s="110"/>
      <c r="O285" s="110"/>
      <c r="P285" s="203"/>
      <c r="Q285" s="994"/>
      <c r="R285" s="995"/>
      <c r="S285" s="995"/>
      <c r="T285" s="995"/>
      <c r="U285" s="995"/>
      <c r="V285" s="995"/>
      <c r="W285" s="995"/>
      <c r="X285" s="995"/>
      <c r="Y285" s="995"/>
      <c r="Z285" s="995"/>
      <c r="AA285" s="99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1"/>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1"/>
      <c r="B288" s="222"/>
      <c r="C288" s="221"/>
      <c r="D288" s="222"/>
      <c r="E288" s="221"/>
      <c r="F288" s="283"/>
      <c r="G288" s="197"/>
      <c r="H288" s="107"/>
      <c r="I288" s="107"/>
      <c r="J288" s="107"/>
      <c r="K288" s="107"/>
      <c r="L288" s="107"/>
      <c r="M288" s="107"/>
      <c r="N288" s="107"/>
      <c r="O288" s="107"/>
      <c r="P288" s="198"/>
      <c r="Q288" s="988"/>
      <c r="R288" s="989"/>
      <c r="S288" s="989"/>
      <c r="T288" s="989"/>
      <c r="U288" s="989"/>
      <c r="V288" s="989"/>
      <c r="W288" s="989"/>
      <c r="X288" s="989"/>
      <c r="Y288" s="989"/>
      <c r="Z288" s="989"/>
      <c r="AA288" s="99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1"/>
      <c r="B289" s="222"/>
      <c r="C289" s="221"/>
      <c r="D289" s="222"/>
      <c r="E289" s="221"/>
      <c r="F289" s="283"/>
      <c r="G289" s="199"/>
      <c r="H289" s="200"/>
      <c r="I289" s="200"/>
      <c r="J289" s="200"/>
      <c r="K289" s="200"/>
      <c r="L289" s="200"/>
      <c r="M289" s="200"/>
      <c r="N289" s="200"/>
      <c r="O289" s="200"/>
      <c r="P289" s="201"/>
      <c r="Q289" s="991"/>
      <c r="R289" s="992"/>
      <c r="S289" s="992"/>
      <c r="T289" s="992"/>
      <c r="U289" s="992"/>
      <c r="V289" s="992"/>
      <c r="W289" s="992"/>
      <c r="X289" s="992"/>
      <c r="Y289" s="992"/>
      <c r="Z289" s="992"/>
      <c r="AA289" s="99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1"/>
      <c r="B290" s="222"/>
      <c r="C290" s="221"/>
      <c r="D290" s="222"/>
      <c r="E290" s="221"/>
      <c r="F290" s="283"/>
      <c r="G290" s="199"/>
      <c r="H290" s="200"/>
      <c r="I290" s="200"/>
      <c r="J290" s="200"/>
      <c r="K290" s="200"/>
      <c r="L290" s="200"/>
      <c r="M290" s="200"/>
      <c r="N290" s="200"/>
      <c r="O290" s="200"/>
      <c r="P290" s="201"/>
      <c r="Q290" s="991"/>
      <c r="R290" s="992"/>
      <c r="S290" s="992"/>
      <c r="T290" s="992"/>
      <c r="U290" s="992"/>
      <c r="V290" s="992"/>
      <c r="W290" s="992"/>
      <c r="X290" s="992"/>
      <c r="Y290" s="992"/>
      <c r="Z290" s="992"/>
      <c r="AA290" s="99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1"/>
      <c r="B291" s="222"/>
      <c r="C291" s="221"/>
      <c r="D291" s="222"/>
      <c r="E291" s="221"/>
      <c r="F291" s="283"/>
      <c r="G291" s="199"/>
      <c r="H291" s="200"/>
      <c r="I291" s="200"/>
      <c r="J291" s="200"/>
      <c r="K291" s="200"/>
      <c r="L291" s="200"/>
      <c r="M291" s="200"/>
      <c r="N291" s="200"/>
      <c r="O291" s="200"/>
      <c r="P291" s="201"/>
      <c r="Q291" s="991"/>
      <c r="R291" s="992"/>
      <c r="S291" s="992"/>
      <c r="T291" s="992"/>
      <c r="U291" s="992"/>
      <c r="V291" s="992"/>
      <c r="W291" s="992"/>
      <c r="X291" s="992"/>
      <c r="Y291" s="992"/>
      <c r="Z291" s="992"/>
      <c r="AA291" s="99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1"/>
      <c r="B292" s="222"/>
      <c r="C292" s="221"/>
      <c r="D292" s="222"/>
      <c r="E292" s="221"/>
      <c r="F292" s="283"/>
      <c r="G292" s="202"/>
      <c r="H292" s="110"/>
      <c r="I292" s="110"/>
      <c r="J292" s="110"/>
      <c r="K292" s="110"/>
      <c r="L292" s="110"/>
      <c r="M292" s="110"/>
      <c r="N292" s="110"/>
      <c r="O292" s="110"/>
      <c r="P292" s="203"/>
      <c r="Q292" s="994"/>
      <c r="R292" s="995"/>
      <c r="S292" s="995"/>
      <c r="T292" s="995"/>
      <c r="U292" s="995"/>
      <c r="V292" s="995"/>
      <c r="W292" s="995"/>
      <c r="X292" s="995"/>
      <c r="Y292" s="995"/>
      <c r="Z292" s="995"/>
      <c r="AA292" s="99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1"/>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1"/>
      <c r="B295" s="222"/>
      <c r="C295" s="221"/>
      <c r="D295" s="222"/>
      <c r="E295" s="221"/>
      <c r="F295" s="283"/>
      <c r="G295" s="197"/>
      <c r="H295" s="107"/>
      <c r="I295" s="107"/>
      <c r="J295" s="107"/>
      <c r="K295" s="107"/>
      <c r="L295" s="107"/>
      <c r="M295" s="107"/>
      <c r="N295" s="107"/>
      <c r="O295" s="107"/>
      <c r="P295" s="198"/>
      <c r="Q295" s="988"/>
      <c r="R295" s="989"/>
      <c r="S295" s="989"/>
      <c r="T295" s="989"/>
      <c r="U295" s="989"/>
      <c r="V295" s="989"/>
      <c r="W295" s="989"/>
      <c r="X295" s="989"/>
      <c r="Y295" s="989"/>
      <c r="Z295" s="989"/>
      <c r="AA295" s="99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1"/>
      <c r="B296" s="222"/>
      <c r="C296" s="221"/>
      <c r="D296" s="222"/>
      <c r="E296" s="221"/>
      <c r="F296" s="283"/>
      <c r="G296" s="199"/>
      <c r="H296" s="200"/>
      <c r="I296" s="200"/>
      <c r="J296" s="200"/>
      <c r="K296" s="200"/>
      <c r="L296" s="200"/>
      <c r="M296" s="200"/>
      <c r="N296" s="200"/>
      <c r="O296" s="200"/>
      <c r="P296" s="201"/>
      <c r="Q296" s="991"/>
      <c r="R296" s="992"/>
      <c r="S296" s="992"/>
      <c r="T296" s="992"/>
      <c r="U296" s="992"/>
      <c r="V296" s="992"/>
      <c r="W296" s="992"/>
      <c r="X296" s="992"/>
      <c r="Y296" s="992"/>
      <c r="Z296" s="992"/>
      <c r="AA296" s="99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1"/>
      <c r="B297" s="222"/>
      <c r="C297" s="221"/>
      <c r="D297" s="222"/>
      <c r="E297" s="221"/>
      <c r="F297" s="283"/>
      <c r="G297" s="199"/>
      <c r="H297" s="200"/>
      <c r="I297" s="200"/>
      <c r="J297" s="200"/>
      <c r="K297" s="200"/>
      <c r="L297" s="200"/>
      <c r="M297" s="200"/>
      <c r="N297" s="200"/>
      <c r="O297" s="200"/>
      <c r="P297" s="201"/>
      <c r="Q297" s="991"/>
      <c r="R297" s="992"/>
      <c r="S297" s="992"/>
      <c r="T297" s="992"/>
      <c r="U297" s="992"/>
      <c r="V297" s="992"/>
      <c r="W297" s="992"/>
      <c r="X297" s="992"/>
      <c r="Y297" s="992"/>
      <c r="Z297" s="992"/>
      <c r="AA297" s="99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1"/>
      <c r="B298" s="222"/>
      <c r="C298" s="221"/>
      <c r="D298" s="222"/>
      <c r="E298" s="221"/>
      <c r="F298" s="283"/>
      <c r="G298" s="199"/>
      <c r="H298" s="200"/>
      <c r="I298" s="200"/>
      <c r="J298" s="200"/>
      <c r="K298" s="200"/>
      <c r="L298" s="200"/>
      <c r="M298" s="200"/>
      <c r="N298" s="200"/>
      <c r="O298" s="200"/>
      <c r="P298" s="201"/>
      <c r="Q298" s="991"/>
      <c r="R298" s="992"/>
      <c r="S298" s="992"/>
      <c r="T298" s="992"/>
      <c r="U298" s="992"/>
      <c r="V298" s="992"/>
      <c r="W298" s="992"/>
      <c r="X298" s="992"/>
      <c r="Y298" s="992"/>
      <c r="Z298" s="992"/>
      <c r="AA298" s="99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1"/>
      <c r="B299" s="222"/>
      <c r="C299" s="221"/>
      <c r="D299" s="222"/>
      <c r="E299" s="221"/>
      <c r="F299" s="283"/>
      <c r="G299" s="202"/>
      <c r="H299" s="110"/>
      <c r="I299" s="110"/>
      <c r="J299" s="110"/>
      <c r="K299" s="110"/>
      <c r="L299" s="110"/>
      <c r="M299" s="110"/>
      <c r="N299" s="110"/>
      <c r="O299" s="110"/>
      <c r="P299" s="203"/>
      <c r="Q299" s="994"/>
      <c r="R299" s="995"/>
      <c r="S299" s="995"/>
      <c r="T299" s="995"/>
      <c r="U299" s="995"/>
      <c r="V299" s="995"/>
      <c r="W299" s="995"/>
      <c r="X299" s="995"/>
      <c r="Y299" s="995"/>
      <c r="Z299" s="995"/>
      <c r="AA299" s="99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1"/>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1"/>
      <c r="B302" s="222"/>
      <c r="C302" s="221"/>
      <c r="D302" s="222"/>
      <c r="E302" s="221"/>
      <c r="F302" s="283"/>
      <c r="G302" s="197"/>
      <c r="H302" s="107"/>
      <c r="I302" s="107"/>
      <c r="J302" s="107"/>
      <c r="K302" s="107"/>
      <c r="L302" s="107"/>
      <c r="M302" s="107"/>
      <c r="N302" s="107"/>
      <c r="O302" s="107"/>
      <c r="P302" s="198"/>
      <c r="Q302" s="988"/>
      <c r="R302" s="989"/>
      <c r="S302" s="989"/>
      <c r="T302" s="989"/>
      <c r="U302" s="989"/>
      <c r="V302" s="989"/>
      <c r="W302" s="989"/>
      <c r="X302" s="989"/>
      <c r="Y302" s="989"/>
      <c r="Z302" s="989"/>
      <c r="AA302" s="99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1"/>
      <c r="B303" s="222"/>
      <c r="C303" s="221"/>
      <c r="D303" s="222"/>
      <c r="E303" s="221"/>
      <c r="F303" s="283"/>
      <c r="G303" s="199"/>
      <c r="H303" s="200"/>
      <c r="I303" s="200"/>
      <c r="J303" s="200"/>
      <c r="K303" s="200"/>
      <c r="L303" s="200"/>
      <c r="M303" s="200"/>
      <c r="N303" s="200"/>
      <c r="O303" s="200"/>
      <c r="P303" s="201"/>
      <c r="Q303" s="991"/>
      <c r="R303" s="992"/>
      <c r="S303" s="992"/>
      <c r="T303" s="992"/>
      <c r="U303" s="992"/>
      <c r="V303" s="992"/>
      <c r="W303" s="992"/>
      <c r="X303" s="992"/>
      <c r="Y303" s="992"/>
      <c r="Z303" s="992"/>
      <c r="AA303" s="99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1"/>
      <c r="B304" s="222"/>
      <c r="C304" s="221"/>
      <c r="D304" s="222"/>
      <c r="E304" s="221"/>
      <c r="F304" s="283"/>
      <c r="G304" s="199"/>
      <c r="H304" s="200"/>
      <c r="I304" s="200"/>
      <c r="J304" s="200"/>
      <c r="K304" s="200"/>
      <c r="L304" s="200"/>
      <c r="M304" s="200"/>
      <c r="N304" s="200"/>
      <c r="O304" s="200"/>
      <c r="P304" s="201"/>
      <c r="Q304" s="991"/>
      <c r="R304" s="992"/>
      <c r="S304" s="992"/>
      <c r="T304" s="992"/>
      <c r="U304" s="992"/>
      <c r="V304" s="992"/>
      <c r="W304" s="992"/>
      <c r="X304" s="992"/>
      <c r="Y304" s="992"/>
      <c r="Z304" s="992"/>
      <c r="AA304" s="99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1"/>
      <c r="B305" s="222"/>
      <c r="C305" s="221"/>
      <c r="D305" s="222"/>
      <c r="E305" s="221"/>
      <c r="F305" s="283"/>
      <c r="G305" s="199"/>
      <c r="H305" s="200"/>
      <c r="I305" s="200"/>
      <c r="J305" s="200"/>
      <c r="K305" s="200"/>
      <c r="L305" s="200"/>
      <c r="M305" s="200"/>
      <c r="N305" s="200"/>
      <c r="O305" s="200"/>
      <c r="P305" s="201"/>
      <c r="Q305" s="991"/>
      <c r="R305" s="992"/>
      <c r="S305" s="992"/>
      <c r="T305" s="992"/>
      <c r="U305" s="992"/>
      <c r="V305" s="992"/>
      <c r="W305" s="992"/>
      <c r="X305" s="992"/>
      <c r="Y305" s="992"/>
      <c r="Z305" s="992"/>
      <c r="AA305" s="99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1"/>
      <c r="B306" s="222"/>
      <c r="C306" s="221"/>
      <c r="D306" s="222"/>
      <c r="E306" s="284"/>
      <c r="F306" s="285"/>
      <c r="G306" s="202"/>
      <c r="H306" s="110"/>
      <c r="I306" s="110"/>
      <c r="J306" s="110"/>
      <c r="K306" s="110"/>
      <c r="L306" s="110"/>
      <c r="M306" s="110"/>
      <c r="N306" s="110"/>
      <c r="O306" s="110"/>
      <c r="P306" s="203"/>
      <c r="Q306" s="994"/>
      <c r="R306" s="995"/>
      <c r="S306" s="995"/>
      <c r="T306" s="995"/>
      <c r="U306" s="995"/>
      <c r="V306" s="995"/>
      <c r="W306" s="995"/>
      <c r="X306" s="995"/>
      <c r="Y306" s="995"/>
      <c r="Z306" s="995"/>
      <c r="AA306" s="99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1"/>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9"/>
    </row>
    <row r="333" spans="1:50" ht="22.5" hidden="1" customHeight="1" x14ac:dyDescent="0.15">
      <c r="A333" s="100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1"/>
      <c r="B334" s="222"/>
      <c r="C334" s="221"/>
      <c r="D334" s="222"/>
      <c r="E334" s="221"/>
      <c r="F334" s="283"/>
      <c r="G334" s="197"/>
      <c r="H334" s="107"/>
      <c r="I334" s="107"/>
      <c r="J334" s="107"/>
      <c r="K334" s="107"/>
      <c r="L334" s="107"/>
      <c r="M334" s="107"/>
      <c r="N334" s="107"/>
      <c r="O334" s="107"/>
      <c r="P334" s="198"/>
      <c r="Q334" s="988"/>
      <c r="R334" s="989"/>
      <c r="S334" s="989"/>
      <c r="T334" s="989"/>
      <c r="U334" s="989"/>
      <c r="V334" s="989"/>
      <c r="W334" s="989"/>
      <c r="X334" s="989"/>
      <c r="Y334" s="989"/>
      <c r="Z334" s="989"/>
      <c r="AA334" s="99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1"/>
      <c r="B335" s="222"/>
      <c r="C335" s="221"/>
      <c r="D335" s="222"/>
      <c r="E335" s="221"/>
      <c r="F335" s="283"/>
      <c r="G335" s="199"/>
      <c r="H335" s="200"/>
      <c r="I335" s="200"/>
      <c r="J335" s="200"/>
      <c r="K335" s="200"/>
      <c r="L335" s="200"/>
      <c r="M335" s="200"/>
      <c r="N335" s="200"/>
      <c r="O335" s="200"/>
      <c r="P335" s="201"/>
      <c r="Q335" s="991"/>
      <c r="R335" s="992"/>
      <c r="S335" s="992"/>
      <c r="T335" s="992"/>
      <c r="U335" s="992"/>
      <c r="V335" s="992"/>
      <c r="W335" s="992"/>
      <c r="X335" s="992"/>
      <c r="Y335" s="992"/>
      <c r="Z335" s="992"/>
      <c r="AA335" s="99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1"/>
      <c r="B336" s="222"/>
      <c r="C336" s="221"/>
      <c r="D336" s="222"/>
      <c r="E336" s="221"/>
      <c r="F336" s="283"/>
      <c r="G336" s="199"/>
      <c r="H336" s="200"/>
      <c r="I336" s="200"/>
      <c r="J336" s="200"/>
      <c r="K336" s="200"/>
      <c r="L336" s="200"/>
      <c r="M336" s="200"/>
      <c r="N336" s="200"/>
      <c r="O336" s="200"/>
      <c r="P336" s="201"/>
      <c r="Q336" s="991"/>
      <c r="R336" s="992"/>
      <c r="S336" s="992"/>
      <c r="T336" s="992"/>
      <c r="U336" s="992"/>
      <c r="V336" s="992"/>
      <c r="W336" s="992"/>
      <c r="X336" s="992"/>
      <c r="Y336" s="992"/>
      <c r="Z336" s="992"/>
      <c r="AA336" s="99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1"/>
      <c r="B337" s="222"/>
      <c r="C337" s="221"/>
      <c r="D337" s="222"/>
      <c r="E337" s="221"/>
      <c r="F337" s="283"/>
      <c r="G337" s="199"/>
      <c r="H337" s="200"/>
      <c r="I337" s="200"/>
      <c r="J337" s="200"/>
      <c r="K337" s="200"/>
      <c r="L337" s="200"/>
      <c r="M337" s="200"/>
      <c r="N337" s="200"/>
      <c r="O337" s="200"/>
      <c r="P337" s="201"/>
      <c r="Q337" s="991"/>
      <c r="R337" s="992"/>
      <c r="S337" s="992"/>
      <c r="T337" s="992"/>
      <c r="U337" s="992"/>
      <c r="V337" s="992"/>
      <c r="W337" s="992"/>
      <c r="X337" s="992"/>
      <c r="Y337" s="992"/>
      <c r="Z337" s="992"/>
      <c r="AA337" s="99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1"/>
      <c r="B338" s="222"/>
      <c r="C338" s="221"/>
      <c r="D338" s="222"/>
      <c r="E338" s="221"/>
      <c r="F338" s="283"/>
      <c r="G338" s="202"/>
      <c r="H338" s="110"/>
      <c r="I338" s="110"/>
      <c r="J338" s="110"/>
      <c r="K338" s="110"/>
      <c r="L338" s="110"/>
      <c r="M338" s="110"/>
      <c r="N338" s="110"/>
      <c r="O338" s="110"/>
      <c r="P338" s="203"/>
      <c r="Q338" s="994"/>
      <c r="R338" s="995"/>
      <c r="S338" s="995"/>
      <c r="T338" s="995"/>
      <c r="U338" s="995"/>
      <c r="V338" s="995"/>
      <c r="W338" s="995"/>
      <c r="X338" s="995"/>
      <c r="Y338" s="995"/>
      <c r="Z338" s="995"/>
      <c r="AA338" s="99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1"/>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1"/>
      <c r="B341" s="222"/>
      <c r="C341" s="221"/>
      <c r="D341" s="222"/>
      <c r="E341" s="221"/>
      <c r="F341" s="283"/>
      <c r="G341" s="197"/>
      <c r="H341" s="107"/>
      <c r="I341" s="107"/>
      <c r="J341" s="107"/>
      <c r="K341" s="107"/>
      <c r="L341" s="107"/>
      <c r="M341" s="107"/>
      <c r="N341" s="107"/>
      <c r="O341" s="107"/>
      <c r="P341" s="198"/>
      <c r="Q341" s="988"/>
      <c r="R341" s="989"/>
      <c r="S341" s="989"/>
      <c r="T341" s="989"/>
      <c r="U341" s="989"/>
      <c r="V341" s="989"/>
      <c r="W341" s="989"/>
      <c r="X341" s="989"/>
      <c r="Y341" s="989"/>
      <c r="Z341" s="989"/>
      <c r="AA341" s="99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1"/>
      <c r="B342" s="222"/>
      <c r="C342" s="221"/>
      <c r="D342" s="222"/>
      <c r="E342" s="221"/>
      <c r="F342" s="283"/>
      <c r="G342" s="199"/>
      <c r="H342" s="200"/>
      <c r="I342" s="200"/>
      <c r="J342" s="200"/>
      <c r="K342" s="200"/>
      <c r="L342" s="200"/>
      <c r="M342" s="200"/>
      <c r="N342" s="200"/>
      <c r="O342" s="200"/>
      <c r="P342" s="201"/>
      <c r="Q342" s="991"/>
      <c r="R342" s="992"/>
      <c r="S342" s="992"/>
      <c r="T342" s="992"/>
      <c r="U342" s="992"/>
      <c r="V342" s="992"/>
      <c r="W342" s="992"/>
      <c r="X342" s="992"/>
      <c r="Y342" s="992"/>
      <c r="Z342" s="992"/>
      <c r="AA342" s="99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1"/>
      <c r="B343" s="222"/>
      <c r="C343" s="221"/>
      <c r="D343" s="222"/>
      <c r="E343" s="221"/>
      <c r="F343" s="283"/>
      <c r="G343" s="199"/>
      <c r="H343" s="200"/>
      <c r="I343" s="200"/>
      <c r="J343" s="200"/>
      <c r="K343" s="200"/>
      <c r="L343" s="200"/>
      <c r="M343" s="200"/>
      <c r="N343" s="200"/>
      <c r="O343" s="200"/>
      <c r="P343" s="201"/>
      <c r="Q343" s="991"/>
      <c r="R343" s="992"/>
      <c r="S343" s="992"/>
      <c r="T343" s="992"/>
      <c r="U343" s="992"/>
      <c r="V343" s="992"/>
      <c r="W343" s="992"/>
      <c r="X343" s="992"/>
      <c r="Y343" s="992"/>
      <c r="Z343" s="992"/>
      <c r="AA343" s="99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1"/>
      <c r="B344" s="222"/>
      <c r="C344" s="221"/>
      <c r="D344" s="222"/>
      <c r="E344" s="221"/>
      <c r="F344" s="283"/>
      <c r="G344" s="199"/>
      <c r="H344" s="200"/>
      <c r="I344" s="200"/>
      <c r="J344" s="200"/>
      <c r="K344" s="200"/>
      <c r="L344" s="200"/>
      <c r="M344" s="200"/>
      <c r="N344" s="200"/>
      <c r="O344" s="200"/>
      <c r="P344" s="201"/>
      <c r="Q344" s="991"/>
      <c r="R344" s="992"/>
      <c r="S344" s="992"/>
      <c r="T344" s="992"/>
      <c r="U344" s="992"/>
      <c r="V344" s="992"/>
      <c r="W344" s="992"/>
      <c r="X344" s="992"/>
      <c r="Y344" s="992"/>
      <c r="Z344" s="992"/>
      <c r="AA344" s="99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1"/>
      <c r="B345" s="222"/>
      <c r="C345" s="221"/>
      <c r="D345" s="222"/>
      <c r="E345" s="221"/>
      <c r="F345" s="283"/>
      <c r="G345" s="202"/>
      <c r="H345" s="110"/>
      <c r="I345" s="110"/>
      <c r="J345" s="110"/>
      <c r="K345" s="110"/>
      <c r="L345" s="110"/>
      <c r="M345" s="110"/>
      <c r="N345" s="110"/>
      <c r="O345" s="110"/>
      <c r="P345" s="203"/>
      <c r="Q345" s="994"/>
      <c r="R345" s="995"/>
      <c r="S345" s="995"/>
      <c r="T345" s="995"/>
      <c r="U345" s="995"/>
      <c r="V345" s="995"/>
      <c r="W345" s="995"/>
      <c r="X345" s="995"/>
      <c r="Y345" s="995"/>
      <c r="Z345" s="995"/>
      <c r="AA345" s="99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1"/>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1"/>
      <c r="B348" s="222"/>
      <c r="C348" s="221"/>
      <c r="D348" s="222"/>
      <c r="E348" s="221"/>
      <c r="F348" s="283"/>
      <c r="G348" s="197"/>
      <c r="H348" s="107"/>
      <c r="I348" s="107"/>
      <c r="J348" s="107"/>
      <c r="K348" s="107"/>
      <c r="L348" s="107"/>
      <c r="M348" s="107"/>
      <c r="N348" s="107"/>
      <c r="O348" s="107"/>
      <c r="P348" s="198"/>
      <c r="Q348" s="988"/>
      <c r="R348" s="989"/>
      <c r="S348" s="989"/>
      <c r="T348" s="989"/>
      <c r="U348" s="989"/>
      <c r="V348" s="989"/>
      <c r="W348" s="989"/>
      <c r="X348" s="989"/>
      <c r="Y348" s="989"/>
      <c r="Z348" s="989"/>
      <c r="AA348" s="99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1"/>
      <c r="B349" s="222"/>
      <c r="C349" s="221"/>
      <c r="D349" s="222"/>
      <c r="E349" s="221"/>
      <c r="F349" s="283"/>
      <c r="G349" s="199"/>
      <c r="H349" s="200"/>
      <c r="I349" s="200"/>
      <c r="J349" s="200"/>
      <c r="K349" s="200"/>
      <c r="L349" s="200"/>
      <c r="M349" s="200"/>
      <c r="N349" s="200"/>
      <c r="O349" s="200"/>
      <c r="P349" s="201"/>
      <c r="Q349" s="991"/>
      <c r="R349" s="992"/>
      <c r="S349" s="992"/>
      <c r="T349" s="992"/>
      <c r="U349" s="992"/>
      <c r="V349" s="992"/>
      <c r="W349" s="992"/>
      <c r="X349" s="992"/>
      <c r="Y349" s="992"/>
      <c r="Z349" s="992"/>
      <c r="AA349" s="99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1"/>
      <c r="B350" s="222"/>
      <c r="C350" s="221"/>
      <c r="D350" s="222"/>
      <c r="E350" s="221"/>
      <c r="F350" s="283"/>
      <c r="G350" s="199"/>
      <c r="H350" s="200"/>
      <c r="I350" s="200"/>
      <c r="J350" s="200"/>
      <c r="K350" s="200"/>
      <c r="L350" s="200"/>
      <c r="M350" s="200"/>
      <c r="N350" s="200"/>
      <c r="O350" s="200"/>
      <c r="P350" s="201"/>
      <c r="Q350" s="991"/>
      <c r="R350" s="992"/>
      <c r="S350" s="992"/>
      <c r="T350" s="992"/>
      <c r="U350" s="992"/>
      <c r="V350" s="992"/>
      <c r="W350" s="992"/>
      <c r="X350" s="992"/>
      <c r="Y350" s="992"/>
      <c r="Z350" s="992"/>
      <c r="AA350" s="99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1"/>
      <c r="B351" s="222"/>
      <c r="C351" s="221"/>
      <c r="D351" s="222"/>
      <c r="E351" s="221"/>
      <c r="F351" s="283"/>
      <c r="G351" s="199"/>
      <c r="H351" s="200"/>
      <c r="I351" s="200"/>
      <c r="J351" s="200"/>
      <c r="K351" s="200"/>
      <c r="L351" s="200"/>
      <c r="M351" s="200"/>
      <c r="N351" s="200"/>
      <c r="O351" s="200"/>
      <c r="P351" s="201"/>
      <c r="Q351" s="991"/>
      <c r="R351" s="992"/>
      <c r="S351" s="992"/>
      <c r="T351" s="992"/>
      <c r="U351" s="992"/>
      <c r="V351" s="992"/>
      <c r="W351" s="992"/>
      <c r="X351" s="992"/>
      <c r="Y351" s="992"/>
      <c r="Z351" s="992"/>
      <c r="AA351" s="99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1"/>
      <c r="B352" s="222"/>
      <c r="C352" s="221"/>
      <c r="D352" s="222"/>
      <c r="E352" s="221"/>
      <c r="F352" s="283"/>
      <c r="G352" s="202"/>
      <c r="H352" s="110"/>
      <c r="I352" s="110"/>
      <c r="J352" s="110"/>
      <c r="K352" s="110"/>
      <c r="L352" s="110"/>
      <c r="M352" s="110"/>
      <c r="N352" s="110"/>
      <c r="O352" s="110"/>
      <c r="P352" s="203"/>
      <c r="Q352" s="994"/>
      <c r="R352" s="995"/>
      <c r="S352" s="995"/>
      <c r="T352" s="995"/>
      <c r="U352" s="995"/>
      <c r="V352" s="995"/>
      <c r="W352" s="995"/>
      <c r="X352" s="995"/>
      <c r="Y352" s="995"/>
      <c r="Z352" s="995"/>
      <c r="AA352" s="99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1"/>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1"/>
      <c r="B355" s="222"/>
      <c r="C355" s="221"/>
      <c r="D355" s="222"/>
      <c r="E355" s="221"/>
      <c r="F355" s="283"/>
      <c r="G355" s="197"/>
      <c r="H355" s="107"/>
      <c r="I355" s="107"/>
      <c r="J355" s="107"/>
      <c r="K355" s="107"/>
      <c r="L355" s="107"/>
      <c r="M355" s="107"/>
      <c r="N355" s="107"/>
      <c r="O355" s="107"/>
      <c r="P355" s="198"/>
      <c r="Q355" s="988"/>
      <c r="R355" s="989"/>
      <c r="S355" s="989"/>
      <c r="T355" s="989"/>
      <c r="U355" s="989"/>
      <c r="V355" s="989"/>
      <c r="W355" s="989"/>
      <c r="X355" s="989"/>
      <c r="Y355" s="989"/>
      <c r="Z355" s="989"/>
      <c r="AA355" s="99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1"/>
      <c r="B356" s="222"/>
      <c r="C356" s="221"/>
      <c r="D356" s="222"/>
      <c r="E356" s="221"/>
      <c r="F356" s="283"/>
      <c r="G356" s="199"/>
      <c r="H356" s="200"/>
      <c r="I356" s="200"/>
      <c r="J356" s="200"/>
      <c r="K356" s="200"/>
      <c r="L356" s="200"/>
      <c r="M356" s="200"/>
      <c r="N356" s="200"/>
      <c r="O356" s="200"/>
      <c r="P356" s="201"/>
      <c r="Q356" s="991"/>
      <c r="R356" s="992"/>
      <c r="S356" s="992"/>
      <c r="T356" s="992"/>
      <c r="U356" s="992"/>
      <c r="V356" s="992"/>
      <c r="W356" s="992"/>
      <c r="X356" s="992"/>
      <c r="Y356" s="992"/>
      <c r="Z356" s="992"/>
      <c r="AA356" s="99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1"/>
      <c r="B357" s="222"/>
      <c r="C357" s="221"/>
      <c r="D357" s="222"/>
      <c r="E357" s="221"/>
      <c r="F357" s="283"/>
      <c r="G357" s="199"/>
      <c r="H357" s="200"/>
      <c r="I357" s="200"/>
      <c r="J357" s="200"/>
      <c r="K357" s="200"/>
      <c r="L357" s="200"/>
      <c r="M357" s="200"/>
      <c r="N357" s="200"/>
      <c r="O357" s="200"/>
      <c r="P357" s="201"/>
      <c r="Q357" s="991"/>
      <c r="R357" s="992"/>
      <c r="S357" s="992"/>
      <c r="T357" s="992"/>
      <c r="U357" s="992"/>
      <c r="V357" s="992"/>
      <c r="W357" s="992"/>
      <c r="X357" s="992"/>
      <c r="Y357" s="992"/>
      <c r="Z357" s="992"/>
      <c r="AA357" s="99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1"/>
      <c r="B358" s="222"/>
      <c r="C358" s="221"/>
      <c r="D358" s="222"/>
      <c r="E358" s="221"/>
      <c r="F358" s="283"/>
      <c r="G358" s="199"/>
      <c r="H358" s="200"/>
      <c r="I358" s="200"/>
      <c r="J358" s="200"/>
      <c r="K358" s="200"/>
      <c r="L358" s="200"/>
      <c r="M358" s="200"/>
      <c r="N358" s="200"/>
      <c r="O358" s="200"/>
      <c r="P358" s="201"/>
      <c r="Q358" s="991"/>
      <c r="R358" s="992"/>
      <c r="S358" s="992"/>
      <c r="T358" s="992"/>
      <c r="U358" s="992"/>
      <c r="V358" s="992"/>
      <c r="W358" s="992"/>
      <c r="X358" s="992"/>
      <c r="Y358" s="992"/>
      <c r="Z358" s="992"/>
      <c r="AA358" s="99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1"/>
      <c r="B359" s="222"/>
      <c r="C359" s="221"/>
      <c r="D359" s="222"/>
      <c r="E359" s="221"/>
      <c r="F359" s="283"/>
      <c r="G359" s="202"/>
      <c r="H359" s="110"/>
      <c r="I359" s="110"/>
      <c r="J359" s="110"/>
      <c r="K359" s="110"/>
      <c r="L359" s="110"/>
      <c r="M359" s="110"/>
      <c r="N359" s="110"/>
      <c r="O359" s="110"/>
      <c r="P359" s="203"/>
      <c r="Q359" s="994"/>
      <c r="R359" s="995"/>
      <c r="S359" s="995"/>
      <c r="T359" s="995"/>
      <c r="U359" s="995"/>
      <c r="V359" s="995"/>
      <c r="W359" s="995"/>
      <c r="X359" s="995"/>
      <c r="Y359" s="995"/>
      <c r="Z359" s="995"/>
      <c r="AA359" s="99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1"/>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1"/>
      <c r="B362" s="222"/>
      <c r="C362" s="221"/>
      <c r="D362" s="222"/>
      <c r="E362" s="221"/>
      <c r="F362" s="283"/>
      <c r="G362" s="197"/>
      <c r="H362" s="107"/>
      <c r="I362" s="107"/>
      <c r="J362" s="107"/>
      <c r="K362" s="107"/>
      <c r="L362" s="107"/>
      <c r="M362" s="107"/>
      <c r="N362" s="107"/>
      <c r="O362" s="107"/>
      <c r="P362" s="198"/>
      <c r="Q362" s="988"/>
      <c r="R362" s="989"/>
      <c r="S362" s="989"/>
      <c r="T362" s="989"/>
      <c r="U362" s="989"/>
      <c r="V362" s="989"/>
      <c r="W362" s="989"/>
      <c r="X362" s="989"/>
      <c r="Y362" s="989"/>
      <c r="Z362" s="989"/>
      <c r="AA362" s="99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1"/>
      <c r="B363" s="222"/>
      <c r="C363" s="221"/>
      <c r="D363" s="222"/>
      <c r="E363" s="221"/>
      <c r="F363" s="283"/>
      <c r="G363" s="199"/>
      <c r="H363" s="200"/>
      <c r="I363" s="200"/>
      <c r="J363" s="200"/>
      <c r="K363" s="200"/>
      <c r="L363" s="200"/>
      <c r="M363" s="200"/>
      <c r="N363" s="200"/>
      <c r="O363" s="200"/>
      <c r="P363" s="201"/>
      <c r="Q363" s="991"/>
      <c r="R363" s="992"/>
      <c r="S363" s="992"/>
      <c r="T363" s="992"/>
      <c r="U363" s="992"/>
      <c r="V363" s="992"/>
      <c r="W363" s="992"/>
      <c r="X363" s="992"/>
      <c r="Y363" s="992"/>
      <c r="Z363" s="992"/>
      <c r="AA363" s="99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1"/>
      <c r="B364" s="222"/>
      <c r="C364" s="221"/>
      <c r="D364" s="222"/>
      <c r="E364" s="221"/>
      <c r="F364" s="283"/>
      <c r="G364" s="199"/>
      <c r="H364" s="200"/>
      <c r="I364" s="200"/>
      <c r="J364" s="200"/>
      <c r="K364" s="200"/>
      <c r="L364" s="200"/>
      <c r="M364" s="200"/>
      <c r="N364" s="200"/>
      <c r="O364" s="200"/>
      <c r="P364" s="201"/>
      <c r="Q364" s="991"/>
      <c r="R364" s="992"/>
      <c r="S364" s="992"/>
      <c r="T364" s="992"/>
      <c r="U364" s="992"/>
      <c r="V364" s="992"/>
      <c r="W364" s="992"/>
      <c r="X364" s="992"/>
      <c r="Y364" s="992"/>
      <c r="Z364" s="992"/>
      <c r="AA364" s="99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1"/>
      <c r="B365" s="222"/>
      <c r="C365" s="221"/>
      <c r="D365" s="222"/>
      <c r="E365" s="221"/>
      <c r="F365" s="283"/>
      <c r="G365" s="199"/>
      <c r="H365" s="200"/>
      <c r="I365" s="200"/>
      <c r="J365" s="200"/>
      <c r="K365" s="200"/>
      <c r="L365" s="200"/>
      <c r="M365" s="200"/>
      <c r="N365" s="200"/>
      <c r="O365" s="200"/>
      <c r="P365" s="201"/>
      <c r="Q365" s="991"/>
      <c r="R365" s="992"/>
      <c r="S365" s="992"/>
      <c r="T365" s="992"/>
      <c r="U365" s="992"/>
      <c r="V365" s="992"/>
      <c r="W365" s="992"/>
      <c r="X365" s="992"/>
      <c r="Y365" s="992"/>
      <c r="Z365" s="992"/>
      <c r="AA365" s="99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1"/>
      <c r="B366" s="222"/>
      <c r="C366" s="221"/>
      <c r="D366" s="222"/>
      <c r="E366" s="284"/>
      <c r="F366" s="285"/>
      <c r="G366" s="202"/>
      <c r="H366" s="110"/>
      <c r="I366" s="110"/>
      <c r="J366" s="110"/>
      <c r="K366" s="110"/>
      <c r="L366" s="110"/>
      <c r="M366" s="110"/>
      <c r="N366" s="110"/>
      <c r="O366" s="110"/>
      <c r="P366" s="203"/>
      <c r="Q366" s="994"/>
      <c r="R366" s="995"/>
      <c r="S366" s="995"/>
      <c r="T366" s="995"/>
      <c r="U366" s="995"/>
      <c r="V366" s="995"/>
      <c r="W366" s="995"/>
      <c r="X366" s="995"/>
      <c r="Y366" s="995"/>
      <c r="Z366" s="995"/>
      <c r="AA366" s="99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1"/>
      <c r="B369" s="222"/>
      <c r="C369" s="221"/>
      <c r="D369" s="222"/>
      <c r="E369" s="413"/>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4"/>
    </row>
    <row r="370" spans="1:50" ht="45" hidden="1" customHeight="1" x14ac:dyDescent="0.15">
      <c r="A370" s="100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1"/>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9"/>
    </row>
    <row r="393" spans="1:50" ht="22.5" hidden="1" customHeight="1" x14ac:dyDescent="0.15">
      <c r="A393" s="100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1"/>
      <c r="B394" s="222"/>
      <c r="C394" s="221"/>
      <c r="D394" s="222"/>
      <c r="E394" s="221"/>
      <c r="F394" s="283"/>
      <c r="G394" s="197"/>
      <c r="H394" s="107"/>
      <c r="I394" s="107"/>
      <c r="J394" s="107"/>
      <c r="K394" s="107"/>
      <c r="L394" s="107"/>
      <c r="M394" s="107"/>
      <c r="N394" s="107"/>
      <c r="O394" s="107"/>
      <c r="P394" s="198"/>
      <c r="Q394" s="988"/>
      <c r="R394" s="989"/>
      <c r="S394" s="989"/>
      <c r="T394" s="989"/>
      <c r="U394" s="989"/>
      <c r="V394" s="989"/>
      <c r="W394" s="989"/>
      <c r="X394" s="989"/>
      <c r="Y394" s="989"/>
      <c r="Z394" s="989"/>
      <c r="AA394" s="99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1"/>
      <c r="B395" s="222"/>
      <c r="C395" s="221"/>
      <c r="D395" s="222"/>
      <c r="E395" s="221"/>
      <c r="F395" s="283"/>
      <c r="G395" s="199"/>
      <c r="H395" s="200"/>
      <c r="I395" s="200"/>
      <c r="J395" s="200"/>
      <c r="K395" s="200"/>
      <c r="L395" s="200"/>
      <c r="M395" s="200"/>
      <c r="N395" s="200"/>
      <c r="O395" s="200"/>
      <c r="P395" s="201"/>
      <c r="Q395" s="991"/>
      <c r="R395" s="992"/>
      <c r="S395" s="992"/>
      <c r="T395" s="992"/>
      <c r="U395" s="992"/>
      <c r="V395" s="992"/>
      <c r="W395" s="992"/>
      <c r="X395" s="992"/>
      <c r="Y395" s="992"/>
      <c r="Z395" s="992"/>
      <c r="AA395" s="99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1"/>
      <c r="B396" s="222"/>
      <c r="C396" s="221"/>
      <c r="D396" s="222"/>
      <c r="E396" s="221"/>
      <c r="F396" s="283"/>
      <c r="G396" s="199"/>
      <c r="H396" s="200"/>
      <c r="I396" s="200"/>
      <c r="J396" s="200"/>
      <c r="K396" s="200"/>
      <c r="L396" s="200"/>
      <c r="M396" s="200"/>
      <c r="N396" s="200"/>
      <c r="O396" s="200"/>
      <c r="P396" s="201"/>
      <c r="Q396" s="991"/>
      <c r="R396" s="992"/>
      <c r="S396" s="992"/>
      <c r="T396" s="992"/>
      <c r="U396" s="992"/>
      <c r="V396" s="992"/>
      <c r="W396" s="992"/>
      <c r="X396" s="992"/>
      <c r="Y396" s="992"/>
      <c r="Z396" s="992"/>
      <c r="AA396" s="99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1"/>
      <c r="B397" s="222"/>
      <c r="C397" s="221"/>
      <c r="D397" s="222"/>
      <c r="E397" s="221"/>
      <c r="F397" s="283"/>
      <c r="G397" s="199"/>
      <c r="H397" s="200"/>
      <c r="I397" s="200"/>
      <c r="J397" s="200"/>
      <c r="K397" s="200"/>
      <c r="L397" s="200"/>
      <c r="M397" s="200"/>
      <c r="N397" s="200"/>
      <c r="O397" s="200"/>
      <c r="P397" s="201"/>
      <c r="Q397" s="991"/>
      <c r="R397" s="992"/>
      <c r="S397" s="992"/>
      <c r="T397" s="992"/>
      <c r="U397" s="992"/>
      <c r="V397" s="992"/>
      <c r="W397" s="992"/>
      <c r="X397" s="992"/>
      <c r="Y397" s="992"/>
      <c r="Z397" s="992"/>
      <c r="AA397" s="99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1"/>
      <c r="B398" s="222"/>
      <c r="C398" s="221"/>
      <c r="D398" s="222"/>
      <c r="E398" s="221"/>
      <c r="F398" s="283"/>
      <c r="G398" s="202"/>
      <c r="H398" s="110"/>
      <c r="I398" s="110"/>
      <c r="J398" s="110"/>
      <c r="K398" s="110"/>
      <c r="L398" s="110"/>
      <c r="M398" s="110"/>
      <c r="N398" s="110"/>
      <c r="O398" s="110"/>
      <c r="P398" s="203"/>
      <c r="Q398" s="994"/>
      <c r="R398" s="995"/>
      <c r="S398" s="995"/>
      <c r="T398" s="995"/>
      <c r="U398" s="995"/>
      <c r="V398" s="995"/>
      <c r="W398" s="995"/>
      <c r="X398" s="995"/>
      <c r="Y398" s="995"/>
      <c r="Z398" s="995"/>
      <c r="AA398" s="99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1"/>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1"/>
      <c r="B401" s="222"/>
      <c r="C401" s="221"/>
      <c r="D401" s="222"/>
      <c r="E401" s="221"/>
      <c r="F401" s="283"/>
      <c r="G401" s="197"/>
      <c r="H401" s="107"/>
      <c r="I401" s="107"/>
      <c r="J401" s="107"/>
      <c r="K401" s="107"/>
      <c r="L401" s="107"/>
      <c r="M401" s="107"/>
      <c r="N401" s="107"/>
      <c r="O401" s="107"/>
      <c r="P401" s="198"/>
      <c r="Q401" s="988"/>
      <c r="R401" s="989"/>
      <c r="S401" s="989"/>
      <c r="T401" s="989"/>
      <c r="U401" s="989"/>
      <c r="V401" s="989"/>
      <c r="W401" s="989"/>
      <c r="X401" s="989"/>
      <c r="Y401" s="989"/>
      <c r="Z401" s="989"/>
      <c r="AA401" s="99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1"/>
      <c r="B402" s="222"/>
      <c r="C402" s="221"/>
      <c r="D402" s="222"/>
      <c r="E402" s="221"/>
      <c r="F402" s="283"/>
      <c r="G402" s="199"/>
      <c r="H402" s="200"/>
      <c r="I402" s="200"/>
      <c r="J402" s="200"/>
      <c r="K402" s="200"/>
      <c r="L402" s="200"/>
      <c r="M402" s="200"/>
      <c r="N402" s="200"/>
      <c r="O402" s="200"/>
      <c r="P402" s="201"/>
      <c r="Q402" s="991"/>
      <c r="R402" s="992"/>
      <c r="S402" s="992"/>
      <c r="T402" s="992"/>
      <c r="U402" s="992"/>
      <c r="V402" s="992"/>
      <c r="W402" s="992"/>
      <c r="X402" s="992"/>
      <c r="Y402" s="992"/>
      <c r="Z402" s="992"/>
      <c r="AA402" s="99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1"/>
      <c r="B403" s="222"/>
      <c r="C403" s="221"/>
      <c r="D403" s="222"/>
      <c r="E403" s="221"/>
      <c r="F403" s="283"/>
      <c r="G403" s="199"/>
      <c r="H403" s="200"/>
      <c r="I403" s="200"/>
      <c r="J403" s="200"/>
      <c r="K403" s="200"/>
      <c r="L403" s="200"/>
      <c r="M403" s="200"/>
      <c r="N403" s="200"/>
      <c r="O403" s="200"/>
      <c r="P403" s="201"/>
      <c r="Q403" s="991"/>
      <c r="R403" s="992"/>
      <c r="S403" s="992"/>
      <c r="T403" s="992"/>
      <c r="U403" s="992"/>
      <c r="V403" s="992"/>
      <c r="W403" s="992"/>
      <c r="X403" s="992"/>
      <c r="Y403" s="992"/>
      <c r="Z403" s="992"/>
      <c r="AA403" s="99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1"/>
      <c r="B404" s="222"/>
      <c r="C404" s="221"/>
      <c r="D404" s="222"/>
      <c r="E404" s="221"/>
      <c r="F404" s="283"/>
      <c r="G404" s="199"/>
      <c r="H404" s="200"/>
      <c r="I404" s="200"/>
      <c r="J404" s="200"/>
      <c r="K404" s="200"/>
      <c r="L404" s="200"/>
      <c r="M404" s="200"/>
      <c r="N404" s="200"/>
      <c r="O404" s="200"/>
      <c r="P404" s="201"/>
      <c r="Q404" s="991"/>
      <c r="R404" s="992"/>
      <c r="S404" s="992"/>
      <c r="T404" s="992"/>
      <c r="U404" s="992"/>
      <c r="V404" s="992"/>
      <c r="W404" s="992"/>
      <c r="X404" s="992"/>
      <c r="Y404" s="992"/>
      <c r="Z404" s="992"/>
      <c r="AA404" s="99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1"/>
      <c r="B405" s="222"/>
      <c r="C405" s="221"/>
      <c r="D405" s="222"/>
      <c r="E405" s="221"/>
      <c r="F405" s="283"/>
      <c r="G405" s="202"/>
      <c r="H405" s="110"/>
      <c r="I405" s="110"/>
      <c r="J405" s="110"/>
      <c r="K405" s="110"/>
      <c r="L405" s="110"/>
      <c r="M405" s="110"/>
      <c r="N405" s="110"/>
      <c r="O405" s="110"/>
      <c r="P405" s="203"/>
      <c r="Q405" s="994"/>
      <c r="R405" s="995"/>
      <c r="S405" s="995"/>
      <c r="T405" s="995"/>
      <c r="U405" s="995"/>
      <c r="V405" s="995"/>
      <c r="W405" s="995"/>
      <c r="X405" s="995"/>
      <c r="Y405" s="995"/>
      <c r="Z405" s="995"/>
      <c r="AA405" s="99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1"/>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1"/>
      <c r="B408" s="222"/>
      <c r="C408" s="221"/>
      <c r="D408" s="222"/>
      <c r="E408" s="221"/>
      <c r="F408" s="283"/>
      <c r="G408" s="197"/>
      <c r="H408" s="107"/>
      <c r="I408" s="107"/>
      <c r="J408" s="107"/>
      <c r="K408" s="107"/>
      <c r="L408" s="107"/>
      <c r="M408" s="107"/>
      <c r="N408" s="107"/>
      <c r="O408" s="107"/>
      <c r="P408" s="198"/>
      <c r="Q408" s="988"/>
      <c r="R408" s="989"/>
      <c r="S408" s="989"/>
      <c r="T408" s="989"/>
      <c r="U408" s="989"/>
      <c r="V408" s="989"/>
      <c r="W408" s="989"/>
      <c r="X408" s="989"/>
      <c r="Y408" s="989"/>
      <c r="Z408" s="989"/>
      <c r="AA408" s="99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1"/>
      <c r="B409" s="222"/>
      <c r="C409" s="221"/>
      <c r="D409" s="222"/>
      <c r="E409" s="221"/>
      <c r="F409" s="283"/>
      <c r="G409" s="199"/>
      <c r="H409" s="200"/>
      <c r="I409" s="200"/>
      <c r="J409" s="200"/>
      <c r="K409" s="200"/>
      <c r="L409" s="200"/>
      <c r="M409" s="200"/>
      <c r="N409" s="200"/>
      <c r="O409" s="200"/>
      <c r="P409" s="201"/>
      <c r="Q409" s="991"/>
      <c r="R409" s="992"/>
      <c r="S409" s="992"/>
      <c r="T409" s="992"/>
      <c r="U409" s="992"/>
      <c r="V409" s="992"/>
      <c r="W409" s="992"/>
      <c r="X409" s="992"/>
      <c r="Y409" s="992"/>
      <c r="Z409" s="992"/>
      <c r="AA409" s="99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1"/>
      <c r="B410" s="222"/>
      <c r="C410" s="221"/>
      <c r="D410" s="222"/>
      <c r="E410" s="221"/>
      <c r="F410" s="283"/>
      <c r="G410" s="199"/>
      <c r="H410" s="200"/>
      <c r="I410" s="200"/>
      <c r="J410" s="200"/>
      <c r="K410" s="200"/>
      <c r="L410" s="200"/>
      <c r="M410" s="200"/>
      <c r="N410" s="200"/>
      <c r="O410" s="200"/>
      <c r="P410" s="201"/>
      <c r="Q410" s="991"/>
      <c r="R410" s="992"/>
      <c r="S410" s="992"/>
      <c r="T410" s="992"/>
      <c r="U410" s="992"/>
      <c r="V410" s="992"/>
      <c r="W410" s="992"/>
      <c r="X410" s="992"/>
      <c r="Y410" s="992"/>
      <c r="Z410" s="992"/>
      <c r="AA410" s="99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1"/>
      <c r="B411" s="222"/>
      <c r="C411" s="221"/>
      <c r="D411" s="222"/>
      <c r="E411" s="221"/>
      <c r="F411" s="283"/>
      <c r="G411" s="199"/>
      <c r="H411" s="200"/>
      <c r="I411" s="200"/>
      <c r="J411" s="200"/>
      <c r="K411" s="200"/>
      <c r="L411" s="200"/>
      <c r="M411" s="200"/>
      <c r="N411" s="200"/>
      <c r="O411" s="200"/>
      <c r="P411" s="201"/>
      <c r="Q411" s="991"/>
      <c r="R411" s="992"/>
      <c r="S411" s="992"/>
      <c r="T411" s="992"/>
      <c r="U411" s="992"/>
      <c r="V411" s="992"/>
      <c r="W411" s="992"/>
      <c r="X411" s="992"/>
      <c r="Y411" s="992"/>
      <c r="Z411" s="992"/>
      <c r="AA411" s="99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1"/>
      <c r="B412" s="222"/>
      <c r="C412" s="221"/>
      <c r="D412" s="222"/>
      <c r="E412" s="221"/>
      <c r="F412" s="283"/>
      <c r="G412" s="202"/>
      <c r="H412" s="110"/>
      <c r="I412" s="110"/>
      <c r="J412" s="110"/>
      <c r="K412" s="110"/>
      <c r="L412" s="110"/>
      <c r="M412" s="110"/>
      <c r="N412" s="110"/>
      <c r="O412" s="110"/>
      <c r="P412" s="203"/>
      <c r="Q412" s="994"/>
      <c r="R412" s="995"/>
      <c r="S412" s="995"/>
      <c r="T412" s="995"/>
      <c r="U412" s="995"/>
      <c r="V412" s="995"/>
      <c r="W412" s="995"/>
      <c r="X412" s="995"/>
      <c r="Y412" s="995"/>
      <c r="Z412" s="995"/>
      <c r="AA412" s="99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1"/>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1"/>
      <c r="B415" s="222"/>
      <c r="C415" s="221"/>
      <c r="D415" s="222"/>
      <c r="E415" s="221"/>
      <c r="F415" s="283"/>
      <c r="G415" s="197"/>
      <c r="H415" s="107"/>
      <c r="I415" s="107"/>
      <c r="J415" s="107"/>
      <c r="K415" s="107"/>
      <c r="L415" s="107"/>
      <c r="M415" s="107"/>
      <c r="N415" s="107"/>
      <c r="O415" s="107"/>
      <c r="P415" s="198"/>
      <c r="Q415" s="988"/>
      <c r="R415" s="989"/>
      <c r="S415" s="989"/>
      <c r="T415" s="989"/>
      <c r="U415" s="989"/>
      <c r="V415" s="989"/>
      <c r="W415" s="989"/>
      <c r="X415" s="989"/>
      <c r="Y415" s="989"/>
      <c r="Z415" s="989"/>
      <c r="AA415" s="99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1"/>
      <c r="B416" s="222"/>
      <c r="C416" s="221"/>
      <c r="D416" s="222"/>
      <c r="E416" s="221"/>
      <c r="F416" s="283"/>
      <c r="G416" s="199"/>
      <c r="H416" s="200"/>
      <c r="I416" s="200"/>
      <c r="J416" s="200"/>
      <c r="K416" s="200"/>
      <c r="L416" s="200"/>
      <c r="M416" s="200"/>
      <c r="N416" s="200"/>
      <c r="O416" s="200"/>
      <c r="P416" s="201"/>
      <c r="Q416" s="991"/>
      <c r="R416" s="992"/>
      <c r="S416" s="992"/>
      <c r="T416" s="992"/>
      <c r="U416" s="992"/>
      <c r="V416" s="992"/>
      <c r="W416" s="992"/>
      <c r="X416" s="992"/>
      <c r="Y416" s="992"/>
      <c r="Z416" s="992"/>
      <c r="AA416" s="99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1"/>
      <c r="B417" s="222"/>
      <c r="C417" s="221"/>
      <c r="D417" s="222"/>
      <c r="E417" s="221"/>
      <c r="F417" s="283"/>
      <c r="G417" s="199"/>
      <c r="H417" s="200"/>
      <c r="I417" s="200"/>
      <c r="J417" s="200"/>
      <c r="K417" s="200"/>
      <c r="L417" s="200"/>
      <c r="M417" s="200"/>
      <c r="N417" s="200"/>
      <c r="O417" s="200"/>
      <c r="P417" s="201"/>
      <c r="Q417" s="991"/>
      <c r="R417" s="992"/>
      <c r="S417" s="992"/>
      <c r="T417" s="992"/>
      <c r="U417" s="992"/>
      <c r="V417" s="992"/>
      <c r="W417" s="992"/>
      <c r="X417" s="992"/>
      <c r="Y417" s="992"/>
      <c r="Z417" s="992"/>
      <c r="AA417" s="99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1"/>
      <c r="B418" s="222"/>
      <c r="C418" s="221"/>
      <c r="D418" s="222"/>
      <c r="E418" s="221"/>
      <c r="F418" s="283"/>
      <c r="G418" s="199"/>
      <c r="H418" s="200"/>
      <c r="I418" s="200"/>
      <c r="J418" s="200"/>
      <c r="K418" s="200"/>
      <c r="L418" s="200"/>
      <c r="M418" s="200"/>
      <c r="N418" s="200"/>
      <c r="O418" s="200"/>
      <c r="P418" s="201"/>
      <c r="Q418" s="991"/>
      <c r="R418" s="992"/>
      <c r="S418" s="992"/>
      <c r="T418" s="992"/>
      <c r="U418" s="992"/>
      <c r="V418" s="992"/>
      <c r="W418" s="992"/>
      <c r="X418" s="992"/>
      <c r="Y418" s="992"/>
      <c r="Z418" s="992"/>
      <c r="AA418" s="99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1"/>
      <c r="B419" s="222"/>
      <c r="C419" s="221"/>
      <c r="D419" s="222"/>
      <c r="E419" s="221"/>
      <c r="F419" s="283"/>
      <c r="G419" s="202"/>
      <c r="H419" s="110"/>
      <c r="I419" s="110"/>
      <c r="J419" s="110"/>
      <c r="K419" s="110"/>
      <c r="L419" s="110"/>
      <c r="M419" s="110"/>
      <c r="N419" s="110"/>
      <c r="O419" s="110"/>
      <c r="P419" s="203"/>
      <c r="Q419" s="994"/>
      <c r="R419" s="995"/>
      <c r="S419" s="995"/>
      <c r="T419" s="995"/>
      <c r="U419" s="995"/>
      <c r="V419" s="995"/>
      <c r="W419" s="995"/>
      <c r="X419" s="995"/>
      <c r="Y419" s="995"/>
      <c r="Z419" s="995"/>
      <c r="AA419" s="99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1"/>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1"/>
      <c r="B422" s="222"/>
      <c r="C422" s="221"/>
      <c r="D422" s="222"/>
      <c r="E422" s="221"/>
      <c r="F422" s="283"/>
      <c r="G422" s="197"/>
      <c r="H422" s="107"/>
      <c r="I422" s="107"/>
      <c r="J422" s="107"/>
      <c r="K422" s="107"/>
      <c r="L422" s="107"/>
      <c r="M422" s="107"/>
      <c r="N422" s="107"/>
      <c r="O422" s="107"/>
      <c r="P422" s="198"/>
      <c r="Q422" s="988"/>
      <c r="R422" s="989"/>
      <c r="S422" s="989"/>
      <c r="T422" s="989"/>
      <c r="U422" s="989"/>
      <c r="V422" s="989"/>
      <c r="W422" s="989"/>
      <c r="X422" s="989"/>
      <c r="Y422" s="989"/>
      <c r="Z422" s="989"/>
      <c r="AA422" s="99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1"/>
      <c r="B423" s="222"/>
      <c r="C423" s="221"/>
      <c r="D423" s="222"/>
      <c r="E423" s="221"/>
      <c r="F423" s="283"/>
      <c r="G423" s="199"/>
      <c r="H423" s="200"/>
      <c r="I423" s="200"/>
      <c r="J423" s="200"/>
      <c r="K423" s="200"/>
      <c r="L423" s="200"/>
      <c r="M423" s="200"/>
      <c r="N423" s="200"/>
      <c r="O423" s="200"/>
      <c r="P423" s="201"/>
      <c r="Q423" s="991"/>
      <c r="R423" s="992"/>
      <c r="S423" s="992"/>
      <c r="T423" s="992"/>
      <c r="U423" s="992"/>
      <c r="V423" s="992"/>
      <c r="W423" s="992"/>
      <c r="X423" s="992"/>
      <c r="Y423" s="992"/>
      <c r="Z423" s="992"/>
      <c r="AA423" s="99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1"/>
      <c r="B424" s="222"/>
      <c r="C424" s="221"/>
      <c r="D424" s="222"/>
      <c r="E424" s="221"/>
      <c r="F424" s="283"/>
      <c r="G424" s="199"/>
      <c r="H424" s="200"/>
      <c r="I424" s="200"/>
      <c r="J424" s="200"/>
      <c r="K424" s="200"/>
      <c r="L424" s="200"/>
      <c r="M424" s="200"/>
      <c r="N424" s="200"/>
      <c r="O424" s="200"/>
      <c r="P424" s="201"/>
      <c r="Q424" s="991"/>
      <c r="R424" s="992"/>
      <c r="S424" s="992"/>
      <c r="T424" s="992"/>
      <c r="U424" s="992"/>
      <c r="V424" s="992"/>
      <c r="W424" s="992"/>
      <c r="X424" s="992"/>
      <c r="Y424" s="992"/>
      <c r="Z424" s="992"/>
      <c r="AA424" s="99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1"/>
      <c r="B425" s="222"/>
      <c r="C425" s="221"/>
      <c r="D425" s="222"/>
      <c r="E425" s="221"/>
      <c r="F425" s="283"/>
      <c r="G425" s="199"/>
      <c r="H425" s="200"/>
      <c r="I425" s="200"/>
      <c r="J425" s="200"/>
      <c r="K425" s="200"/>
      <c r="L425" s="200"/>
      <c r="M425" s="200"/>
      <c r="N425" s="200"/>
      <c r="O425" s="200"/>
      <c r="P425" s="201"/>
      <c r="Q425" s="991"/>
      <c r="R425" s="992"/>
      <c r="S425" s="992"/>
      <c r="T425" s="992"/>
      <c r="U425" s="992"/>
      <c r="V425" s="992"/>
      <c r="W425" s="992"/>
      <c r="X425" s="992"/>
      <c r="Y425" s="992"/>
      <c r="Z425" s="992"/>
      <c r="AA425" s="99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1"/>
      <c r="B426" s="222"/>
      <c r="C426" s="221"/>
      <c r="D426" s="222"/>
      <c r="E426" s="284"/>
      <c r="F426" s="285"/>
      <c r="G426" s="202"/>
      <c r="H426" s="110"/>
      <c r="I426" s="110"/>
      <c r="J426" s="110"/>
      <c r="K426" s="110"/>
      <c r="L426" s="110"/>
      <c r="M426" s="110"/>
      <c r="N426" s="110"/>
      <c r="O426" s="110"/>
      <c r="P426" s="203"/>
      <c r="Q426" s="994"/>
      <c r="R426" s="995"/>
      <c r="S426" s="995"/>
      <c r="T426" s="995"/>
      <c r="U426" s="995"/>
      <c r="V426" s="995"/>
      <c r="W426" s="995"/>
      <c r="X426" s="995"/>
      <c r="Y426" s="995"/>
      <c r="Z426" s="995"/>
      <c r="AA426" s="99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1"/>
      <c r="B429" s="222"/>
      <c r="C429" s="284"/>
      <c r="D429" s="99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1"/>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0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1"/>
      <c r="B433" s="222"/>
      <c r="C433" s="221"/>
      <c r="D433" s="222"/>
      <c r="E433" s="112"/>
      <c r="F433" s="113"/>
      <c r="G433" s="197" t="s">
        <v>468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0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0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0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0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0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0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0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100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1"/>
      <c r="B458" s="222"/>
      <c r="C458" s="221"/>
      <c r="D458" s="222"/>
      <c r="E458" s="112"/>
      <c r="F458" s="113"/>
      <c r="G458" s="197" t="s">
        <v>468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0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0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0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0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0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0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100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1"/>
      <c r="B482" s="222"/>
      <c r="C482" s="221"/>
      <c r="D482" s="222"/>
      <c r="E482" s="106" t="s">
        <v>468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0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0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0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0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0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0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0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0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0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0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0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0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0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0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0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0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0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0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0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0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0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0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0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0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0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0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0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0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0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0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0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0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0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0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0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0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0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0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0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0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52"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3"/>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90.75" customHeight="1" x14ac:dyDescent="0.15">
      <c r="A702" s="491" t="s">
        <v>259</v>
      </c>
      <c r="B702" s="49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4" t="s">
        <v>469</v>
      </c>
      <c r="AE702" s="865"/>
      <c r="AF702" s="865"/>
      <c r="AG702" s="854" t="s">
        <v>481</v>
      </c>
      <c r="AH702" s="855"/>
      <c r="AI702" s="855"/>
      <c r="AJ702" s="855"/>
      <c r="AK702" s="855"/>
      <c r="AL702" s="855"/>
      <c r="AM702" s="855"/>
      <c r="AN702" s="855"/>
      <c r="AO702" s="855"/>
      <c r="AP702" s="855"/>
      <c r="AQ702" s="855"/>
      <c r="AR702" s="855"/>
      <c r="AS702" s="855"/>
      <c r="AT702" s="855"/>
      <c r="AU702" s="855"/>
      <c r="AV702" s="855"/>
      <c r="AW702" s="855"/>
      <c r="AX702" s="856"/>
    </row>
    <row r="703" spans="1:50" ht="90.75" customHeight="1" x14ac:dyDescent="0.15">
      <c r="A703" s="493"/>
      <c r="B703" s="494"/>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1"/>
      <c r="AD703" s="100" t="s">
        <v>469</v>
      </c>
      <c r="AE703" s="101"/>
      <c r="AF703" s="101"/>
      <c r="AG703" s="573" t="s">
        <v>491</v>
      </c>
      <c r="AH703" s="574"/>
      <c r="AI703" s="574"/>
      <c r="AJ703" s="574"/>
      <c r="AK703" s="574"/>
      <c r="AL703" s="574"/>
      <c r="AM703" s="574"/>
      <c r="AN703" s="574"/>
      <c r="AO703" s="574"/>
      <c r="AP703" s="574"/>
      <c r="AQ703" s="574"/>
      <c r="AR703" s="574"/>
      <c r="AS703" s="574"/>
      <c r="AT703" s="574"/>
      <c r="AU703" s="574"/>
      <c r="AV703" s="574"/>
      <c r="AW703" s="574"/>
      <c r="AX703" s="575"/>
    </row>
    <row r="704" spans="1:50" ht="95.25" customHeight="1" x14ac:dyDescent="0.15">
      <c r="A704" s="495"/>
      <c r="B704" s="496"/>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1" t="s">
        <v>469</v>
      </c>
      <c r="AE704" s="562"/>
      <c r="AF704" s="562"/>
      <c r="AG704" s="675" t="s">
        <v>491</v>
      </c>
      <c r="AH704" s="676"/>
      <c r="AI704" s="676"/>
      <c r="AJ704" s="676"/>
      <c r="AK704" s="676"/>
      <c r="AL704" s="676"/>
      <c r="AM704" s="676"/>
      <c r="AN704" s="676"/>
      <c r="AO704" s="676"/>
      <c r="AP704" s="676"/>
      <c r="AQ704" s="676"/>
      <c r="AR704" s="676"/>
      <c r="AS704" s="676"/>
      <c r="AT704" s="676"/>
      <c r="AU704" s="676"/>
      <c r="AV704" s="676"/>
      <c r="AW704" s="676"/>
      <c r="AX704" s="677"/>
    </row>
    <row r="705" spans="1:50" ht="27" customHeight="1" x14ac:dyDescent="0.15">
      <c r="A705" s="601" t="s">
        <v>39</v>
      </c>
      <c r="B705" s="757"/>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663" t="s">
        <v>482</v>
      </c>
      <c r="AE705" s="664"/>
      <c r="AF705" s="665"/>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2"/>
      <c r="B706" s="758"/>
      <c r="C706" s="594"/>
      <c r="D706" s="595"/>
      <c r="E706" s="669" t="s">
        <v>458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c r="AE706" s="101"/>
      <c r="AF706" s="102"/>
      <c r="AG706" s="413"/>
      <c r="AH706" s="200"/>
      <c r="AI706" s="200"/>
      <c r="AJ706" s="200"/>
      <c r="AK706" s="200"/>
      <c r="AL706" s="200"/>
      <c r="AM706" s="200"/>
      <c r="AN706" s="200"/>
      <c r="AO706" s="200"/>
      <c r="AP706" s="200"/>
      <c r="AQ706" s="200"/>
      <c r="AR706" s="200"/>
      <c r="AS706" s="200"/>
      <c r="AT706" s="200"/>
      <c r="AU706" s="200"/>
      <c r="AV706" s="200"/>
      <c r="AW706" s="200"/>
      <c r="AX706" s="414"/>
    </row>
    <row r="707" spans="1:50" ht="26.25" customHeight="1" x14ac:dyDescent="0.15">
      <c r="A707" s="642"/>
      <c r="B707" s="758"/>
      <c r="C707" s="596"/>
      <c r="D707" s="597"/>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8"/>
      <c r="AE707" s="559"/>
      <c r="AF707" s="560"/>
      <c r="AG707" s="109"/>
      <c r="AH707" s="110"/>
      <c r="AI707" s="110"/>
      <c r="AJ707" s="110"/>
      <c r="AK707" s="110"/>
      <c r="AL707" s="110"/>
      <c r="AM707" s="110"/>
      <c r="AN707" s="110"/>
      <c r="AO707" s="110"/>
      <c r="AP707" s="110"/>
      <c r="AQ707" s="110"/>
      <c r="AR707" s="110"/>
      <c r="AS707" s="110"/>
      <c r="AT707" s="110"/>
      <c r="AU707" s="110"/>
      <c r="AV707" s="110"/>
      <c r="AW707" s="110"/>
      <c r="AX707" s="111"/>
    </row>
    <row r="708" spans="1:50" ht="57.75" customHeight="1" x14ac:dyDescent="0.15">
      <c r="A708" s="642"/>
      <c r="B708" s="643"/>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3" t="s">
        <v>482</v>
      </c>
      <c r="AE708" s="664"/>
      <c r="AF708" s="665"/>
      <c r="AG708" s="488"/>
      <c r="AH708" s="489"/>
      <c r="AI708" s="489"/>
      <c r="AJ708" s="489"/>
      <c r="AK708" s="489"/>
      <c r="AL708" s="489"/>
      <c r="AM708" s="489"/>
      <c r="AN708" s="489"/>
      <c r="AO708" s="489"/>
      <c r="AP708" s="489"/>
      <c r="AQ708" s="489"/>
      <c r="AR708" s="489"/>
      <c r="AS708" s="489"/>
      <c r="AT708" s="489"/>
      <c r="AU708" s="489"/>
      <c r="AV708" s="489"/>
      <c r="AW708" s="489"/>
      <c r="AX708" s="490"/>
    </row>
    <row r="709" spans="1:50" ht="26.25" customHeight="1" x14ac:dyDescent="0.15">
      <c r="A709" s="642"/>
      <c r="B709" s="643"/>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0" t="s">
        <v>482</v>
      </c>
      <c r="AE709" s="101"/>
      <c r="AF709" s="102"/>
      <c r="AG709" s="573"/>
      <c r="AH709" s="574"/>
      <c r="AI709" s="574"/>
      <c r="AJ709" s="574"/>
      <c r="AK709" s="574"/>
      <c r="AL709" s="574"/>
      <c r="AM709" s="574"/>
      <c r="AN709" s="574"/>
      <c r="AO709" s="574"/>
      <c r="AP709" s="574"/>
      <c r="AQ709" s="574"/>
      <c r="AR709" s="574"/>
      <c r="AS709" s="574"/>
      <c r="AT709" s="574"/>
      <c r="AU709" s="574"/>
      <c r="AV709" s="574"/>
      <c r="AW709" s="574"/>
      <c r="AX709" s="575"/>
    </row>
    <row r="710" spans="1:50" ht="26.25" customHeight="1" x14ac:dyDescent="0.15">
      <c r="A710" s="642"/>
      <c r="B710" s="643"/>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0" t="s">
        <v>482</v>
      </c>
      <c r="AE710" s="101"/>
      <c r="AF710" s="102"/>
      <c r="AG710" s="573"/>
      <c r="AH710" s="574"/>
      <c r="AI710" s="574"/>
      <c r="AJ710" s="574"/>
      <c r="AK710" s="574"/>
      <c r="AL710" s="574"/>
      <c r="AM710" s="574"/>
      <c r="AN710" s="574"/>
      <c r="AO710" s="574"/>
      <c r="AP710" s="574"/>
      <c r="AQ710" s="574"/>
      <c r="AR710" s="574"/>
      <c r="AS710" s="574"/>
      <c r="AT710" s="574"/>
      <c r="AU710" s="574"/>
      <c r="AV710" s="574"/>
      <c r="AW710" s="574"/>
      <c r="AX710" s="575"/>
    </row>
    <row r="711" spans="1:50" ht="26.25" customHeight="1" x14ac:dyDescent="0.15">
      <c r="A711" s="642"/>
      <c r="B711" s="643"/>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0" t="s">
        <v>482</v>
      </c>
      <c r="AE711" s="101"/>
      <c r="AF711" s="102"/>
      <c r="AG711" s="573"/>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x14ac:dyDescent="0.15">
      <c r="A712" s="642"/>
      <c r="B712" s="643"/>
      <c r="C712" s="570" t="s">
        <v>419</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00" t="s">
        <v>482</v>
      </c>
      <c r="AE712" s="101"/>
      <c r="AF712" s="102"/>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2"/>
      <c r="B713" s="64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482</v>
      </c>
      <c r="AE713" s="101"/>
      <c r="AF713" s="102"/>
      <c r="AG713" s="573"/>
      <c r="AH713" s="574"/>
      <c r="AI713" s="574"/>
      <c r="AJ713" s="574"/>
      <c r="AK713" s="574"/>
      <c r="AL713" s="574"/>
      <c r="AM713" s="574"/>
      <c r="AN713" s="574"/>
      <c r="AO713" s="574"/>
      <c r="AP713" s="574"/>
      <c r="AQ713" s="574"/>
      <c r="AR713" s="574"/>
      <c r="AS713" s="574"/>
      <c r="AT713" s="574"/>
      <c r="AU713" s="574"/>
      <c r="AV713" s="574"/>
      <c r="AW713" s="574"/>
      <c r="AX713" s="575"/>
    </row>
    <row r="714" spans="1:50" ht="26.25" customHeight="1" x14ac:dyDescent="0.15">
      <c r="A714" s="644"/>
      <c r="B714" s="645"/>
      <c r="C714" s="759" t="s">
        <v>384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58" t="s">
        <v>482</v>
      </c>
      <c r="AE714" s="559"/>
      <c r="AF714" s="560"/>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1" t="s">
        <v>40</v>
      </c>
      <c r="B715" s="641"/>
      <c r="C715" s="646" t="s">
        <v>385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3" t="s">
        <v>482</v>
      </c>
      <c r="AE715" s="664"/>
      <c r="AF715" s="665"/>
      <c r="AG715" s="488"/>
      <c r="AH715" s="489"/>
      <c r="AI715" s="489"/>
      <c r="AJ715" s="489"/>
      <c r="AK715" s="489"/>
      <c r="AL715" s="489"/>
      <c r="AM715" s="489"/>
      <c r="AN715" s="489"/>
      <c r="AO715" s="489"/>
      <c r="AP715" s="489"/>
      <c r="AQ715" s="489"/>
      <c r="AR715" s="489"/>
      <c r="AS715" s="489"/>
      <c r="AT715" s="489"/>
      <c r="AU715" s="489"/>
      <c r="AV715" s="489"/>
      <c r="AW715" s="489"/>
      <c r="AX715" s="490"/>
    </row>
    <row r="716" spans="1:50" ht="35.25" customHeight="1" x14ac:dyDescent="0.15">
      <c r="A716" s="642"/>
      <c r="B716" s="643"/>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00" t="s">
        <v>482</v>
      </c>
      <c r="AE716" s="101"/>
      <c r="AF716" s="102"/>
      <c r="AG716" s="573"/>
      <c r="AH716" s="574"/>
      <c r="AI716" s="574"/>
      <c r="AJ716" s="574"/>
      <c r="AK716" s="574"/>
      <c r="AL716" s="574"/>
      <c r="AM716" s="574"/>
      <c r="AN716" s="574"/>
      <c r="AO716" s="574"/>
      <c r="AP716" s="574"/>
      <c r="AQ716" s="574"/>
      <c r="AR716" s="574"/>
      <c r="AS716" s="574"/>
      <c r="AT716" s="574"/>
      <c r="AU716" s="574"/>
      <c r="AV716" s="574"/>
      <c r="AW716" s="574"/>
      <c r="AX716" s="575"/>
    </row>
    <row r="717" spans="1:50" ht="27" customHeight="1" x14ac:dyDescent="0.15">
      <c r="A717" s="642"/>
      <c r="B717" s="643"/>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0" t="s">
        <v>482</v>
      </c>
      <c r="AE717" s="101"/>
      <c r="AF717" s="102"/>
      <c r="AG717" s="573"/>
      <c r="AH717" s="574"/>
      <c r="AI717" s="574"/>
      <c r="AJ717" s="574"/>
      <c r="AK717" s="574"/>
      <c r="AL717" s="574"/>
      <c r="AM717" s="574"/>
      <c r="AN717" s="574"/>
      <c r="AO717" s="574"/>
      <c r="AP717" s="574"/>
      <c r="AQ717" s="574"/>
      <c r="AR717" s="574"/>
      <c r="AS717" s="574"/>
      <c r="AT717" s="574"/>
      <c r="AU717" s="574"/>
      <c r="AV717" s="574"/>
      <c r="AW717" s="574"/>
      <c r="AX717" s="575"/>
    </row>
    <row r="718" spans="1:50" ht="72" customHeight="1" x14ac:dyDescent="0.15">
      <c r="A718" s="644"/>
      <c r="B718" s="645"/>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58" t="s">
        <v>482</v>
      </c>
      <c r="AE718" s="559"/>
      <c r="AF718" s="560"/>
      <c r="AG718" s="675"/>
      <c r="AH718" s="676"/>
      <c r="AI718" s="676"/>
      <c r="AJ718" s="676"/>
      <c r="AK718" s="676"/>
      <c r="AL718" s="676"/>
      <c r="AM718" s="676"/>
      <c r="AN718" s="676"/>
      <c r="AO718" s="676"/>
      <c r="AP718" s="676"/>
      <c r="AQ718" s="676"/>
      <c r="AR718" s="676"/>
      <c r="AS718" s="676"/>
      <c r="AT718" s="676"/>
      <c r="AU718" s="676"/>
      <c r="AV718" s="676"/>
      <c r="AW718" s="676"/>
      <c r="AX718" s="677"/>
    </row>
    <row r="719" spans="1:50" ht="41.25" customHeight="1" x14ac:dyDescent="0.15">
      <c r="A719" s="633" t="s">
        <v>58</v>
      </c>
      <c r="B719" s="634"/>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5"/>
      <c r="AD719" s="663"/>
      <c r="AE719" s="664"/>
      <c r="AF719" s="66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5"/>
      <c r="B720" s="636"/>
      <c r="C720" s="911" t="s">
        <v>411</v>
      </c>
      <c r="D720" s="909"/>
      <c r="E720" s="909"/>
      <c r="F720" s="912"/>
      <c r="G720" s="908" t="s">
        <v>412</v>
      </c>
      <c r="H720" s="909"/>
      <c r="I720" s="909"/>
      <c r="J720" s="909"/>
      <c r="K720" s="909"/>
      <c r="L720" s="909"/>
      <c r="M720" s="909"/>
      <c r="N720" s="908" t="s">
        <v>416</v>
      </c>
      <c r="O720" s="909"/>
      <c r="P720" s="909"/>
      <c r="Q720" s="909"/>
      <c r="R720" s="909"/>
      <c r="S720" s="909"/>
      <c r="T720" s="909"/>
      <c r="U720" s="909"/>
      <c r="V720" s="909"/>
      <c r="W720" s="909"/>
      <c r="X720" s="909"/>
      <c r="Y720" s="909"/>
      <c r="Z720" s="909"/>
      <c r="AA720" s="909"/>
      <c r="AB720" s="909"/>
      <c r="AC720" s="909"/>
      <c r="AD720" s="909"/>
      <c r="AE720" s="909"/>
      <c r="AF720" s="910"/>
      <c r="AG720" s="413"/>
      <c r="AH720" s="200"/>
      <c r="AI720" s="200"/>
      <c r="AJ720" s="200"/>
      <c r="AK720" s="200"/>
      <c r="AL720" s="200"/>
      <c r="AM720" s="200"/>
      <c r="AN720" s="200"/>
      <c r="AO720" s="200"/>
      <c r="AP720" s="200"/>
      <c r="AQ720" s="200"/>
      <c r="AR720" s="200"/>
      <c r="AS720" s="200"/>
      <c r="AT720" s="200"/>
      <c r="AU720" s="200"/>
      <c r="AV720" s="200"/>
      <c r="AW720" s="200"/>
      <c r="AX720" s="414"/>
    </row>
    <row r="721" spans="1:50" ht="24.75" customHeight="1" x14ac:dyDescent="0.15">
      <c r="A721" s="635"/>
      <c r="B721" s="636"/>
      <c r="C721" s="891"/>
      <c r="D721" s="892"/>
      <c r="E721" s="892"/>
      <c r="F721" s="893"/>
      <c r="G721" s="913"/>
      <c r="H721" s="914"/>
      <c r="I721" s="78" t="str">
        <f>IF(OR(G721="　", G721=""), "", "-")</f>
        <v/>
      </c>
      <c r="J721" s="890"/>
      <c r="K721" s="890"/>
      <c r="L721" s="78" t="str">
        <f>IF(M721="","","-")</f>
        <v/>
      </c>
      <c r="M721" s="79"/>
      <c r="N721" s="887"/>
      <c r="O721" s="888"/>
      <c r="P721" s="888"/>
      <c r="Q721" s="888"/>
      <c r="R721" s="888"/>
      <c r="S721" s="888"/>
      <c r="T721" s="888"/>
      <c r="U721" s="888"/>
      <c r="V721" s="888"/>
      <c r="W721" s="888"/>
      <c r="X721" s="888"/>
      <c r="Y721" s="888"/>
      <c r="Z721" s="888"/>
      <c r="AA721" s="888"/>
      <c r="AB721" s="888"/>
      <c r="AC721" s="888"/>
      <c r="AD721" s="888"/>
      <c r="AE721" s="888"/>
      <c r="AF721" s="889"/>
      <c r="AG721" s="413"/>
      <c r="AH721" s="200"/>
      <c r="AI721" s="200"/>
      <c r="AJ721" s="200"/>
      <c r="AK721" s="200"/>
      <c r="AL721" s="200"/>
      <c r="AM721" s="200"/>
      <c r="AN721" s="200"/>
      <c r="AO721" s="200"/>
      <c r="AP721" s="200"/>
      <c r="AQ721" s="200"/>
      <c r="AR721" s="200"/>
      <c r="AS721" s="200"/>
      <c r="AT721" s="200"/>
      <c r="AU721" s="200"/>
      <c r="AV721" s="200"/>
      <c r="AW721" s="200"/>
      <c r="AX721" s="414"/>
    </row>
    <row r="722" spans="1:50" ht="24.75" customHeight="1" x14ac:dyDescent="0.15">
      <c r="A722" s="635"/>
      <c r="B722" s="636"/>
      <c r="C722" s="891"/>
      <c r="D722" s="892"/>
      <c r="E722" s="892"/>
      <c r="F722" s="893"/>
      <c r="G722" s="913"/>
      <c r="H722" s="914"/>
      <c r="I722" s="78" t="str">
        <f t="shared" ref="I722:I725" si="4">IF(OR(G722="　", G722=""), "", "-")</f>
        <v/>
      </c>
      <c r="J722" s="890"/>
      <c r="K722" s="890"/>
      <c r="L722" s="78" t="str">
        <f t="shared" ref="L722:L725" si="5">IF(M722="","","-")</f>
        <v/>
      </c>
      <c r="M722" s="79"/>
      <c r="N722" s="887"/>
      <c r="O722" s="888"/>
      <c r="P722" s="888"/>
      <c r="Q722" s="888"/>
      <c r="R722" s="888"/>
      <c r="S722" s="888"/>
      <c r="T722" s="888"/>
      <c r="U722" s="888"/>
      <c r="V722" s="888"/>
      <c r="W722" s="888"/>
      <c r="X722" s="888"/>
      <c r="Y722" s="888"/>
      <c r="Z722" s="888"/>
      <c r="AA722" s="888"/>
      <c r="AB722" s="888"/>
      <c r="AC722" s="888"/>
      <c r="AD722" s="888"/>
      <c r="AE722" s="888"/>
      <c r="AF722" s="889"/>
      <c r="AG722" s="413"/>
      <c r="AH722" s="200"/>
      <c r="AI722" s="200"/>
      <c r="AJ722" s="200"/>
      <c r="AK722" s="200"/>
      <c r="AL722" s="200"/>
      <c r="AM722" s="200"/>
      <c r="AN722" s="200"/>
      <c r="AO722" s="200"/>
      <c r="AP722" s="200"/>
      <c r="AQ722" s="200"/>
      <c r="AR722" s="200"/>
      <c r="AS722" s="200"/>
      <c r="AT722" s="200"/>
      <c r="AU722" s="200"/>
      <c r="AV722" s="200"/>
      <c r="AW722" s="200"/>
      <c r="AX722" s="414"/>
    </row>
    <row r="723" spans="1:50" ht="24.75" customHeight="1" x14ac:dyDescent="0.15">
      <c r="A723" s="635"/>
      <c r="B723" s="636"/>
      <c r="C723" s="891"/>
      <c r="D723" s="892"/>
      <c r="E723" s="892"/>
      <c r="F723" s="893"/>
      <c r="G723" s="913"/>
      <c r="H723" s="914"/>
      <c r="I723" s="78" t="str">
        <f t="shared" si="4"/>
        <v/>
      </c>
      <c r="J723" s="890"/>
      <c r="K723" s="890"/>
      <c r="L723" s="78" t="str">
        <f t="shared" si="5"/>
        <v/>
      </c>
      <c r="M723" s="79"/>
      <c r="N723" s="887"/>
      <c r="O723" s="888"/>
      <c r="P723" s="888"/>
      <c r="Q723" s="888"/>
      <c r="R723" s="888"/>
      <c r="S723" s="888"/>
      <c r="T723" s="888"/>
      <c r="U723" s="888"/>
      <c r="V723" s="888"/>
      <c r="W723" s="888"/>
      <c r="X723" s="888"/>
      <c r="Y723" s="888"/>
      <c r="Z723" s="888"/>
      <c r="AA723" s="888"/>
      <c r="AB723" s="888"/>
      <c r="AC723" s="888"/>
      <c r="AD723" s="888"/>
      <c r="AE723" s="888"/>
      <c r="AF723" s="889"/>
      <c r="AG723" s="413"/>
      <c r="AH723" s="200"/>
      <c r="AI723" s="200"/>
      <c r="AJ723" s="200"/>
      <c r="AK723" s="200"/>
      <c r="AL723" s="200"/>
      <c r="AM723" s="200"/>
      <c r="AN723" s="200"/>
      <c r="AO723" s="200"/>
      <c r="AP723" s="200"/>
      <c r="AQ723" s="200"/>
      <c r="AR723" s="200"/>
      <c r="AS723" s="200"/>
      <c r="AT723" s="200"/>
      <c r="AU723" s="200"/>
      <c r="AV723" s="200"/>
      <c r="AW723" s="200"/>
      <c r="AX723" s="414"/>
    </row>
    <row r="724" spans="1:50" ht="24.75" customHeight="1" x14ac:dyDescent="0.15">
      <c r="A724" s="635"/>
      <c r="B724" s="636"/>
      <c r="C724" s="891"/>
      <c r="D724" s="892"/>
      <c r="E724" s="892"/>
      <c r="F724" s="893"/>
      <c r="G724" s="913"/>
      <c r="H724" s="914"/>
      <c r="I724" s="78" t="str">
        <f t="shared" si="4"/>
        <v/>
      </c>
      <c r="J724" s="890"/>
      <c r="K724" s="890"/>
      <c r="L724" s="78" t="str">
        <f t="shared" si="5"/>
        <v/>
      </c>
      <c r="M724" s="79"/>
      <c r="N724" s="887"/>
      <c r="O724" s="888"/>
      <c r="P724" s="888"/>
      <c r="Q724" s="888"/>
      <c r="R724" s="888"/>
      <c r="S724" s="888"/>
      <c r="T724" s="888"/>
      <c r="U724" s="888"/>
      <c r="V724" s="888"/>
      <c r="W724" s="888"/>
      <c r="X724" s="888"/>
      <c r="Y724" s="888"/>
      <c r="Z724" s="888"/>
      <c r="AA724" s="888"/>
      <c r="AB724" s="888"/>
      <c r="AC724" s="888"/>
      <c r="AD724" s="888"/>
      <c r="AE724" s="888"/>
      <c r="AF724" s="889"/>
      <c r="AG724" s="413"/>
      <c r="AH724" s="200"/>
      <c r="AI724" s="200"/>
      <c r="AJ724" s="200"/>
      <c r="AK724" s="200"/>
      <c r="AL724" s="200"/>
      <c r="AM724" s="200"/>
      <c r="AN724" s="200"/>
      <c r="AO724" s="200"/>
      <c r="AP724" s="200"/>
      <c r="AQ724" s="200"/>
      <c r="AR724" s="200"/>
      <c r="AS724" s="200"/>
      <c r="AT724" s="200"/>
      <c r="AU724" s="200"/>
      <c r="AV724" s="200"/>
      <c r="AW724" s="200"/>
      <c r="AX724" s="414"/>
    </row>
    <row r="725" spans="1:50" ht="24.75" customHeight="1" x14ac:dyDescent="0.15">
      <c r="A725" s="637"/>
      <c r="B725" s="638"/>
      <c r="C725" s="894"/>
      <c r="D725" s="895"/>
      <c r="E725" s="895"/>
      <c r="F725" s="896"/>
      <c r="G725" s="928"/>
      <c r="H725" s="929"/>
      <c r="I725" s="80" t="str">
        <f t="shared" si="4"/>
        <v/>
      </c>
      <c r="J725" s="930"/>
      <c r="K725" s="930"/>
      <c r="L725" s="80" t="str">
        <f t="shared" si="5"/>
        <v/>
      </c>
      <c r="M725" s="81"/>
      <c r="N725" s="915"/>
      <c r="O725" s="916"/>
      <c r="P725" s="916"/>
      <c r="Q725" s="916"/>
      <c r="R725" s="916"/>
      <c r="S725" s="916"/>
      <c r="T725" s="916"/>
      <c r="U725" s="916"/>
      <c r="V725" s="916"/>
      <c r="W725" s="916"/>
      <c r="X725" s="916"/>
      <c r="Y725" s="916"/>
      <c r="Z725" s="916"/>
      <c r="AA725" s="916"/>
      <c r="AB725" s="916"/>
      <c r="AC725" s="916"/>
      <c r="AD725" s="916"/>
      <c r="AE725" s="916"/>
      <c r="AF725" s="917"/>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1" t="s">
        <v>48</v>
      </c>
      <c r="B726" s="602"/>
      <c r="C726" s="418" t="s">
        <v>53</v>
      </c>
      <c r="D726" s="556"/>
      <c r="E726" s="556"/>
      <c r="F726" s="557"/>
      <c r="G726" s="795" t="s">
        <v>494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03"/>
      <c r="B727" s="604"/>
      <c r="C727" s="789" t="s">
        <v>57</v>
      </c>
      <c r="D727" s="790"/>
      <c r="E727" s="790"/>
      <c r="F727" s="791"/>
      <c r="G727" s="792" t="s">
        <v>495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85.5" customHeight="1" thickBot="1" x14ac:dyDescent="0.2">
      <c r="A729" s="751"/>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c r="B731" s="599"/>
      <c r="C731" s="599"/>
      <c r="D731" s="599"/>
      <c r="E731" s="600"/>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2" t="s">
        <v>427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5" t="s">
        <v>357</v>
      </c>
      <c r="B737" s="606"/>
      <c r="C737" s="606"/>
      <c r="D737" s="606"/>
      <c r="E737" s="606"/>
      <c r="F737" s="606"/>
      <c r="G737" s="922"/>
      <c r="H737" s="923"/>
      <c r="I737" s="923"/>
      <c r="J737" s="923"/>
      <c r="K737" s="923"/>
      <c r="L737" s="923"/>
      <c r="M737" s="923"/>
      <c r="N737" s="923"/>
      <c r="O737" s="923"/>
      <c r="P737" s="924"/>
      <c r="Q737" s="606" t="s">
        <v>312</v>
      </c>
      <c r="R737" s="606"/>
      <c r="S737" s="606"/>
      <c r="T737" s="606"/>
      <c r="U737" s="606"/>
      <c r="V737" s="606"/>
      <c r="W737" s="922">
        <v>270</v>
      </c>
      <c r="X737" s="923"/>
      <c r="Y737" s="923"/>
      <c r="Z737" s="923"/>
      <c r="AA737" s="923"/>
      <c r="AB737" s="923"/>
      <c r="AC737" s="923"/>
      <c r="AD737" s="923"/>
      <c r="AE737" s="923"/>
      <c r="AF737" s="924"/>
      <c r="AG737" s="606" t="s">
        <v>313</v>
      </c>
      <c r="AH737" s="606"/>
      <c r="AI737" s="606"/>
      <c r="AJ737" s="606"/>
      <c r="AK737" s="606"/>
      <c r="AL737" s="606"/>
      <c r="AM737" s="922">
        <v>278</v>
      </c>
      <c r="AN737" s="923"/>
      <c r="AO737" s="923"/>
      <c r="AP737" s="923"/>
      <c r="AQ737" s="923"/>
      <c r="AR737" s="923"/>
      <c r="AS737" s="923"/>
      <c r="AT737" s="923"/>
      <c r="AU737" s="923"/>
      <c r="AV737" s="924"/>
      <c r="AW737" s="50"/>
      <c r="AX737" s="51"/>
    </row>
    <row r="738" spans="1:50" ht="24.75" customHeight="1" x14ac:dyDescent="0.15">
      <c r="A738" s="899" t="s">
        <v>314</v>
      </c>
      <c r="B738" s="900"/>
      <c r="C738" s="900"/>
      <c r="D738" s="900"/>
      <c r="E738" s="900"/>
      <c r="F738" s="900"/>
      <c r="G738" s="922"/>
      <c r="H738" s="923"/>
      <c r="I738" s="923"/>
      <c r="J738" s="923"/>
      <c r="K738" s="923"/>
      <c r="L738" s="923"/>
      <c r="M738" s="923"/>
      <c r="N738" s="923"/>
      <c r="O738" s="923"/>
      <c r="P738" s="923"/>
      <c r="Q738" s="606" t="s">
        <v>315</v>
      </c>
      <c r="R738" s="606"/>
      <c r="S738" s="606"/>
      <c r="T738" s="606"/>
      <c r="U738" s="606"/>
      <c r="V738" s="606"/>
      <c r="W738" s="922"/>
      <c r="X738" s="923"/>
      <c r="Y738" s="923"/>
      <c r="Z738" s="923"/>
      <c r="AA738" s="923"/>
      <c r="AB738" s="923"/>
      <c r="AC738" s="923"/>
      <c r="AD738" s="923"/>
      <c r="AE738" s="923"/>
      <c r="AF738" s="924"/>
      <c r="AG738" s="900" t="s">
        <v>316</v>
      </c>
      <c r="AH738" s="900"/>
      <c r="AI738" s="900"/>
      <c r="AJ738" s="900"/>
      <c r="AK738" s="900"/>
      <c r="AL738" s="900"/>
      <c r="AM738" s="922" t="s">
        <v>497</v>
      </c>
      <c r="AN738" s="923"/>
      <c r="AO738" s="923"/>
      <c r="AP738" s="923"/>
      <c r="AQ738" s="923"/>
      <c r="AR738" s="923"/>
      <c r="AS738" s="923"/>
      <c r="AT738" s="923"/>
      <c r="AU738" s="923"/>
      <c r="AV738" s="924"/>
      <c r="AW738" s="73"/>
      <c r="AX738" s="74"/>
    </row>
    <row r="739" spans="1:50" ht="24.75" customHeight="1" thickBot="1" x14ac:dyDescent="0.2">
      <c r="A739" s="729" t="s">
        <v>413</v>
      </c>
      <c r="B739" s="730"/>
      <c r="C739" s="730"/>
      <c r="D739" s="730"/>
      <c r="E739" s="730"/>
      <c r="F739" s="730"/>
      <c r="G739" s="925" t="s">
        <v>498</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52"/>
      <c r="AX739" s="53"/>
    </row>
    <row r="740" spans="1:50" ht="28.35" customHeight="1" x14ac:dyDescent="0.15">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6" t="s">
        <v>463</v>
      </c>
      <c r="B779" s="747"/>
      <c r="C779" s="747"/>
      <c r="D779" s="747"/>
      <c r="E779" s="747"/>
      <c r="F779" s="748"/>
      <c r="G779" s="410" t="s">
        <v>483</v>
      </c>
      <c r="H779" s="765"/>
      <c r="I779" s="765"/>
      <c r="J779" s="765"/>
      <c r="K779" s="765"/>
      <c r="L779" s="765"/>
      <c r="M779" s="765"/>
      <c r="N779" s="765"/>
      <c r="O779" s="765"/>
      <c r="P779" s="765"/>
      <c r="Q779" s="765"/>
      <c r="R779" s="765"/>
      <c r="S779" s="765"/>
      <c r="T779" s="765"/>
      <c r="U779" s="765"/>
      <c r="V779" s="765"/>
      <c r="W779" s="765"/>
      <c r="X779" s="765"/>
      <c r="Y779" s="765"/>
      <c r="Z779" s="765"/>
      <c r="AA779" s="765"/>
      <c r="AB779" s="766"/>
      <c r="AC779" s="410" t="s">
        <v>440</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2"/>
    </row>
    <row r="780" spans="1:50" ht="24.75" hidden="1" customHeight="1" x14ac:dyDescent="0.15">
      <c r="A780" s="565"/>
      <c r="B780" s="749"/>
      <c r="C780" s="749"/>
      <c r="D780" s="749"/>
      <c r="E780" s="749"/>
      <c r="F780" s="750"/>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434"/>
    </row>
    <row r="781" spans="1:50" ht="24.75" hidden="1" customHeight="1" x14ac:dyDescent="0.15">
      <c r="A781" s="565"/>
      <c r="B781" s="749"/>
      <c r="C781" s="749"/>
      <c r="D781" s="749"/>
      <c r="E781" s="749"/>
      <c r="F781" s="750"/>
      <c r="G781" s="425" t="s">
        <v>484</v>
      </c>
      <c r="H781" s="731"/>
      <c r="I781" s="731"/>
      <c r="J781" s="731"/>
      <c r="K781" s="732"/>
      <c r="L781" s="428"/>
      <c r="M781" s="563"/>
      <c r="N781" s="563"/>
      <c r="O781" s="563"/>
      <c r="P781" s="563"/>
      <c r="Q781" s="563"/>
      <c r="R781" s="563"/>
      <c r="S781" s="563"/>
      <c r="T781" s="563"/>
      <c r="U781" s="563"/>
      <c r="V781" s="563"/>
      <c r="W781" s="563"/>
      <c r="X781" s="564"/>
      <c r="Y781" s="455"/>
      <c r="Z781" s="456"/>
      <c r="AA781" s="456"/>
      <c r="AB781" s="555"/>
      <c r="AC781" s="425"/>
      <c r="AD781" s="426"/>
      <c r="AE781" s="426"/>
      <c r="AF781" s="426"/>
      <c r="AG781" s="427"/>
      <c r="AH781" s="428"/>
      <c r="AI781" s="429"/>
      <c r="AJ781" s="429"/>
      <c r="AK781" s="429"/>
      <c r="AL781" s="429"/>
      <c r="AM781" s="429"/>
      <c r="AN781" s="429"/>
      <c r="AO781" s="429"/>
      <c r="AP781" s="429"/>
      <c r="AQ781" s="429"/>
      <c r="AR781" s="429"/>
      <c r="AS781" s="429"/>
      <c r="AT781" s="430"/>
      <c r="AU781" s="455"/>
      <c r="AV781" s="456"/>
      <c r="AW781" s="456"/>
      <c r="AX781" s="457"/>
    </row>
    <row r="782" spans="1:50" ht="24.75" hidden="1" customHeight="1" x14ac:dyDescent="0.15">
      <c r="A782" s="565"/>
      <c r="B782" s="749"/>
      <c r="C782" s="749"/>
      <c r="D782" s="749"/>
      <c r="E782" s="749"/>
      <c r="F782" s="750"/>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x14ac:dyDescent="0.15">
      <c r="A783" s="565"/>
      <c r="B783" s="749"/>
      <c r="C783" s="749"/>
      <c r="D783" s="749"/>
      <c r="E783" s="749"/>
      <c r="F783" s="750"/>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hidden="1" customHeight="1" x14ac:dyDescent="0.15">
      <c r="A784" s="565"/>
      <c r="B784" s="749"/>
      <c r="C784" s="749"/>
      <c r="D784" s="749"/>
      <c r="E784" s="749"/>
      <c r="F784" s="750"/>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hidden="1" customHeight="1" x14ac:dyDescent="0.15">
      <c r="A785" s="565"/>
      <c r="B785" s="749"/>
      <c r="C785" s="749"/>
      <c r="D785" s="749"/>
      <c r="E785" s="749"/>
      <c r="F785" s="750"/>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hidden="1" customHeight="1" x14ac:dyDescent="0.15">
      <c r="A786" s="565"/>
      <c r="B786" s="749"/>
      <c r="C786" s="749"/>
      <c r="D786" s="749"/>
      <c r="E786" s="749"/>
      <c r="F786" s="750"/>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hidden="1" customHeight="1" x14ac:dyDescent="0.15">
      <c r="A787" s="565"/>
      <c r="B787" s="749"/>
      <c r="C787" s="749"/>
      <c r="D787" s="749"/>
      <c r="E787" s="749"/>
      <c r="F787" s="750"/>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x14ac:dyDescent="0.15">
      <c r="A788" s="565"/>
      <c r="B788" s="749"/>
      <c r="C788" s="749"/>
      <c r="D788" s="749"/>
      <c r="E788" s="749"/>
      <c r="F788" s="750"/>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15">
      <c r="A789" s="565"/>
      <c r="B789" s="749"/>
      <c r="C789" s="749"/>
      <c r="D789" s="749"/>
      <c r="E789" s="749"/>
      <c r="F789" s="750"/>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15">
      <c r="A790" s="565"/>
      <c r="B790" s="749"/>
      <c r="C790" s="749"/>
      <c r="D790" s="749"/>
      <c r="E790" s="749"/>
      <c r="F790" s="750"/>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hidden="1" customHeight="1" x14ac:dyDescent="0.15">
      <c r="A791" s="565"/>
      <c r="B791" s="749"/>
      <c r="C791" s="749"/>
      <c r="D791" s="749"/>
      <c r="E791" s="749"/>
      <c r="F791" s="750"/>
      <c r="G791" s="386" t="s">
        <v>21</v>
      </c>
      <c r="H791" s="387"/>
      <c r="I791" s="387"/>
      <c r="J791" s="387"/>
      <c r="K791" s="387"/>
      <c r="L791" s="388"/>
      <c r="M791" s="389"/>
      <c r="N791" s="389"/>
      <c r="O791" s="389"/>
      <c r="P791" s="389"/>
      <c r="Q791" s="389"/>
      <c r="R791" s="389"/>
      <c r="S791" s="389"/>
      <c r="T791" s="389"/>
      <c r="U791" s="389"/>
      <c r="V791" s="389"/>
      <c r="W791" s="389"/>
      <c r="X791" s="390"/>
      <c r="Y791" s="391">
        <f>SUM(Y781:AB790)</f>
        <v>0</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0</v>
      </c>
      <c r="AV791" s="392"/>
      <c r="AW791" s="392"/>
      <c r="AX791" s="394"/>
    </row>
    <row r="792" spans="1:50" ht="24.75" hidden="1" customHeight="1" x14ac:dyDescent="0.15">
      <c r="A792" s="565"/>
      <c r="B792" s="749"/>
      <c r="C792" s="749"/>
      <c r="D792" s="749"/>
      <c r="E792" s="749"/>
      <c r="F792" s="750"/>
      <c r="G792" s="410" t="s">
        <v>380</v>
      </c>
      <c r="H792" s="411"/>
      <c r="I792" s="411"/>
      <c r="J792" s="411"/>
      <c r="K792" s="411"/>
      <c r="L792" s="411"/>
      <c r="M792" s="411"/>
      <c r="N792" s="411"/>
      <c r="O792" s="411"/>
      <c r="P792" s="411"/>
      <c r="Q792" s="411"/>
      <c r="R792" s="411"/>
      <c r="S792" s="411"/>
      <c r="T792" s="411"/>
      <c r="U792" s="411"/>
      <c r="V792" s="411"/>
      <c r="W792" s="411"/>
      <c r="X792" s="411"/>
      <c r="Y792" s="411"/>
      <c r="Z792" s="411"/>
      <c r="AA792" s="411"/>
      <c r="AB792" s="435"/>
      <c r="AC792" s="410" t="s">
        <v>379</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2"/>
    </row>
    <row r="793" spans="1:50" ht="24.75" hidden="1" customHeight="1" x14ac:dyDescent="0.15">
      <c r="A793" s="565"/>
      <c r="B793" s="749"/>
      <c r="C793" s="749"/>
      <c r="D793" s="749"/>
      <c r="E793" s="749"/>
      <c r="F793" s="750"/>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434"/>
    </row>
    <row r="794" spans="1:50" ht="24.75" hidden="1" customHeight="1" x14ac:dyDescent="0.15">
      <c r="A794" s="565"/>
      <c r="B794" s="749"/>
      <c r="C794" s="749"/>
      <c r="D794" s="749"/>
      <c r="E794" s="749"/>
      <c r="F794" s="750"/>
      <c r="G794" s="425"/>
      <c r="H794" s="426"/>
      <c r="I794" s="426"/>
      <c r="J794" s="426"/>
      <c r="K794" s="427"/>
      <c r="L794" s="428"/>
      <c r="M794" s="429"/>
      <c r="N794" s="429"/>
      <c r="O794" s="429"/>
      <c r="P794" s="429"/>
      <c r="Q794" s="429"/>
      <c r="R794" s="429"/>
      <c r="S794" s="429"/>
      <c r="T794" s="429"/>
      <c r="U794" s="429"/>
      <c r="V794" s="429"/>
      <c r="W794" s="429"/>
      <c r="X794" s="430"/>
      <c r="Y794" s="455"/>
      <c r="Z794" s="456"/>
      <c r="AA794" s="456"/>
      <c r="AB794" s="555"/>
      <c r="AC794" s="425"/>
      <c r="AD794" s="426"/>
      <c r="AE794" s="426"/>
      <c r="AF794" s="426"/>
      <c r="AG794" s="427"/>
      <c r="AH794" s="428"/>
      <c r="AI794" s="429"/>
      <c r="AJ794" s="429"/>
      <c r="AK794" s="429"/>
      <c r="AL794" s="429"/>
      <c r="AM794" s="429"/>
      <c r="AN794" s="429"/>
      <c r="AO794" s="429"/>
      <c r="AP794" s="429"/>
      <c r="AQ794" s="429"/>
      <c r="AR794" s="429"/>
      <c r="AS794" s="429"/>
      <c r="AT794" s="430"/>
      <c r="AU794" s="455"/>
      <c r="AV794" s="456"/>
      <c r="AW794" s="456"/>
      <c r="AX794" s="457"/>
    </row>
    <row r="795" spans="1:50" ht="24.75" hidden="1" customHeight="1" x14ac:dyDescent="0.15">
      <c r="A795" s="565"/>
      <c r="B795" s="749"/>
      <c r="C795" s="749"/>
      <c r="D795" s="749"/>
      <c r="E795" s="749"/>
      <c r="F795" s="750"/>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65"/>
      <c r="B796" s="749"/>
      <c r="C796" s="749"/>
      <c r="D796" s="749"/>
      <c r="E796" s="749"/>
      <c r="F796" s="750"/>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65"/>
      <c r="B797" s="749"/>
      <c r="C797" s="749"/>
      <c r="D797" s="749"/>
      <c r="E797" s="749"/>
      <c r="F797" s="750"/>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65"/>
      <c r="B798" s="749"/>
      <c r="C798" s="749"/>
      <c r="D798" s="749"/>
      <c r="E798" s="749"/>
      <c r="F798" s="750"/>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65"/>
      <c r="B799" s="749"/>
      <c r="C799" s="749"/>
      <c r="D799" s="749"/>
      <c r="E799" s="749"/>
      <c r="F799" s="750"/>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65"/>
      <c r="B800" s="749"/>
      <c r="C800" s="749"/>
      <c r="D800" s="749"/>
      <c r="E800" s="749"/>
      <c r="F800" s="750"/>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65"/>
      <c r="B801" s="749"/>
      <c r="C801" s="749"/>
      <c r="D801" s="749"/>
      <c r="E801" s="749"/>
      <c r="F801" s="750"/>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65"/>
      <c r="B802" s="749"/>
      <c r="C802" s="749"/>
      <c r="D802" s="749"/>
      <c r="E802" s="749"/>
      <c r="F802" s="750"/>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65"/>
      <c r="B803" s="749"/>
      <c r="C803" s="749"/>
      <c r="D803" s="749"/>
      <c r="E803" s="749"/>
      <c r="F803" s="750"/>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hidden="1" customHeight="1" thickBot="1" x14ac:dyDescent="0.2">
      <c r="A804" s="565"/>
      <c r="B804" s="749"/>
      <c r="C804" s="749"/>
      <c r="D804" s="749"/>
      <c r="E804" s="749"/>
      <c r="F804" s="750"/>
      <c r="G804" s="386" t="s">
        <v>21</v>
      </c>
      <c r="H804" s="387"/>
      <c r="I804" s="387"/>
      <c r="J804" s="387"/>
      <c r="K804" s="387"/>
      <c r="L804" s="388"/>
      <c r="M804" s="389"/>
      <c r="N804" s="389"/>
      <c r="O804" s="389"/>
      <c r="P804" s="389"/>
      <c r="Q804" s="389"/>
      <c r="R804" s="389"/>
      <c r="S804" s="389"/>
      <c r="T804" s="389"/>
      <c r="U804" s="389"/>
      <c r="V804" s="389"/>
      <c r="W804" s="389"/>
      <c r="X804" s="390"/>
      <c r="Y804" s="391">
        <f>SUM(Y794:AB803)</f>
        <v>0</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0</v>
      </c>
      <c r="AV804" s="392"/>
      <c r="AW804" s="392"/>
      <c r="AX804" s="394"/>
    </row>
    <row r="805" spans="1:50" ht="24.75" hidden="1" customHeight="1" x14ac:dyDescent="0.15">
      <c r="A805" s="565"/>
      <c r="B805" s="749"/>
      <c r="C805" s="749"/>
      <c r="D805" s="749"/>
      <c r="E805" s="749"/>
      <c r="F805" s="750"/>
      <c r="G805" s="410" t="s">
        <v>381</v>
      </c>
      <c r="H805" s="411"/>
      <c r="I805" s="411"/>
      <c r="J805" s="411"/>
      <c r="K805" s="411"/>
      <c r="L805" s="411"/>
      <c r="M805" s="411"/>
      <c r="N805" s="411"/>
      <c r="O805" s="411"/>
      <c r="P805" s="411"/>
      <c r="Q805" s="411"/>
      <c r="R805" s="411"/>
      <c r="S805" s="411"/>
      <c r="T805" s="411"/>
      <c r="U805" s="411"/>
      <c r="V805" s="411"/>
      <c r="W805" s="411"/>
      <c r="X805" s="411"/>
      <c r="Y805" s="411"/>
      <c r="Z805" s="411"/>
      <c r="AA805" s="411"/>
      <c r="AB805" s="435"/>
      <c r="AC805" s="410" t="s">
        <v>382</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2"/>
    </row>
    <row r="806" spans="1:50" ht="24.75" hidden="1" customHeight="1" x14ac:dyDescent="0.15">
      <c r="A806" s="565"/>
      <c r="B806" s="749"/>
      <c r="C806" s="749"/>
      <c r="D806" s="749"/>
      <c r="E806" s="749"/>
      <c r="F806" s="750"/>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434"/>
    </row>
    <row r="807" spans="1:50" ht="24.75" hidden="1" customHeight="1" x14ac:dyDescent="0.15">
      <c r="A807" s="565"/>
      <c r="B807" s="749"/>
      <c r="C807" s="749"/>
      <c r="D807" s="749"/>
      <c r="E807" s="749"/>
      <c r="F807" s="750"/>
      <c r="G807" s="425"/>
      <c r="H807" s="426"/>
      <c r="I807" s="426"/>
      <c r="J807" s="426"/>
      <c r="K807" s="427"/>
      <c r="L807" s="428"/>
      <c r="M807" s="429"/>
      <c r="N807" s="429"/>
      <c r="O807" s="429"/>
      <c r="P807" s="429"/>
      <c r="Q807" s="429"/>
      <c r="R807" s="429"/>
      <c r="S807" s="429"/>
      <c r="T807" s="429"/>
      <c r="U807" s="429"/>
      <c r="V807" s="429"/>
      <c r="W807" s="429"/>
      <c r="X807" s="430"/>
      <c r="Y807" s="455"/>
      <c r="Z807" s="456"/>
      <c r="AA807" s="456"/>
      <c r="AB807" s="555"/>
      <c r="AC807" s="425"/>
      <c r="AD807" s="426"/>
      <c r="AE807" s="426"/>
      <c r="AF807" s="426"/>
      <c r="AG807" s="427"/>
      <c r="AH807" s="428"/>
      <c r="AI807" s="429"/>
      <c r="AJ807" s="429"/>
      <c r="AK807" s="429"/>
      <c r="AL807" s="429"/>
      <c r="AM807" s="429"/>
      <c r="AN807" s="429"/>
      <c r="AO807" s="429"/>
      <c r="AP807" s="429"/>
      <c r="AQ807" s="429"/>
      <c r="AR807" s="429"/>
      <c r="AS807" s="429"/>
      <c r="AT807" s="430"/>
      <c r="AU807" s="455"/>
      <c r="AV807" s="456"/>
      <c r="AW807" s="456"/>
      <c r="AX807" s="457"/>
    </row>
    <row r="808" spans="1:50" ht="24.75" hidden="1" customHeight="1" x14ac:dyDescent="0.15">
      <c r="A808" s="565"/>
      <c r="B808" s="749"/>
      <c r="C808" s="749"/>
      <c r="D808" s="749"/>
      <c r="E808" s="749"/>
      <c r="F808" s="750"/>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65"/>
      <c r="B809" s="749"/>
      <c r="C809" s="749"/>
      <c r="D809" s="749"/>
      <c r="E809" s="749"/>
      <c r="F809" s="750"/>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65"/>
      <c r="B810" s="749"/>
      <c r="C810" s="749"/>
      <c r="D810" s="749"/>
      <c r="E810" s="749"/>
      <c r="F810" s="750"/>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65"/>
      <c r="B811" s="749"/>
      <c r="C811" s="749"/>
      <c r="D811" s="749"/>
      <c r="E811" s="749"/>
      <c r="F811" s="750"/>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65"/>
      <c r="B812" s="749"/>
      <c r="C812" s="749"/>
      <c r="D812" s="749"/>
      <c r="E812" s="749"/>
      <c r="F812" s="750"/>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65"/>
      <c r="B813" s="749"/>
      <c r="C813" s="749"/>
      <c r="D813" s="749"/>
      <c r="E813" s="749"/>
      <c r="F813" s="750"/>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65"/>
      <c r="B814" s="749"/>
      <c r="C814" s="749"/>
      <c r="D814" s="749"/>
      <c r="E814" s="749"/>
      <c r="F814" s="750"/>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65"/>
      <c r="B815" s="749"/>
      <c r="C815" s="749"/>
      <c r="D815" s="749"/>
      <c r="E815" s="749"/>
      <c r="F815" s="750"/>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65"/>
      <c r="B816" s="749"/>
      <c r="C816" s="749"/>
      <c r="D816" s="749"/>
      <c r="E816" s="749"/>
      <c r="F816" s="750"/>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565"/>
      <c r="B817" s="749"/>
      <c r="C817" s="749"/>
      <c r="D817" s="749"/>
      <c r="E817" s="749"/>
      <c r="F817" s="750"/>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15">
      <c r="A818" s="565"/>
      <c r="B818" s="749"/>
      <c r="C818" s="749"/>
      <c r="D818" s="749"/>
      <c r="E818" s="749"/>
      <c r="F818" s="750"/>
      <c r="G818" s="410" t="s">
        <v>354</v>
      </c>
      <c r="H818" s="411"/>
      <c r="I818" s="411"/>
      <c r="J818" s="411"/>
      <c r="K818" s="411"/>
      <c r="L818" s="411"/>
      <c r="M818" s="411"/>
      <c r="N818" s="411"/>
      <c r="O818" s="411"/>
      <c r="P818" s="411"/>
      <c r="Q818" s="411"/>
      <c r="R818" s="411"/>
      <c r="S818" s="411"/>
      <c r="T818" s="411"/>
      <c r="U818" s="411"/>
      <c r="V818" s="411"/>
      <c r="W818" s="411"/>
      <c r="X818" s="411"/>
      <c r="Y818" s="411"/>
      <c r="Z818" s="411"/>
      <c r="AA818" s="411"/>
      <c r="AB818" s="435"/>
      <c r="AC818" s="410" t="s">
        <v>299</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2"/>
    </row>
    <row r="819" spans="1:50" ht="24.75" hidden="1" customHeight="1" x14ac:dyDescent="0.15">
      <c r="A819" s="565"/>
      <c r="B819" s="749"/>
      <c r="C819" s="749"/>
      <c r="D819" s="749"/>
      <c r="E819" s="749"/>
      <c r="F819" s="750"/>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434"/>
    </row>
    <row r="820" spans="1:50" s="16" customFormat="1" ht="24.75" hidden="1" customHeight="1" x14ac:dyDescent="0.15">
      <c r="A820" s="565"/>
      <c r="B820" s="749"/>
      <c r="C820" s="749"/>
      <c r="D820" s="749"/>
      <c r="E820" s="749"/>
      <c r="F820" s="750"/>
      <c r="G820" s="425"/>
      <c r="H820" s="426"/>
      <c r="I820" s="426"/>
      <c r="J820" s="426"/>
      <c r="K820" s="427"/>
      <c r="L820" s="428"/>
      <c r="M820" s="429"/>
      <c r="N820" s="429"/>
      <c r="O820" s="429"/>
      <c r="P820" s="429"/>
      <c r="Q820" s="429"/>
      <c r="R820" s="429"/>
      <c r="S820" s="429"/>
      <c r="T820" s="429"/>
      <c r="U820" s="429"/>
      <c r="V820" s="429"/>
      <c r="W820" s="429"/>
      <c r="X820" s="430"/>
      <c r="Y820" s="455"/>
      <c r="Z820" s="456"/>
      <c r="AA820" s="456"/>
      <c r="AB820" s="555"/>
      <c r="AC820" s="425"/>
      <c r="AD820" s="426"/>
      <c r="AE820" s="426"/>
      <c r="AF820" s="426"/>
      <c r="AG820" s="427"/>
      <c r="AH820" s="428"/>
      <c r="AI820" s="429"/>
      <c r="AJ820" s="429"/>
      <c r="AK820" s="429"/>
      <c r="AL820" s="429"/>
      <c r="AM820" s="429"/>
      <c r="AN820" s="429"/>
      <c r="AO820" s="429"/>
      <c r="AP820" s="429"/>
      <c r="AQ820" s="429"/>
      <c r="AR820" s="429"/>
      <c r="AS820" s="429"/>
      <c r="AT820" s="430"/>
      <c r="AU820" s="455"/>
      <c r="AV820" s="456"/>
      <c r="AW820" s="456"/>
      <c r="AX820" s="457"/>
    </row>
    <row r="821" spans="1:50" ht="24.75" hidden="1" customHeight="1" x14ac:dyDescent="0.15">
      <c r="A821" s="565"/>
      <c r="B821" s="749"/>
      <c r="C821" s="749"/>
      <c r="D821" s="749"/>
      <c r="E821" s="749"/>
      <c r="F821" s="750"/>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65"/>
      <c r="B822" s="749"/>
      <c r="C822" s="749"/>
      <c r="D822" s="749"/>
      <c r="E822" s="749"/>
      <c r="F822" s="750"/>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65"/>
      <c r="B823" s="749"/>
      <c r="C823" s="749"/>
      <c r="D823" s="749"/>
      <c r="E823" s="749"/>
      <c r="F823" s="750"/>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65"/>
      <c r="B824" s="749"/>
      <c r="C824" s="749"/>
      <c r="D824" s="749"/>
      <c r="E824" s="749"/>
      <c r="F824" s="750"/>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65"/>
      <c r="B825" s="749"/>
      <c r="C825" s="749"/>
      <c r="D825" s="749"/>
      <c r="E825" s="749"/>
      <c r="F825" s="750"/>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65"/>
      <c r="B826" s="749"/>
      <c r="C826" s="749"/>
      <c r="D826" s="749"/>
      <c r="E826" s="749"/>
      <c r="F826" s="750"/>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65"/>
      <c r="B827" s="749"/>
      <c r="C827" s="749"/>
      <c r="D827" s="749"/>
      <c r="E827" s="749"/>
      <c r="F827" s="750"/>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65"/>
      <c r="B828" s="749"/>
      <c r="C828" s="749"/>
      <c r="D828" s="749"/>
      <c r="E828" s="749"/>
      <c r="F828" s="750"/>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65"/>
      <c r="B829" s="749"/>
      <c r="C829" s="749"/>
      <c r="D829" s="749"/>
      <c r="E829" s="749"/>
      <c r="F829" s="750"/>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65"/>
      <c r="B830" s="749"/>
      <c r="C830" s="749"/>
      <c r="D830" s="749"/>
      <c r="E830" s="749"/>
      <c r="F830" s="750"/>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18" t="s">
        <v>417</v>
      </c>
      <c r="AM831" s="919"/>
      <c r="AN831" s="919"/>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4"/>
      <c r="B836" s="334"/>
      <c r="C836" s="334" t="s">
        <v>27</v>
      </c>
      <c r="D836" s="334"/>
      <c r="E836" s="334"/>
      <c r="F836" s="334"/>
      <c r="G836" s="334"/>
      <c r="H836" s="334"/>
      <c r="I836" s="334"/>
      <c r="J836" s="237" t="s">
        <v>358</v>
      </c>
      <c r="K836" s="407"/>
      <c r="L836" s="407"/>
      <c r="M836" s="407"/>
      <c r="N836" s="407"/>
      <c r="O836" s="407"/>
      <c r="P836" s="335" t="s">
        <v>330</v>
      </c>
      <c r="Q836" s="335"/>
      <c r="R836" s="335"/>
      <c r="S836" s="335"/>
      <c r="T836" s="335"/>
      <c r="U836" s="335"/>
      <c r="V836" s="335"/>
      <c r="W836" s="335"/>
      <c r="X836" s="335"/>
      <c r="Y836" s="332" t="s">
        <v>355</v>
      </c>
      <c r="Z836" s="333"/>
      <c r="AA836" s="333"/>
      <c r="AB836" s="333"/>
      <c r="AC836" s="237" t="s">
        <v>410</v>
      </c>
      <c r="AD836" s="237"/>
      <c r="AE836" s="237"/>
      <c r="AF836" s="237"/>
      <c r="AG836" s="237"/>
      <c r="AH836" s="332" t="s">
        <v>445</v>
      </c>
      <c r="AI836" s="334"/>
      <c r="AJ836" s="334"/>
      <c r="AK836" s="334"/>
      <c r="AL836" s="334" t="s">
        <v>22</v>
      </c>
      <c r="AM836" s="334"/>
      <c r="AN836" s="334"/>
      <c r="AO836" s="408"/>
      <c r="AP836" s="409" t="s">
        <v>359</v>
      </c>
      <c r="AQ836" s="409"/>
      <c r="AR836" s="409"/>
      <c r="AS836" s="409"/>
      <c r="AT836" s="409"/>
      <c r="AU836" s="409"/>
      <c r="AV836" s="409"/>
      <c r="AW836" s="409"/>
      <c r="AX836" s="409"/>
    </row>
    <row r="837" spans="1:50" ht="30" hidden="1" customHeight="1" x14ac:dyDescent="0.15">
      <c r="A837" s="384">
        <v>1</v>
      </c>
      <c r="B837" s="384">
        <v>1</v>
      </c>
      <c r="C837" s="405"/>
      <c r="D837" s="395"/>
      <c r="E837" s="395"/>
      <c r="F837" s="395"/>
      <c r="G837" s="395"/>
      <c r="H837" s="395"/>
      <c r="I837" s="395"/>
      <c r="J837" s="396"/>
      <c r="K837" s="397"/>
      <c r="L837" s="397"/>
      <c r="M837" s="397"/>
      <c r="N837" s="397"/>
      <c r="O837" s="397"/>
      <c r="P837" s="406"/>
      <c r="Q837" s="299"/>
      <c r="R837" s="299"/>
      <c r="S837" s="299"/>
      <c r="T837" s="299"/>
      <c r="U837" s="299"/>
      <c r="V837" s="299"/>
      <c r="W837" s="299"/>
      <c r="X837" s="299"/>
      <c r="Y837" s="307"/>
      <c r="Z837" s="308"/>
      <c r="AA837" s="308"/>
      <c r="AB837" s="309"/>
      <c r="AC837" s="301"/>
      <c r="AD837" s="301"/>
      <c r="AE837" s="301"/>
      <c r="AF837" s="301"/>
      <c r="AG837" s="301"/>
      <c r="AH837" s="302"/>
      <c r="AI837" s="303"/>
      <c r="AJ837" s="303"/>
      <c r="AK837" s="303"/>
      <c r="AL837" s="304"/>
      <c r="AM837" s="305"/>
      <c r="AN837" s="305"/>
      <c r="AO837" s="306"/>
      <c r="AP837" s="300"/>
      <c r="AQ837" s="300"/>
      <c r="AR837" s="300"/>
      <c r="AS837" s="300"/>
      <c r="AT837" s="300"/>
      <c r="AU837" s="300"/>
      <c r="AV837" s="300"/>
      <c r="AW837" s="300"/>
      <c r="AX837" s="300"/>
    </row>
    <row r="838" spans="1:50" ht="30" hidden="1" customHeight="1" x14ac:dyDescent="0.15">
      <c r="A838" s="384">
        <v>2</v>
      </c>
      <c r="B838" s="384">
        <v>1</v>
      </c>
      <c r="C838" s="395"/>
      <c r="D838" s="395"/>
      <c r="E838" s="395"/>
      <c r="F838" s="395"/>
      <c r="G838" s="395"/>
      <c r="H838" s="395"/>
      <c r="I838" s="395"/>
      <c r="J838" s="396"/>
      <c r="K838" s="397"/>
      <c r="L838" s="397"/>
      <c r="M838" s="397"/>
      <c r="N838" s="397"/>
      <c r="O838" s="397"/>
      <c r="P838" s="299"/>
      <c r="Q838" s="299"/>
      <c r="R838" s="299"/>
      <c r="S838" s="299"/>
      <c r="T838" s="299"/>
      <c r="U838" s="299"/>
      <c r="V838" s="299"/>
      <c r="W838" s="299"/>
      <c r="X838" s="299"/>
      <c r="Y838" s="307"/>
      <c r="Z838" s="308"/>
      <c r="AA838" s="308"/>
      <c r="AB838" s="309"/>
      <c r="AC838" s="398"/>
      <c r="AD838" s="398"/>
      <c r="AE838" s="398"/>
      <c r="AF838" s="398"/>
      <c r="AG838" s="398"/>
      <c r="AH838" s="399"/>
      <c r="AI838" s="400"/>
      <c r="AJ838" s="400"/>
      <c r="AK838" s="400"/>
      <c r="AL838" s="401"/>
      <c r="AM838" s="402"/>
      <c r="AN838" s="402"/>
      <c r="AO838" s="403"/>
      <c r="AP838" s="300"/>
      <c r="AQ838" s="300"/>
      <c r="AR838" s="300"/>
      <c r="AS838" s="300"/>
      <c r="AT838" s="300"/>
      <c r="AU838" s="300"/>
      <c r="AV838" s="300"/>
      <c r="AW838" s="300"/>
      <c r="AX838" s="300"/>
    </row>
    <row r="839" spans="1:50" ht="30" hidden="1" customHeight="1" x14ac:dyDescent="0.15">
      <c r="A839" s="384">
        <v>3</v>
      </c>
      <c r="B839" s="384">
        <v>1</v>
      </c>
      <c r="C839" s="405"/>
      <c r="D839" s="395"/>
      <c r="E839" s="395"/>
      <c r="F839" s="395"/>
      <c r="G839" s="395"/>
      <c r="H839" s="395"/>
      <c r="I839" s="395"/>
      <c r="J839" s="396"/>
      <c r="K839" s="397"/>
      <c r="L839" s="397"/>
      <c r="M839" s="397"/>
      <c r="N839" s="397"/>
      <c r="O839" s="397"/>
      <c r="P839" s="406"/>
      <c r="Q839" s="299"/>
      <c r="R839" s="299"/>
      <c r="S839" s="299"/>
      <c r="T839" s="299"/>
      <c r="U839" s="299"/>
      <c r="V839" s="299"/>
      <c r="W839" s="299"/>
      <c r="X839" s="299"/>
      <c r="Y839" s="307"/>
      <c r="Z839" s="308"/>
      <c r="AA839" s="308"/>
      <c r="AB839" s="309"/>
      <c r="AC839" s="398"/>
      <c r="AD839" s="398"/>
      <c r="AE839" s="398"/>
      <c r="AF839" s="398"/>
      <c r="AG839" s="398"/>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x14ac:dyDescent="0.15">
      <c r="A840" s="384">
        <v>4</v>
      </c>
      <c r="B840" s="384">
        <v>1</v>
      </c>
      <c r="C840" s="405"/>
      <c r="D840" s="395"/>
      <c r="E840" s="395"/>
      <c r="F840" s="395"/>
      <c r="G840" s="395"/>
      <c r="H840" s="395"/>
      <c r="I840" s="395"/>
      <c r="J840" s="396"/>
      <c r="K840" s="397"/>
      <c r="L840" s="397"/>
      <c r="M840" s="397"/>
      <c r="N840" s="397"/>
      <c r="O840" s="397"/>
      <c r="P840" s="406"/>
      <c r="Q840" s="299"/>
      <c r="R840" s="299"/>
      <c r="S840" s="299"/>
      <c r="T840" s="299"/>
      <c r="U840" s="299"/>
      <c r="V840" s="299"/>
      <c r="W840" s="299"/>
      <c r="X840" s="299"/>
      <c r="Y840" s="307"/>
      <c r="Z840" s="308"/>
      <c r="AA840" s="308"/>
      <c r="AB840" s="309"/>
      <c r="AC840" s="398"/>
      <c r="AD840" s="398"/>
      <c r="AE840" s="398"/>
      <c r="AF840" s="398"/>
      <c r="AG840" s="398"/>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x14ac:dyDescent="0.15">
      <c r="A841" s="384">
        <v>5</v>
      </c>
      <c r="B841" s="384">
        <v>1</v>
      </c>
      <c r="C841" s="395"/>
      <c r="D841" s="395"/>
      <c r="E841" s="395"/>
      <c r="F841" s="395"/>
      <c r="G841" s="395"/>
      <c r="H841" s="395"/>
      <c r="I841" s="395"/>
      <c r="J841" s="396"/>
      <c r="K841" s="397"/>
      <c r="L841" s="397"/>
      <c r="M841" s="397"/>
      <c r="N841" s="397"/>
      <c r="O841" s="397"/>
      <c r="P841" s="299"/>
      <c r="Q841" s="299"/>
      <c r="R841" s="299"/>
      <c r="S841" s="299"/>
      <c r="T841" s="299"/>
      <c r="U841" s="299"/>
      <c r="V841" s="299"/>
      <c r="W841" s="299"/>
      <c r="X841" s="299"/>
      <c r="Y841" s="307"/>
      <c r="Z841" s="308"/>
      <c r="AA841" s="308"/>
      <c r="AB841" s="309"/>
      <c r="AC841" s="301"/>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x14ac:dyDescent="0.15">
      <c r="A842" s="384">
        <v>6</v>
      </c>
      <c r="B842" s="384">
        <v>1</v>
      </c>
      <c r="C842" s="395"/>
      <c r="D842" s="395"/>
      <c r="E842" s="395"/>
      <c r="F842" s="395"/>
      <c r="G842" s="395"/>
      <c r="H842" s="395"/>
      <c r="I842" s="395"/>
      <c r="J842" s="396"/>
      <c r="K842" s="397"/>
      <c r="L842" s="397"/>
      <c r="M842" s="397"/>
      <c r="N842" s="397"/>
      <c r="O842" s="397"/>
      <c r="P842" s="299"/>
      <c r="Q842" s="299"/>
      <c r="R842" s="299"/>
      <c r="S842" s="299"/>
      <c r="T842" s="299"/>
      <c r="U842" s="299"/>
      <c r="V842" s="299"/>
      <c r="W842" s="299"/>
      <c r="X842" s="299"/>
      <c r="Y842" s="307"/>
      <c r="Z842" s="308"/>
      <c r="AA842" s="308"/>
      <c r="AB842" s="309"/>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x14ac:dyDescent="0.15">
      <c r="A843" s="384">
        <v>7</v>
      </c>
      <c r="B843" s="384">
        <v>1</v>
      </c>
      <c r="C843" s="395"/>
      <c r="D843" s="395"/>
      <c r="E843" s="395"/>
      <c r="F843" s="395"/>
      <c r="G843" s="395"/>
      <c r="H843" s="395"/>
      <c r="I843" s="395"/>
      <c r="J843" s="396"/>
      <c r="K843" s="397"/>
      <c r="L843" s="397"/>
      <c r="M843" s="397"/>
      <c r="N843" s="397"/>
      <c r="O843" s="397"/>
      <c r="P843" s="299"/>
      <c r="Q843" s="299"/>
      <c r="R843" s="299"/>
      <c r="S843" s="299"/>
      <c r="T843" s="299"/>
      <c r="U843" s="299"/>
      <c r="V843" s="299"/>
      <c r="W843" s="299"/>
      <c r="X843" s="299"/>
      <c r="Y843" s="307"/>
      <c r="Z843" s="308"/>
      <c r="AA843" s="308"/>
      <c r="AB843" s="309"/>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x14ac:dyDescent="0.15">
      <c r="A844" s="384">
        <v>8</v>
      </c>
      <c r="B844" s="384">
        <v>1</v>
      </c>
      <c r="C844" s="395"/>
      <c r="D844" s="395"/>
      <c r="E844" s="395"/>
      <c r="F844" s="395"/>
      <c r="G844" s="395"/>
      <c r="H844" s="395"/>
      <c r="I844" s="395"/>
      <c r="J844" s="396"/>
      <c r="K844" s="397"/>
      <c r="L844" s="397"/>
      <c r="M844" s="397"/>
      <c r="N844" s="397"/>
      <c r="O844" s="397"/>
      <c r="P844" s="299"/>
      <c r="Q844" s="299"/>
      <c r="R844" s="299"/>
      <c r="S844" s="299"/>
      <c r="T844" s="299"/>
      <c r="U844" s="299"/>
      <c r="V844" s="299"/>
      <c r="W844" s="299"/>
      <c r="X844" s="299"/>
      <c r="Y844" s="307"/>
      <c r="Z844" s="308"/>
      <c r="AA844" s="308"/>
      <c r="AB844" s="309"/>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x14ac:dyDescent="0.15">
      <c r="A845" s="384">
        <v>9</v>
      </c>
      <c r="B845" s="384">
        <v>1</v>
      </c>
      <c r="C845" s="395"/>
      <c r="D845" s="395"/>
      <c r="E845" s="395"/>
      <c r="F845" s="395"/>
      <c r="G845" s="395"/>
      <c r="H845" s="395"/>
      <c r="I845" s="395"/>
      <c r="J845" s="396"/>
      <c r="K845" s="397"/>
      <c r="L845" s="397"/>
      <c r="M845" s="397"/>
      <c r="N845" s="397"/>
      <c r="O845" s="397"/>
      <c r="P845" s="299"/>
      <c r="Q845" s="299"/>
      <c r="R845" s="299"/>
      <c r="S845" s="299"/>
      <c r="T845" s="299"/>
      <c r="U845" s="299"/>
      <c r="V845" s="299"/>
      <c r="W845" s="299"/>
      <c r="X845" s="299"/>
      <c r="Y845" s="307"/>
      <c r="Z845" s="308"/>
      <c r="AA845" s="308"/>
      <c r="AB845" s="309"/>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x14ac:dyDescent="0.15">
      <c r="A846" s="384">
        <v>10</v>
      </c>
      <c r="B846" s="384">
        <v>1</v>
      </c>
      <c r="C846" s="395"/>
      <c r="D846" s="395"/>
      <c r="E846" s="395"/>
      <c r="F846" s="395"/>
      <c r="G846" s="395"/>
      <c r="H846" s="395"/>
      <c r="I846" s="395"/>
      <c r="J846" s="396"/>
      <c r="K846" s="397"/>
      <c r="L846" s="397"/>
      <c r="M846" s="397"/>
      <c r="N846" s="397"/>
      <c r="O846" s="397"/>
      <c r="P846" s="299"/>
      <c r="Q846" s="299"/>
      <c r="R846" s="299"/>
      <c r="S846" s="299"/>
      <c r="T846" s="299"/>
      <c r="U846" s="299"/>
      <c r="V846" s="299"/>
      <c r="W846" s="299"/>
      <c r="X846" s="299"/>
      <c r="Y846" s="307"/>
      <c r="Z846" s="308"/>
      <c r="AA846" s="308"/>
      <c r="AB846" s="309"/>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x14ac:dyDescent="0.15">
      <c r="A847" s="384">
        <v>11</v>
      </c>
      <c r="B847" s="384">
        <v>1</v>
      </c>
      <c r="C847" s="395"/>
      <c r="D847" s="395"/>
      <c r="E847" s="395"/>
      <c r="F847" s="395"/>
      <c r="G847" s="395"/>
      <c r="H847" s="395"/>
      <c r="I847" s="395"/>
      <c r="J847" s="396"/>
      <c r="K847" s="397"/>
      <c r="L847" s="397"/>
      <c r="M847" s="397"/>
      <c r="N847" s="397"/>
      <c r="O847" s="397"/>
      <c r="P847" s="299"/>
      <c r="Q847" s="299"/>
      <c r="R847" s="299"/>
      <c r="S847" s="299"/>
      <c r="T847" s="299"/>
      <c r="U847" s="299"/>
      <c r="V847" s="299"/>
      <c r="W847" s="299"/>
      <c r="X847" s="299"/>
      <c r="Y847" s="307"/>
      <c r="Z847" s="308"/>
      <c r="AA847" s="308"/>
      <c r="AB847" s="309"/>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15">
      <c r="A848" s="384">
        <v>12</v>
      </c>
      <c r="B848" s="384">
        <v>1</v>
      </c>
      <c r="C848" s="395"/>
      <c r="D848" s="395"/>
      <c r="E848" s="395"/>
      <c r="F848" s="395"/>
      <c r="G848" s="395"/>
      <c r="H848" s="395"/>
      <c r="I848" s="395"/>
      <c r="J848" s="396"/>
      <c r="K848" s="397"/>
      <c r="L848" s="397"/>
      <c r="M848" s="397"/>
      <c r="N848" s="397"/>
      <c r="O848" s="397"/>
      <c r="P848" s="299"/>
      <c r="Q848" s="299"/>
      <c r="R848" s="299"/>
      <c r="S848" s="299"/>
      <c r="T848" s="299"/>
      <c r="U848" s="299"/>
      <c r="V848" s="299"/>
      <c r="W848" s="299"/>
      <c r="X848" s="299"/>
      <c r="Y848" s="307"/>
      <c r="Z848" s="308"/>
      <c r="AA848" s="308"/>
      <c r="AB848" s="309"/>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15">
      <c r="A849" s="384">
        <v>13</v>
      </c>
      <c r="B849" s="384">
        <v>1</v>
      </c>
      <c r="C849" s="395"/>
      <c r="D849" s="395"/>
      <c r="E849" s="395"/>
      <c r="F849" s="395"/>
      <c r="G849" s="395"/>
      <c r="H849" s="395"/>
      <c r="I849" s="395"/>
      <c r="J849" s="396"/>
      <c r="K849" s="397"/>
      <c r="L849" s="397"/>
      <c r="M849" s="397"/>
      <c r="N849" s="397"/>
      <c r="O849" s="397"/>
      <c r="P849" s="299"/>
      <c r="Q849" s="299"/>
      <c r="R849" s="299"/>
      <c r="S849" s="299"/>
      <c r="T849" s="299"/>
      <c r="U849" s="299"/>
      <c r="V849" s="299"/>
      <c r="W849" s="299"/>
      <c r="X849" s="299"/>
      <c r="Y849" s="307"/>
      <c r="Z849" s="308"/>
      <c r="AA849" s="308"/>
      <c r="AB849" s="309"/>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15">
      <c r="A850" s="384">
        <v>14</v>
      </c>
      <c r="B850" s="384">
        <v>1</v>
      </c>
      <c r="C850" s="395"/>
      <c r="D850" s="395"/>
      <c r="E850" s="395"/>
      <c r="F850" s="395"/>
      <c r="G850" s="395"/>
      <c r="H850" s="395"/>
      <c r="I850" s="395"/>
      <c r="J850" s="396"/>
      <c r="K850" s="397"/>
      <c r="L850" s="397"/>
      <c r="M850" s="397"/>
      <c r="N850" s="397"/>
      <c r="O850" s="397"/>
      <c r="P850" s="299"/>
      <c r="Q850" s="299"/>
      <c r="R850" s="299"/>
      <c r="S850" s="299"/>
      <c r="T850" s="299"/>
      <c r="U850" s="299"/>
      <c r="V850" s="299"/>
      <c r="W850" s="299"/>
      <c r="X850" s="299"/>
      <c r="Y850" s="307"/>
      <c r="Z850" s="308"/>
      <c r="AA850" s="308"/>
      <c r="AB850" s="309"/>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15">
      <c r="A851" s="384">
        <v>15</v>
      </c>
      <c r="B851" s="384">
        <v>1</v>
      </c>
      <c r="C851" s="395"/>
      <c r="D851" s="395"/>
      <c r="E851" s="395"/>
      <c r="F851" s="395"/>
      <c r="G851" s="395"/>
      <c r="H851" s="395"/>
      <c r="I851" s="395"/>
      <c r="J851" s="396"/>
      <c r="K851" s="397"/>
      <c r="L851" s="397"/>
      <c r="M851" s="397"/>
      <c r="N851" s="397"/>
      <c r="O851" s="397"/>
      <c r="P851" s="299"/>
      <c r="Q851" s="299"/>
      <c r="R851" s="299"/>
      <c r="S851" s="299"/>
      <c r="T851" s="299"/>
      <c r="U851" s="299"/>
      <c r="V851" s="299"/>
      <c r="W851" s="299"/>
      <c r="X851" s="299"/>
      <c r="Y851" s="307"/>
      <c r="Z851" s="308"/>
      <c r="AA851" s="308"/>
      <c r="AB851" s="309"/>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15">
      <c r="A852" s="384">
        <v>16</v>
      </c>
      <c r="B852" s="384">
        <v>1</v>
      </c>
      <c r="C852" s="395"/>
      <c r="D852" s="395"/>
      <c r="E852" s="395"/>
      <c r="F852" s="395"/>
      <c r="G852" s="395"/>
      <c r="H852" s="395"/>
      <c r="I852" s="395"/>
      <c r="J852" s="396"/>
      <c r="K852" s="397"/>
      <c r="L852" s="397"/>
      <c r="M852" s="397"/>
      <c r="N852" s="397"/>
      <c r="O852" s="397"/>
      <c r="P852" s="299"/>
      <c r="Q852" s="299"/>
      <c r="R852" s="299"/>
      <c r="S852" s="299"/>
      <c r="T852" s="299"/>
      <c r="U852" s="299"/>
      <c r="V852" s="299"/>
      <c r="W852" s="299"/>
      <c r="X852" s="299"/>
      <c r="Y852" s="307"/>
      <c r="Z852" s="308"/>
      <c r="AA852" s="308"/>
      <c r="AB852" s="309"/>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15">
      <c r="A853" s="384">
        <v>17</v>
      </c>
      <c r="B853" s="384">
        <v>1</v>
      </c>
      <c r="C853" s="395"/>
      <c r="D853" s="395"/>
      <c r="E853" s="395"/>
      <c r="F853" s="395"/>
      <c r="G853" s="395"/>
      <c r="H853" s="395"/>
      <c r="I853" s="395"/>
      <c r="J853" s="396"/>
      <c r="K853" s="397"/>
      <c r="L853" s="397"/>
      <c r="M853" s="397"/>
      <c r="N853" s="397"/>
      <c r="O853" s="397"/>
      <c r="P853" s="299"/>
      <c r="Q853" s="299"/>
      <c r="R853" s="299"/>
      <c r="S853" s="299"/>
      <c r="T853" s="299"/>
      <c r="U853" s="299"/>
      <c r="V853" s="299"/>
      <c r="W853" s="299"/>
      <c r="X853" s="299"/>
      <c r="Y853" s="307"/>
      <c r="Z853" s="308"/>
      <c r="AA853" s="308"/>
      <c r="AB853" s="309"/>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15">
      <c r="A854" s="384">
        <v>18</v>
      </c>
      <c r="B854" s="384">
        <v>1</v>
      </c>
      <c r="C854" s="395"/>
      <c r="D854" s="395"/>
      <c r="E854" s="395"/>
      <c r="F854" s="395"/>
      <c r="G854" s="395"/>
      <c r="H854" s="395"/>
      <c r="I854" s="395"/>
      <c r="J854" s="396"/>
      <c r="K854" s="397"/>
      <c r="L854" s="397"/>
      <c r="M854" s="397"/>
      <c r="N854" s="397"/>
      <c r="O854" s="397"/>
      <c r="P854" s="299"/>
      <c r="Q854" s="299"/>
      <c r="R854" s="299"/>
      <c r="S854" s="299"/>
      <c r="T854" s="299"/>
      <c r="U854" s="299"/>
      <c r="V854" s="299"/>
      <c r="W854" s="299"/>
      <c r="X854" s="299"/>
      <c r="Y854" s="307"/>
      <c r="Z854" s="308"/>
      <c r="AA854" s="308"/>
      <c r="AB854" s="309"/>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15">
      <c r="A855" s="384">
        <v>19</v>
      </c>
      <c r="B855" s="384">
        <v>1</v>
      </c>
      <c r="C855" s="395"/>
      <c r="D855" s="395"/>
      <c r="E855" s="395"/>
      <c r="F855" s="395"/>
      <c r="G855" s="395"/>
      <c r="H855" s="395"/>
      <c r="I855" s="395"/>
      <c r="J855" s="396"/>
      <c r="K855" s="397"/>
      <c r="L855" s="397"/>
      <c r="M855" s="397"/>
      <c r="N855" s="397"/>
      <c r="O855" s="397"/>
      <c r="P855" s="299"/>
      <c r="Q855" s="299"/>
      <c r="R855" s="299"/>
      <c r="S855" s="299"/>
      <c r="T855" s="299"/>
      <c r="U855" s="299"/>
      <c r="V855" s="299"/>
      <c r="W855" s="299"/>
      <c r="X855" s="299"/>
      <c r="Y855" s="307"/>
      <c r="Z855" s="308"/>
      <c r="AA855" s="308"/>
      <c r="AB855" s="309"/>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299"/>
      <c r="Q856" s="299"/>
      <c r="R856" s="299"/>
      <c r="S856" s="299"/>
      <c r="T856" s="299"/>
      <c r="U856" s="299"/>
      <c r="V856" s="299"/>
      <c r="W856" s="299"/>
      <c r="X856" s="299"/>
      <c r="Y856" s="307"/>
      <c r="Z856" s="308"/>
      <c r="AA856" s="308"/>
      <c r="AB856" s="309"/>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299"/>
      <c r="Q857" s="299"/>
      <c r="R857" s="299"/>
      <c r="S857" s="299"/>
      <c r="T857" s="299"/>
      <c r="U857" s="299"/>
      <c r="V857" s="299"/>
      <c r="W857" s="299"/>
      <c r="X857" s="299"/>
      <c r="Y857" s="307"/>
      <c r="Z857" s="308"/>
      <c r="AA857" s="308"/>
      <c r="AB857" s="309"/>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299"/>
      <c r="Q858" s="299"/>
      <c r="R858" s="299"/>
      <c r="S858" s="299"/>
      <c r="T858" s="299"/>
      <c r="U858" s="299"/>
      <c r="V858" s="299"/>
      <c r="W858" s="299"/>
      <c r="X858" s="299"/>
      <c r="Y858" s="307"/>
      <c r="Z858" s="308"/>
      <c r="AA858" s="308"/>
      <c r="AB858" s="309"/>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299"/>
      <c r="Q859" s="299"/>
      <c r="R859" s="299"/>
      <c r="S859" s="299"/>
      <c r="T859" s="299"/>
      <c r="U859" s="299"/>
      <c r="V859" s="299"/>
      <c r="W859" s="299"/>
      <c r="X859" s="299"/>
      <c r="Y859" s="307"/>
      <c r="Z859" s="308"/>
      <c r="AA859" s="308"/>
      <c r="AB859" s="309"/>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299"/>
      <c r="Q860" s="299"/>
      <c r="R860" s="299"/>
      <c r="S860" s="299"/>
      <c r="T860" s="299"/>
      <c r="U860" s="299"/>
      <c r="V860" s="299"/>
      <c r="W860" s="299"/>
      <c r="X860" s="299"/>
      <c r="Y860" s="307"/>
      <c r="Z860" s="308"/>
      <c r="AA860" s="308"/>
      <c r="AB860" s="309"/>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299"/>
      <c r="Q861" s="299"/>
      <c r="R861" s="299"/>
      <c r="S861" s="299"/>
      <c r="T861" s="299"/>
      <c r="U861" s="299"/>
      <c r="V861" s="299"/>
      <c r="W861" s="299"/>
      <c r="X861" s="299"/>
      <c r="Y861" s="307"/>
      <c r="Z861" s="308"/>
      <c r="AA861" s="308"/>
      <c r="AB861" s="309"/>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299"/>
      <c r="Q862" s="299"/>
      <c r="R862" s="299"/>
      <c r="S862" s="299"/>
      <c r="T862" s="299"/>
      <c r="U862" s="299"/>
      <c r="V862" s="299"/>
      <c r="W862" s="299"/>
      <c r="X862" s="299"/>
      <c r="Y862" s="307"/>
      <c r="Z862" s="308"/>
      <c r="AA862" s="308"/>
      <c r="AB862" s="309"/>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299"/>
      <c r="Q863" s="299"/>
      <c r="R863" s="299"/>
      <c r="S863" s="299"/>
      <c r="T863" s="299"/>
      <c r="U863" s="299"/>
      <c r="V863" s="299"/>
      <c r="W863" s="299"/>
      <c r="X863" s="299"/>
      <c r="Y863" s="307"/>
      <c r="Z863" s="308"/>
      <c r="AA863" s="308"/>
      <c r="AB863" s="309"/>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299"/>
      <c r="Q864" s="299"/>
      <c r="R864" s="299"/>
      <c r="S864" s="299"/>
      <c r="T864" s="299"/>
      <c r="U864" s="299"/>
      <c r="V864" s="299"/>
      <c r="W864" s="299"/>
      <c r="X864" s="299"/>
      <c r="Y864" s="307"/>
      <c r="Z864" s="308"/>
      <c r="AA864" s="308"/>
      <c r="AB864" s="309"/>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299"/>
      <c r="Q865" s="299"/>
      <c r="R865" s="299"/>
      <c r="S865" s="299"/>
      <c r="T865" s="299"/>
      <c r="U865" s="299"/>
      <c r="V865" s="299"/>
      <c r="W865" s="299"/>
      <c r="X865" s="299"/>
      <c r="Y865" s="307"/>
      <c r="Z865" s="308"/>
      <c r="AA865" s="308"/>
      <c r="AB865" s="309"/>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299"/>
      <c r="Q866" s="299"/>
      <c r="R866" s="299"/>
      <c r="S866" s="299"/>
      <c r="T866" s="299"/>
      <c r="U866" s="299"/>
      <c r="V866" s="299"/>
      <c r="W866" s="299"/>
      <c r="X866" s="299"/>
      <c r="Y866" s="307"/>
      <c r="Z866" s="308"/>
      <c r="AA866" s="308"/>
      <c r="AB866" s="309"/>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4"/>
      <c r="B869" s="334"/>
      <c r="C869" s="334" t="s">
        <v>27</v>
      </c>
      <c r="D869" s="334"/>
      <c r="E869" s="334"/>
      <c r="F869" s="334"/>
      <c r="G869" s="334"/>
      <c r="H869" s="334"/>
      <c r="I869" s="334"/>
      <c r="J869" s="237" t="s">
        <v>358</v>
      </c>
      <c r="K869" s="407"/>
      <c r="L869" s="407"/>
      <c r="M869" s="407"/>
      <c r="N869" s="407"/>
      <c r="O869" s="407"/>
      <c r="P869" s="335" t="s">
        <v>330</v>
      </c>
      <c r="Q869" s="335"/>
      <c r="R869" s="335"/>
      <c r="S869" s="335"/>
      <c r="T869" s="335"/>
      <c r="U869" s="335"/>
      <c r="V869" s="335"/>
      <c r="W869" s="335"/>
      <c r="X869" s="335"/>
      <c r="Y869" s="332" t="s">
        <v>355</v>
      </c>
      <c r="Z869" s="333"/>
      <c r="AA869" s="333"/>
      <c r="AB869" s="333"/>
      <c r="AC869" s="237" t="s">
        <v>410</v>
      </c>
      <c r="AD869" s="237"/>
      <c r="AE869" s="237"/>
      <c r="AF869" s="237"/>
      <c r="AG869" s="237"/>
      <c r="AH869" s="332" t="s">
        <v>445</v>
      </c>
      <c r="AI869" s="334"/>
      <c r="AJ869" s="334"/>
      <c r="AK869" s="334"/>
      <c r="AL869" s="334" t="s">
        <v>22</v>
      </c>
      <c r="AM869" s="334"/>
      <c r="AN869" s="334"/>
      <c r="AO869" s="408"/>
      <c r="AP869" s="409" t="s">
        <v>359</v>
      </c>
      <c r="AQ869" s="409"/>
      <c r="AR869" s="409"/>
      <c r="AS869" s="409"/>
      <c r="AT869" s="409"/>
      <c r="AU869" s="409"/>
      <c r="AV869" s="409"/>
      <c r="AW869" s="409"/>
      <c r="AX869" s="409"/>
    </row>
    <row r="870" spans="1:50" ht="30" hidden="1" customHeight="1" x14ac:dyDescent="0.15">
      <c r="A870" s="384">
        <v>1</v>
      </c>
      <c r="B870" s="384">
        <v>1</v>
      </c>
      <c r="C870" s="395"/>
      <c r="D870" s="395"/>
      <c r="E870" s="395"/>
      <c r="F870" s="395"/>
      <c r="G870" s="395"/>
      <c r="H870" s="395"/>
      <c r="I870" s="395"/>
      <c r="J870" s="396"/>
      <c r="K870" s="397"/>
      <c r="L870" s="397"/>
      <c r="M870" s="397"/>
      <c r="N870" s="397"/>
      <c r="O870" s="397"/>
      <c r="P870" s="299"/>
      <c r="Q870" s="299"/>
      <c r="R870" s="299"/>
      <c r="S870" s="299"/>
      <c r="T870" s="299"/>
      <c r="U870" s="299"/>
      <c r="V870" s="299"/>
      <c r="W870" s="299"/>
      <c r="X870" s="299"/>
      <c r="Y870" s="307"/>
      <c r="Z870" s="308"/>
      <c r="AA870" s="308"/>
      <c r="AB870" s="309"/>
      <c r="AC870" s="398"/>
      <c r="AD870" s="404"/>
      <c r="AE870" s="404"/>
      <c r="AF870" s="404"/>
      <c r="AG870" s="404"/>
      <c r="AH870" s="399"/>
      <c r="AI870" s="400"/>
      <c r="AJ870" s="400"/>
      <c r="AK870" s="400"/>
      <c r="AL870" s="304"/>
      <c r="AM870" s="305"/>
      <c r="AN870" s="305"/>
      <c r="AO870" s="306"/>
      <c r="AP870" s="300"/>
      <c r="AQ870" s="300"/>
      <c r="AR870" s="300"/>
      <c r="AS870" s="300"/>
      <c r="AT870" s="300"/>
      <c r="AU870" s="300"/>
      <c r="AV870" s="300"/>
      <c r="AW870" s="300"/>
      <c r="AX870" s="300"/>
    </row>
    <row r="871" spans="1:50" ht="30" hidden="1" customHeight="1" x14ac:dyDescent="0.15">
      <c r="A871" s="384">
        <v>2</v>
      </c>
      <c r="B871" s="384">
        <v>1</v>
      </c>
      <c r="C871" s="395"/>
      <c r="D871" s="395"/>
      <c r="E871" s="395"/>
      <c r="F871" s="395"/>
      <c r="G871" s="395"/>
      <c r="H871" s="395"/>
      <c r="I871" s="395"/>
      <c r="J871" s="396"/>
      <c r="K871" s="397"/>
      <c r="L871" s="397"/>
      <c r="M871" s="397"/>
      <c r="N871" s="397"/>
      <c r="O871" s="397"/>
      <c r="P871" s="299"/>
      <c r="Q871" s="299"/>
      <c r="R871" s="299"/>
      <c r="S871" s="299"/>
      <c r="T871" s="299"/>
      <c r="U871" s="299"/>
      <c r="V871" s="299"/>
      <c r="W871" s="299"/>
      <c r="X871" s="299"/>
      <c r="Y871" s="307"/>
      <c r="Z871" s="308"/>
      <c r="AA871" s="308"/>
      <c r="AB871" s="309"/>
      <c r="AC871" s="398"/>
      <c r="AD871" s="398"/>
      <c r="AE871" s="398"/>
      <c r="AF871" s="398"/>
      <c r="AG871" s="398"/>
      <c r="AH871" s="399"/>
      <c r="AI871" s="400"/>
      <c r="AJ871" s="400"/>
      <c r="AK871" s="400"/>
      <c r="AL871" s="401"/>
      <c r="AM871" s="402"/>
      <c r="AN871" s="402"/>
      <c r="AO871" s="403"/>
      <c r="AP871" s="300"/>
      <c r="AQ871" s="300"/>
      <c r="AR871" s="300"/>
      <c r="AS871" s="300"/>
      <c r="AT871" s="300"/>
      <c r="AU871" s="300"/>
      <c r="AV871" s="300"/>
      <c r="AW871" s="300"/>
      <c r="AX871" s="300"/>
    </row>
    <row r="872" spans="1:50" ht="30" hidden="1" customHeight="1" x14ac:dyDescent="0.15">
      <c r="A872" s="384">
        <v>3</v>
      </c>
      <c r="B872" s="384">
        <v>1</v>
      </c>
      <c r="C872" s="405"/>
      <c r="D872" s="395"/>
      <c r="E872" s="395"/>
      <c r="F872" s="395"/>
      <c r="G872" s="395"/>
      <c r="H872" s="395"/>
      <c r="I872" s="395"/>
      <c r="J872" s="396"/>
      <c r="K872" s="397"/>
      <c r="L872" s="397"/>
      <c r="M872" s="397"/>
      <c r="N872" s="397"/>
      <c r="O872" s="397"/>
      <c r="P872" s="406"/>
      <c r="Q872" s="299"/>
      <c r="R872" s="299"/>
      <c r="S872" s="299"/>
      <c r="T872" s="299"/>
      <c r="U872" s="299"/>
      <c r="V872" s="299"/>
      <c r="W872" s="299"/>
      <c r="X872" s="299"/>
      <c r="Y872" s="307"/>
      <c r="Z872" s="308"/>
      <c r="AA872" s="308"/>
      <c r="AB872" s="309"/>
      <c r="AC872" s="398"/>
      <c r="AD872" s="398"/>
      <c r="AE872" s="398"/>
      <c r="AF872" s="398"/>
      <c r="AG872" s="398"/>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15">
      <c r="A873" s="384">
        <v>4</v>
      </c>
      <c r="B873" s="384">
        <v>1</v>
      </c>
      <c r="C873" s="405"/>
      <c r="D873" s="395"/>
      <c r="E873" s="395"/>
      <c r="F873" s="395"/>
      <c r="G873" s="395"/>
      <c r="H873" s="395"/>
      <c r="I873" s="395"/>
      <c r="J873" s="396"/>
      <c r="K873" s="397"/>
      <c r="L873" s="397"/>
      <c r="M873" s="397"/>
      <c r="N873" s="397"/>
      <c r="O873" s="397"/>
      <c r="P873" s="406"/>
      <c r="Q873" s="299"/>
      <c r="R873" s="299"/>
      <c r="S873" s="299"/>
      <c r="T873" s="299"/>
      <c r="U873" s="299"/>
      <c r="V873" s="299"/>
      <c r="W873" s="299"/>
      <c r="X873" s="299"/>
      <c r="Y873" s="307"/>
      <c r="Z873" s="308"/>
      <c r="AA873" s="308"/>
      <c r="AB873" s="309"/>
      <c r="AC873" s="398"/>
      <c r="AD873" s="398"/>
      <c r="AE873" s="398"/>
      <c r="AF873" s="398"/>
      <c r="AG873" s="398"/>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15">
      <c r="A874" s="384">
        <v>5</v>
      </c>
      <c r="B874" s="384">
        <v>1</v>
      </c>
      <c r="C874" s="395"/>
      <c r="D874" s="395"/>
      <c r="E874" s="395"/>
      <c r="F874" s="395"/>
      <c r="G874" s="395"/>
      <c r="H874" s="395"/>
      <c r="I874" s="395"/>
      <c r="J874" s="396"/>
      <c r="K874" s="397"/>
      <c r="L874" s="397"/>
      <c r="M874" s="397"/>
      <c r="N874" s="397"/>
      <c r="O874" s="397"/>
      <c r="P874" s="299"/>
      <c r="Q874" s="299"/>
      <c r="R874" s="299"/>
      <c r="S874" s="299"/>
      <c r="T874" s="299"/>
      <c r="U874" s="299"/>
      <c r="V874" s="299"/>
      <c r="W874" s="299"/>
      <c r="X874" s="299"/>
      <c r="Y874" s="307"/>
      <c r="Z874" s="308"/>
      <c r="AA874" s="308"/>
      <c r="AB874" s="309"/>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15">
      <c r="A875" s="384">
        <v>6</v>
      </c>
      <c r="B875" s="384">
        <v>1</v>
      </c>
      <c r="C875" s="395"/>
      <c r="D875" s="395"/>
      <c r="E875" s="395"/>
      <c r="F875" s="395"/>
      <c r="G875" s="395"/>
      <c r="H875" s="395"/>
      <c r="I875" s="395"/>
      <c r="J875" s="396"/>
      <c r="K875" s="397"/>
      <c r="L875" s="397"/>
      <c r="M875" s="397"/>
      <c r="N875" s="397"/>
      <c r="O875" s="397"/>
      <c r="P875" s="299"/>
      <c r="Q875" s="299"/>
      <c r="R875" s="299"/>
      <c r="S875" s="299"/>
      <c r="T875" s="299"/>
      <c r="U875" s="299"/>
      <c r="V875" s="299"/>
      <c r="W875" s="299"/>
      <c r="X875" s="299"/>
      <c r="Y875" s="307"/>
      <c r="Z875" s="308"/>
      <c r="AA875" s="308"/>
      <c r="AB875" s="309"/>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15">
      <c r="A876" s="384">
        <v>7</v>
      </c>
      <c r="B876" s="384">
        <v>1</v>
      </c>
      <c r="C876" s="395"/>
      <c r="D876" s="395"/>
      <c r="E876" s="395"/>
      <c r="F876" s="395"/>
      <c r="G876" s="395"/>
      <c r="H876" s="395"/>
      <c r="I876" s="395"/>
      <c r="J876" s="396"/>
      <c r="K876" s="397"/>
      <c r="L876" s="397"/>
      <c r="M876" s="397"/>
      <c r="N876" s="397"/>
      <c r="O876" s="397"/>
      <c r="P876" s="299"/>
      <c r="Q876" s="299"/>
      <c r="R876" s="299"/>
      <c r="S876" s="299"/>
      <c r="T876" s="299"/>
      <c r="U876" s="299"/>
      <c r="V876" s="299"/>
      <c r="W876" s="299"/>
      <c r="X876" s="299"/>
      <c r="Y876" s="307"/>
      <c r="Z876" s="308"/>
      <c r="AA876" s="308"/>
      <c r="AB876" s="309"/>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15">
      <c r="A877" s="384">
        <v>8</v>
      </c>
      <c r="B877" s="384">
        <v>1</v>
      </c>
      <c r="C877" s="395"/>
      <c r="D877" s="395"/>
      <c r="E877" s="395"/>
      <c r="F877" s="395"/>
      <c r="G877" s="395"/>
      <c r="H877" s="395"/>
      <c r="I877" s="395"/>
      <c r="J877" s="396"/>
      <c r="K877" s="397"/>
      <c r="L877" s="397"/>
      <c r="M877" s="397"/>
      <c r="N877" s="397"/>
      <c r="O877" s="397"/>
      <c r="P877" s="299"/>
      <c r="Q877" s="299"/>
      <c r="R877" s="299"/>
      <c r="S877" s="299"/>
      <c r="T877" s="299"/>
      <c r="U877" s="299"/>
      <c r="V877" s="299"/>
      <c r="W877" s="299"/>
      <c r="X877" s="299"/>
      <c r="Y877" s="307"/>
      <c r="Z877" s="308"/>
      <c r="AA877" s="308"/>
      <c r="AB877" s="309"/>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15">
      <c r="A878" s="384">
        <v>9</v>
      </c>
      <c r="B878" s="384">
        <v>1</v>
      </c>
      <c r="C878" s="395"/>
      <c r="D878" s="395"/>
      <c r="E878" s="395"/>
      <c r="F878" s="395"/>
      <c r="G878" s="395"/>
      <c r="H878" s="395"/>
      <c r="I878" s="395"/>
      <c r="J878" s="396"/>
      <c r="K878" s="397"/>
      <c r="L878" s="397"/>
      <c r="M878" s="397"/>
      <c r="N878" s="397"/>
      <c r="O878" s="397"/>
      <c r="P878" s="299"/>
      <c r="Q878" s="299"/>
      <c r="R878" s="299"/>
      <c r="S878" s="299"/>
      <c r="T878" s="299"/>
      <c r="U878" s="299"/>
      <c r="V878" s="299"/>
      <c r="W878" s="299"/>
      <c r="X878" s="299"/>
      <c r="Y878" s="307"/>
      <c r="Z878" s="308"/>
      <c r="AA878" s="308"/>
      <c r="AB878" s="309"/>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15">
      <c r="A879" s="384">
        <v>10</v>
      </c>
      <c r="B879" s="384">
        <v>1</v>
      </c>
      <c r="C879" s="395"/>
      <c r="D879" s="395"/>
      <c r="E879" s="395"/>
      <c r="F879" s="395"/>
      <c r="G879" s="395"/>
      <c r="H879" s="395"/>
      <c r="I879" s="395"/>
      <c r="J879" s="396"/>
      <c r="K879" s="397"/>
      <c r="L879" s="397"/>
      <c r="M879" s="397"/>
      <c r="N879" s="397"/>
      <c r="O879" s="397"/>
      <c r="P879" s="299"/>
      <c r="Q879" s="299"/>
      <c r="R879" s="299"/>
      <c r="S879" s="299"/>
      <c r="T879" s="299"/>
      <c r="U879" s="299"/>
      <c r="V879" s="299"/>
      <c r="W879" s="299"/>
      <c r="X879" s="299"/>
      <c r="Y879" s="307"/>
      <c r="Z879" s="308"/>
      <c r="AA879" s="308"/>
      <c r="AB879" s="309"/>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15">
      <c r="A880" s="384">
        <v>11</v>
      </c>
      <c r="B880" s="384">
        <v>1</v>
      </c>
      <c r="C880" s="395"/>
      <c r="D880" s="395"/>
      <c r="E880" s="395"/>
      <c r="F880" s="395"/>
      <c r="G880" s="395"/>
      <c r="H880" s="395"/>
      <c r="I880" s="395"/>
      <c r="J880" s="396"/>
      <c r="K880" s="397"/>
      <c r="L880" s="397"/>
      <c r="M880" s="397"/>
      <c r="N880" s="397"/>
      <c r="O880" s="397"/>
      <c r="P880" s="299"/>
      <c r="Q880" s="299"/>
      <c r="R880" s="299"/>
      <c r="S880" s="299"/>
      <c r="T880" s="299"/>
      <c r="U880" s="299"/>
      <c r="V880" s="299"/>
      <c r="W880" s="299"/>
      <c r="X880" s="299"/>
      <c r="Y880" s="307"/>
      <c r="Z880" s="308"/>
      <c r="AA880" s="308"/>
      <c r="AB880" s="309"/>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299"/>
      <c r="Q881" s="299"/>
      <c r="R881" s="299"/>
      <c r="S881" s="299"/>
      <c r="T881" s="299"/>
      <c r="U881" s="299"/>
      <c r="V881" s="299"/>
      <c r="W881" s="299"/>
      <c r="X881" s="299"/>
      <c r="Y881" s="307"/>
      <c r="Z881" s="308"/>
      <c r="AA881" s="308"/>
      <c r="AB881" s="309"/>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299"/>
      <c r="Q882" s="299"/>
      <c r="R882" s="299"/>
      <c r="S882" s="299"/>
      <c r="T882" s="299"/>
      <c r="U882" s="299"/>
      <c r="V882" s="299"/>
      <c r="W882" s="299"/>
      <c r="X882" s="299"/>
      <c r="Y882" s="307"/>
      <c r="Z882" s="308"/>
      <c r="AA882" s="308"/>
      <c r="AB882" s="309"/>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299"/>
      <c r="Q883" s="299"/>
      <c r="R883" s="299"/>
      <c r="S883" s="299"/>
      <c r="T883" s="299"/>
      <c r="U883" s="299"/>
      <c r="V883" s="299"/>
      <c r="W883" s="299"/>
      <c r="X883" s="299"/>
      <c r="Y883" s="307"/>
      <c r="Z883" s="308"/>
      <c r="AA883" s="308"/>
      <c r="AB883" s="309"/>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299"/>
      <c r="Q884" s="299"/>
      <c r="R884" s="299"/>
      <c r="S884" s="299"/>
      <c r="T884" s="299"/>
      <c r="U884" s="299"/>
      <c r="V884" s="299"/>
      <c r="W884" s="299"/>
      <c r="X884" s="299"/>
      <c r="Y884" s="307"/>
      <c r="Z884" s="308"/>
      <c r="AA884" s="308"/>
      <c r="AB884" s="309"/>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299"/>
      <c r="Q885" s="299"/>
      <c r="R885" s="299"/>
      <c r="S885" s="299"/>
      <c r="T885" s="299"/>
      <c r="U885" s="299"/>
      <c r="V885" s="299"/>
      <c r="W885" s="299"/>
      <c r="X885" s="299"/>
      <c r="Y885" s="307"/>
      <c r="Z885" s="308"/>
      <c r="AA885" s="308"/>
      <c r="AB885" s="309"/>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299"/>
      <c r="Q886" s="299"/>
      <c r="R886" s="299"/>
      <c r="S886" s="299"/>
      <c r="T886" s="299"/>
      <c r="U886" s="299"/>
      <c r="V886" s="299"/>
      <c r="W886" s="299"/>
      <c r="X886" s="299"/>
      <c r="Y886" s="307"/>
      <c r="Z886" s="308"/>
      <c r="AA886" s="308"/>
      <c r="AB886" s="309"/>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299"/>
      <c r="Q887" s="299"/>
      <c r="R887" s="299"/>
      <c r="S887" s="299"/>
      <c r="T887" s="299"/>
      <c r="U887" s="299"/>
      <c r="V887" s="299"/>
      <c r="W887" s="299"/>
      <c r="X887" s="299"/>
      <c r="Y887" s="307"/>
      <c r="Z887" s="308"/>
      <c r="AA887" s="308"/>
      <c r="AB887" s="309"/>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299"/>
      <c r="Q888" s="299"/>
      <c r="R888" s="299"/>
      <c r="S888" s="299"/>
      <c r="T888" s="299"/>
      <c r="U888" s="299"/>
      <c r="V888" s="299"/>
      <c r="W888" s="299"/>
      <c r="X888" s="299"/>
      <c r="Y888" s="307"/>
      <c r="Z888" s="308"/>
      <c r="AA888" s="308"/>
      <c r="AB888" s="309"/>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299"/>
      <c r="Q889" s="299"/>
      <c r="R889" s="299"/>
      <c r="S889" s="299"/>
      <c r="T889" s="299"/>
      <c r="U889" s="299"/>
      <c r="V889" s="299"/>
      <c r="W889" s="299"/>
      <c r="X889" s="299"/>
      <c r="Y889" s="307"/>
      <c r="Z889" s="308"/>
      <c r="AA889" s="308"/>
      <c r="AB889" s="309"/>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299"/>
      <c r="Q890" s="299"/>
      <c r="R890" s="299"/>
      <c r="S890" s="299"/>
      <c r="T890" s="299"/>
      <c r="U890" s="299"/>
      <c r="V890" s="299"/>
      <c r="W890" s="299"/>
      <c r="X890" s="299"/>
      <c r="Y890" s="307"/>
      <c r="Z890" s="308"/>
      <c r="AA890" s="308"/>
      <c r="AB890" s="309"/>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299"/>
      <c r="Q891" s="299"/>
      <c r="R891" s="299"/>
      <c r="S891" s="299"/>
      <c r="T891" s="299"/>
      <c r="U891" s="299"/>
      <c r="V891" s="299"/>
      <c r="W891" s="299"/>
      <c r="X891" s="299"/>
      <c r="Y891" s="307"/>
      <c r="Z891" s="308"/>
      <c r="AA891" s="308"/>
      <c r="AB891" s="309"/>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299"/>
      <c r="Q892" s="299"/>
      <c r="R892" s="299"/>
      <c r="S892" s="299"/>
      <c r="T892" s="299"/>
      <c r="U892" s="299"/>
      <c r="V892" s="299"/>
      <c r="W892" s="299"/>
      <c r="X892" s="299"/>
      <c r="Y892" s="307"/>
      <c r="Z892" s="308"/>
      <c r="AA892" s="308"/>
      <c r="AB892" s="309"/>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299"/>
      <c r="Q893" s="299"/>
      <c r="R893" s="299"/>
      <c r="S893" s="299"/>
      <c r="T893" s="299"/>
      <c r="U893" s="299"/>
      <c r="V893" s="299"/>
      <c r="W893" s="299"/>
      <c r="X893" s="299"/>
      <c r="Y893" s="307"/>
      <c r="Z893" s="308"/>
      <c r="AA893" s="308"/>
      <c r="AB893" s="309"/>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299"/>
      <c r="Q894" s="299"/>
      <c r="R894" s="299"/>
      <c r="S894" s="299"/>
      <c r="T894" s="299"/>
      <c r="U894" s="299"/>
      <c r="V894" s="299"/>
      <c r="W894" s="299"/>
      <c r="X894" s="299"/>
      <c r="Y894" s="307"/>
      <c r="Z894" s="308"/>
      <c r="AA894" s="308"/>
      <c r="AB894" s="309"/>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299"/>
      <c r="Q895" s="299"/>
      <c r="R895" s="299"/>
      <c r="S895" s="299"/>
      <c r="T895" s="299"/>
      <c r="U895" s="299"/>
      <c r="V895" s="299"/>
      <c r="W895" s="299"/>
      <c r="X895" s="299"/>
      <c r="Y895" s="307"/>
      <c r="Z895" s="308"/>
      <c r="AA895" s="308"/>
      <c r="AB895" s="309"/>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299"/>
      <c r="Q896" s="299"/>
      <c r="R896" s="299"/>
      <c r="S896" s="299"/>
      <c r="T896" s="299"/>
      <c r="U896" s="299"/>
      <c r="V896" s="299"/>
      <c r="W896" s="299"/>
      <c r="X896" s="299"/>
      <c r="Y896" s="307"/>
      <c r="Z896" s="308"/>
      <c r="AA896" s="308"/>
      <c r="AB896" s="309"/>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299"/>
      <c r="Q897" s="299"/>
      <c r="R897" s="299"/>
      <c r="S897" s="299"/>
      <c r="T897" s="299"/>
      <c r="U897" s="299"/>
      <c r="V897" s="299"/>
      <c r="W897" s="299"/>
      <c r="X897" s="299"/>
      <c r="Y897" s="307"/>
      <c r="Z897" s="308"/>
      <c r="AA897" s="308"/>
      <c r="AB897" s="309"/>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299"/>
      <c r="Q898" s="299"/>
      <c r="R898" s="299"/>
      <c r="S898" s="299"/>
      <c r="T898" s="299"/>
      <c r="U898" s="299"/>
      <c r="V898" s="299"/>
      <c r="W898" s="299"/>
      <c r="X898" s="299"/>
      <c r="Y898" s="307"/>
      <c r="Z898" s="308"/>
      <c r="AA898" s="308"/>
      <c r="AB898" s="309"/>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299"/>
      <c r="Q899" s="299"/>
      <c r="R899" s="299"/>
      <c r="S899" s="299"/>
      <c r="T899" s="299"/>
      <c r="U899" s="299"/>
      <c r="V899" s="299"/>
      <c r="W899" s="299"/>
      <c r="X899" s="299"/>
      <c r="Y899" s="307"/>
      <c r="Z899" s="308"/>
      <c r="AA899" s="308"/>
      <c r="AB899" s="309"/>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4"/>
      <c r="B902" s="334"/>
      <c r="C902" s="334" t="s">
        <v>27</v>
      </c>
      <c r="D902" s="334"/>
      <c r="E902" s="334"/>
      <c r="F902" s="334"/>
      <c r="G902" s="334"/>
      <c r="H902" s="334"/>
      <c r="I902" s="334"/>
      <c r="J902" s="237" t="s">
        <v>358</v>
      </c>
      <c r="K902" s="407"/>
      <c r="L902" s="407"/>
      <c r="M902" s="407"/>
      <c r="N902" s="407"/>
      <c r="O902" s="407"/>
      <c r="P902" s="335" t="s">
        <v>330</v>
      </c>
      <c r="Q902" s="335"/>
      <c r="R902" s="335"/>
      <c r="S902" s="335"/>
      <c r="T902" s="335"/>
      <c r="U902" s="335"/>
      <c r="V902" s="335"/>
      <c r="W902" s="335"/>
      <c r="X902" s="335"/>
      <c r="Y902" s="332" t="s">
        <v>355</v>
      </c>
      <c r="Z902" s="333"/>
      <c r="AA902" s="333"/>
      <c r="AB902" s="333"/>
      <c r="AC902" s="237" t="s">
        <v>410</v>
      </c>
      <c r="AD902" s="237"/>
      <c r="AE902" s="237"/>
      <c r="AF902" s="237"/>
      <c r="AG902" s="237"/>
      <c r="AH902" s="332" t="s">
        <v>445</v>
      </c>
      <c r="AI902" s="334"/>
      <c r="AJ902" s="334"/>
      <c r="AK902" s="334"/>
      <c r="AL902" s="334" t="s">
        <v>22</v>
      </c>
      <c r="AM902" s="334"/>
      <c r="AN902" s="334"/>
      <c r="AO902" s="408"/>
      <c r="AP902" s="409" t="s">
        <v>359</v>
      </c>
      <c r="AQ902" s="409"/>
      <c r="AR902" s="409"/>
      <c r="AS902" s="409"/>
      <c r="AT902" s="409"/>
      <c r="AU902" s="409"/>
      <c r="AV902" s="409"/>
      <c r="AW902" s="409"/>
      <c r="AX902" s="409"/>
    </row>
    <row r="903" spans="1:50" ht="30" hidden="1" customHeight="1" x14ac:dyDescent="0.15">
      <c r="A903" s="384">
        <v>1</v>
      </c>
      <c r="B903" s="384">
        <v>1</v>
      </c>
      <c r="C903" s="395"/>
      <c r="D903" s="395"/>
      <c r="E903" s="395"/>
      <c r="F903" s="395"/>
      <c r="G903" s="395"/>
      <c r="H903" s="395"/>
      <c r="I903" s="395"/>
      <c r="J903" s="396"/>
      <c r="K903" s="397"/>
      <c r="L903" s="397"/>
      <c r="M903" s="397"/>
      <c r="N903" s="397"/>
      <c r="O903" s="397"/>
      <c r="P903" s="299"/>
      <c r="Q903" s="299"/>
      <c r="R903" s="299"/>
      <c r="S903" s="299"/>
      <c r="T903" s="299"/>
      <c r="U903" s="299"/>
      <c r="V903" s="299"/>
      <c r="W903" s="299"/>
      <c r="X903" s="299"/>
      <c r="Y903" s="307"/>
      <c r="Z903" s="308"/>
      <c r="AA903" s="308"/>
      <c r="AB903" s="309"/>
      <c r="AC903" s="398"/>
      <c r="AD903" s="404"/>
      <c r="AE903" s="404"/>
      <c r="AF903" s="404"/>
      <c r="AG903" s="404"/>
      <c r="AH903" s="399"/>
      <c r="AI903" s="400"/>
      <c r="AJ903" s="400"/>
      <c r="AK903" s="400"/>
      <c r="AL903" s="304"/>
      <c r="AM903" s="305"/>
      <c r="AN903" s="305"/>
      <c r="AO903" s="306"/>
      <c r="AP903" s="300"/>
      <c r="AQ903" s="300"/>
      <c r="AR903" s="300"/>
      <c r="AS903" s="300"/>
      <c r="AT903" s="300"/>
      <c r="AU903" s="300"/>
      <c r="AV903" s="300"/>
      <c r="AW903" s="300"/>
      <c r="AX903" s="300"/>
    </row>
    <row r="904" spans="1:50" ht="30" hidden="1" customHeight="1" x14ac:dyDescent="0.15">
      <c r="A904" s="384">
        <v>2</v>
      </c>
      <c r="B904" s="384">
        <v>1</v>
      </c>
      <c r="C904" s="395"/>
      <c r="D904" s="395"/>
      <c r="E904" s="395"/>
      <c r="F904" s="395"/>
      <c r="G904" s="395"/>
      <c r="H904" s="395"/>
      <c r="I904" s="395"/>
      <c r="J904" s="396"/>
      <c r="K904" s="397"/>
      <c r="L904" s="397"/>
      <c r="M904" s="397"/>
      <c r="N904" s="397"/>
      <c r="O904" s="397"/>
      <c r="P904" s="299"/>
      <c r="Q904" s="299"/>
      <c r="R904" s="299"/>
      <c r="S904" s="299"/>
      <c r="T904" s="299"/>
      <c r="U904" s="299"/>
      <c r="V904" s="299"/>
      <c r="W904" s="299"/>
      <c r="X904" s="299"/>
      <c r="Y904" s="307"/>
      <c r="Z904" s="308"/>
      <c r="AA904" s="308"/>
      <c r="AB904" s="309"/>
      <c r="AC904" s="398"/>
      <c r="AD904" s="398"/>
      <c r="AE904" s="398"/>
      <c r="AF904" s="398"/>
      <c r="AG904" s="398"/>
      <c r="AH904" s="399"/>
      <c r="AI904" s="400"/>
      <c r="AJ904" s="400"/>
      <c r="AK904" s="400"/>
      <c r="AL904" s="401"/>
      <c r="AM904" s="402"/>
      <c r="AN904" s="402"/>
      <c r="AO904" s="403"/>
      <c r="AP904" s="300"/>
      <c r="AQ904" s="300"/>
      <c r="AR904" s="300"/>
      <c r="AS904" s="300"/>
      <c r="AT904" s="300"/>
      <c r="AU904" s="300"/>
      <c r="AV904" s="300"/>
      <c r="AW904" s="300"/>
      <c r="AX904" s="300"/>
    </row>
    <row r="905" spans="1:50" ht="30" hidden="1" customHeight="1" x14ac:dyDescent="0.15">
      <c r="A905" s="384">
        <v>3</v>
      </c>
      <c r="B905" s="384">
        <v>1</v>
      </c>
      <c r="C905" s="405"/>
      <c r="D905" s="395"/>
      <c r="E905" s="395"/>
      <c r="F905" s="395"/>
      <c r="G905" s="395"/>
      <c r="H905" s="395"/>
      <c r="I905" s="395"/>
      <c r="J905" s="396"/>
      <c r="K905" s="397"/>
      <c r="L905" s="397"/>
      <c r="M905" s="397"/>
      <c r="N905" s="397"/>
      <c r="O905" s="397"/>
      <c r="P905" s="406"/>
      <c r="Q905" s="299"/>
      <c r="R905" s="299"/>
      <c r="S905" s="299"/>
      <c r="T905" s="299"/>
      <c r="U905" s="299"/>
      <c r="V905" s="299"/>
      <c r="W905" s="299"/>
      <c r="X905" s="299"/>
      <c r="Y905" s="307"/>
      <c r="Z905" s="308"/>
      <c r="AA905" s="308"/>
      <c r="AB905" s="309"/>
      <c r="AC905" s="398"/>
      <c r="AD905" s="398"/>
      <c r="AE905" s="398"/>
      <c r="AF905" s="398"/>
      <c r="AG905" s="398"/>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x14ac:dyDescent="0.15">
      <c r="A906" s="384">
        <v>4</v>
      </c>
      <c r="B906" s="384">
        <v>1</v>
      </c>
      <c r="C906" s="405"/>
      <c r="D906" s="395"/>
      <c r="E906" s="395"/>
      <c r="F906" s="395"/>
      <c r="G906" s="395"/>
      <c r="H906" s="395"/>
      <c r="I906" s="395"/>
      <c r="J906" s="396"/>
      <c r="K906" s="397"/>
      <c r="L906" s="397"/>
      <c r="M906" s="397"/>
      <c r="N906" s="397"/>
      <c r="O906" s="397"/>
      <c r="P906" s="406"/>
      <c r="Q906" s="299"/>
      <c r="R906" s="299"/>
      <c r="S906" s="299"/>
      <c r="T906" s="299"/>
      <c r="U906" s="299"/>
      <c r="V906" s="299"/>
      <c r="W906" s="299"/>
      <c r="X906" s="299"/>
      <c r="Y906" s="307"/>
      <c r="Z906" s="308"/>
      <c r="AA906" s="308"/>
      <c r="AB906" s="309"/>
      <c r="AC906" s="398"/>
      <c r="AD906" s="398"/>
      <c r="AE906" s="398"/>
      <c r="AF906" s="398"/>
      <c r="AG906" s="398"/>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x14ac:dyDescent="0.15">
      <c r="A907" s="384">
        <v>5</v>
      </c>
      <c r="B907" s="384">
        <v>1</v>
      </c>
      <c r="C907" s="395"/>
      <c r="D907" s="395"/>
      <c r="E907" s="395"/>
      <c r="F907" s="395"/>
      <c r="G907" s="395"/>
      <c r="H907" s="395"/>
      <c r="I907" s="395"/>
      <c r="J907" s="396"/>
      <c r="K907" s="397"/>
      <c r="L907" s="397"/>
      <c r="M907" s="397"/>
      <c r="N907" s="397"/>
      <c r="O907" s="397"/>
      <c r="P907" s="299"/>
      <c r="Q907" s="299"/>
      <c r="R907" s="299"/>
      <c r="S907" s="299"/>
      <c r="T907" s="299"/>
      <c r="U907" s="299"/>
      <c r="V907" s="299"/>
      <c r="W907" s="299"/>
      <c r="X907" s="299"/>
      <c r="Y907" s="307"/>
      <c r="Z907" s="308"/>
      <c r="AA907" s="308"/>
      <c r="AB907" s="309"/>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x14ac:dyDescent="0.15">
      <c r="A908" s="384">
        <v>6</v>
      </c>
      <c r="B908" s="384">
        <v>1</v>
      </c>
      <c r="C908" s="395"/>
      <c r="D908" s="395"/>
      <c r="E908" s="395"/>
      <c r="F908" s="395"/>
      <c r="G908" s="395"/>
      <c r="H908" s="395"/>
      <c r="I908" s="395"/>
      <c r="J908" s="396"/>
      <c r="K908" s="397"/>
      <c r="L908" s="397"/>
      <c r="M908" s="397"/>
      <c r="N908" s="397"/>
      <c r="O908" s="397"/>
      <c r="P908" s="299"/>
      <c r="Q908" s="299"/>
      <c r="R908" s="299"/>
      <c r="S908" s="299"/>
      <c r="T908" s="299"/>
      <c r="U908" s="299"/>
      <c r="V908" s="299"/>
      <c r="W908" s="299"/>
      <c r="X908" s="299"/>
      <c r="Y908" s="307"/>
      <c r="Z908" s="308"/>
      <c r="AA908" s="308"/>
      <c r="AB908" s="309"/>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x14ac:dyDescent="0.15">
      <c r="A909" s="384">
        <v>7</v>
      </c>
      <c r="B909" s="384">
        <v>1</v>
      </c>
      <c r="C909" s="395"/>
      <c r="D909" s="395"/>
      <c r="E909" s="395"/>
      <c r="F909" s="395"/>
      <c r="G909" s="395"/>
      <c r="H909" s="395"/>
      <c r="I909" s="395"/>
      <c r="J909" s="396"/>
      <c r="K909" s="397"/>
      <c r="L909" s="397"/>
      <c r="M909" s="397"/>
      <c r="N909" s="397"/>
      <c r="O909" s="397"/>
      <c r="P909" s="299"/>
      <c r="Q909" s="299"/>
      <c r="R909" s="299"/>
      <c r="S909" s="299"/>
      <c r="T909" s="299"/>
      <c r="U909" s="299"/>
      <c r="V909" s="299"/>
      <c r="W909" s="299"/>
      <c r="X909" s="299"/>
      <c r="Y909" s="307"/>
      <c r="Z909" s="308"/>
      <c r="AA909" s="308"/>
      <c r="AB909" s="309"/>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x14ac:dyDescent="0.15">
      <c r="A910" s="384">
        <v>8</v>
      </c>
      <c r="B910" s="384">
        <v>1</v>
      </c>
      <c r="C910" s="395"/>
      <c r="D910" s="395"/>
      <c r="E910" s="395"/>
      <c r="F910" s="395"/>
      <c r="G910" s="395"/>
      <c r="H910" s="395"/>
      <c r="I910" s="395"/>
      <c r="J910" s="396"/>
      <c r="K910" s="397"/>
      <c r="L910" s="397"/>
      <c r="M910" s="397"/>
      <c r="N910" s="397"/>
      <c r="O910" s="397"/>
      <c r="P910" s="299"/>
      <c r="Q910" s="299"/>
      <c r="R910" s="299"/>
      <c r="S910" s="299"/>
      <c r="T910" s="299"/>
      <c r="U910" s="299"/>
      <c r="V910" s="299"/>
      <c r="W910" s="299"/>
      <c r="X910" s="299"/>
      <c r="Y910" s="307"/>
      <c r="Z910" s="308"/>
      <c r="AA910" s="308"/>
      <c r="AB910" s="309"/>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x14ac:dyDescent="0.15">
      <c r="A911" s="384">
        <v>9</v>
      </c>
      <c r="B911" s="384">
        <v>1</v>
      </c>
      <c r="C911" s="395"/>
      <c r="D911" s="395"/>
      <c r="E911" s="395"/>
      <c r="F911" s="395"/>
      <c r="G911" s="395"/>
      <c r="H911" s="395"/>
      <c r="I911" s="395"/>
      <c r="J911" s="396"/>
      <c r="K911" s="397"/>
      <c r="L911" s="397"/>
      <c r="M911" s="397"/>
      <c r="N911" s="397"/>
      <c r="O911" s="397"/>
      <c r="P911" s="299"/>
      <c r="Q911" s="299"/>
      <c r="R911" s="299"/>
      <c r="S911" s="299"/>
      <c r="T911" s="299"/>
      <c r="U911" s="299"/>
      <c r="V911" s="299"/>
      <c r="W911" s="299"/>
      <c r="X911" s="299"/>
      <c r="Y911" s="307"/>
      <c r="Z911" s="308"/>
      <c r="AA911" s="308"/>
      <c r="AB911" s="309"/>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x14ac:dyDescent="0.15">
      <c r="A912" s="384">
        <v>10</v>
      </c>
      <c r="B912" s="384">
        <v>1</v>
      </c>
      <c r="C912" s="395"/>
      <c r="D912" s="395"/>
      <c r="E912" s="395"/>
      <c r="F912" s="395"/>
      <c r="G912" s="395"/>
      <c r="H912" s="395"/>
      <c r="I912" s="395"/>
      <c r="J912" s="396"/>
      <c r="K912" s="397"/>
      <c r="L912" s="397"/>
      <c r="M912" s="397"/>
      <c r="N912" s="397"/>
      <c r="O912" s="397"/>
      <c r="P912" s="299"/>
      <c r="Q912" s="299"/>
      <c r="R912" s="299"/>
      <c r="S912" s="299"/>
      <c r="T912" s="299"/>
      <c r="U912" s="299"/>
      <c r="V912" s="299"/>
      <c r="W912" s="299"/>
      <c r="X912" s="299"/>
      <c r="Y912" s="307"/>
      <c r="Z912" s="308"/>
      <c r="AA912" s="308"/>
      <c r="AB912" s="309"/>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299"/>
      <c r="Q913" s="299"/>
      <c r="R913" s="299"/>
      <c r="S913" s="299"/>
      <c r="T913" s="299"/>
      <c r="U913" s="299"/>
      <c r="V913" s="299"/>
      <c r="W913" s="299"/>
      <c r="X913" s="299"/>
      <c r="Y913" s="307"/>
      <c r="Z913" s="308"/>
      <c r="AA913" s="308"/>
      <c r="AB913" s="309"/>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299"/>
      <c r="Q914" s="299"/>
      <c r="R914" s="299"/>
      <c r="S914" s="299"/>
      <c r="T914" s="299"/>
      <c r="U914" s="299"/>
      <c r="V914" s="299"/>
      <c r="W914" s="299"/>
      <c r="X914" s="299"/>
      <c r="Y914" s="307"/>
      <c r="Z914" s="308"/>
      <c r="AA914" s="308"/>
      <c r="AB914" s="309"/>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299"/>
      <c r="Q915" s="299"/>
      <c r="R915" s="299"/>
      <c r="S915" s="299"/>
      <c r="T915" s="299"/>
      <c r="U915" s="299"/>
      <c r="V915" s="299"/>
      <c r="W915" s="299"/>
      <c r="X915" s="299"/>
      <c r="Y915" s="307"/>
      <c r="Z915" s="308"/>
      <c r="AA915" s="308"/>
      <c r="AB915" s="309"/>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299"/>
      <c r="Q916" s="299"/>
      <c r="R916" s="299"/>
      <c r="S916" s="299"/>
      <c r="T916" s="299"/>
      <c r="U916" s="299"/>
      <c r="V916" s="299"/>
      <c r="W916" s="299"/>
      <c r="X916" s="299"/>
      <c r="Y916" s="307"/>
      <c r="Z916" s="308"/>
      <c r="AA916" s="308"/>
      <c r="AB916" s="309"/>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299"/>
      <c r="Q917" s="299"/>
      <c r="R917" s="299"/>
      <c r="S917" s="299"/>
      <c r="T917" s="299"/>
      <c r="U917" s="299"/>
      <c r="V917" s="299"/>
      <c r="W917" s="299"/>
      <c r="X917" s="299"/>
      <c r="Y917" s="307"/>
      <c r="Z917" s="308"/>
      <c r="AA917" s="308"/>
      <c r="AB917" s="309"/>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299"/>
      <c r="Q918" s="299"/>
      <c r="R918" s="299"/>
      <c r="S918" s="299"/>
      <c r="T918" s="299"/>
      <c r="U918" s="299"/>
      <c r="V918" s="299"/>
      <c r="W918" s="299"/>
      <c r="X918" s="299"/>
      <c r="Y918" s="307"/>
      <c r="Z918" s="308"/>
      <c r="AA918" s="308"/>
      <c r="AB918" s="309"/>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299"/>
      <c r="Q919" s="299"/>
      <c r="R919" s="299"/>
      <c r="S919" s="299"/>
      <c r="T919" s="299"/>
      <c r="U919" s="299"/>
      <c r="V919" s="299"/>
      <c r="W919" s="299"/>
      <c r="X919" s="299"/>
      <c r="Y919" s="307"/>
      <c r="Z919" s="308"/>
      <c r="AA919" s="308"/>
      <c r="AB919" s="309"/>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299"/>
      <c r="Q920" s="299"/>
      <c r="R920" s="299"/>
      <c r="S920" s="299"/>
      <c r="T920" s="299"/>
      <c r="U920" s="299"/>
      <c r="V920" s="299"/>
      <c r="W920" s="299"/>
      <c r="X920" s="299"/>
      <c r="Y920" s="307"/>
      <c r="Z920" s="308"/>
      <c r="AA920" s="308"/>
      <c r="AB920" s="309"/>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299"/>
      <c r="Q921" s="299"/>
      <c r="R921" s="299"/>
      <c r="S921" s="299"/>
      <c r="T921" s="299"/>
      <c r="U921" s="299"/>
      <c r="V921" s="299"/>
      <c r="W921" s="299"/>
      <c r="X921" s="299"/>
      <c r="Y921" s="307"/>
      <c r="Z921" s="308"/>
      <c r="AA921" s="308"/>
      <c r="AB921" s="309"/>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299"/>
      <c r="Q922" s="299"/>
      <c r="R922" s="299"/>
      <c r="S922" s="299"/>
      <c r="T922" s="299"/>
      <c r="U922" s="299"/>
      <c r="V922" s="299"/>
      <c r="W922" s="299"/>
      <c r="X922" s="299"/>
      <c r="Y922" s="307"/>
      <c r="Z922" s="308"/>
      <c r="AA922" s="308"/>
      <c r="AB922" s="309"/>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299"/>
      <c r="Q923" s="299"/>
      <c r="R923" s="299"/>
      <c r="S923" s="299"/>
      <c r="T923" s="299"/>
      <c r="U923" s="299"/>
      <c r="V923" s="299"/>
      <c r="W923" s="299"/>
      <c r="X923" s="299"/>
      <c r="Y923" s="307"/>
      <c r="Z923" s="308"/>
      <c r="AA923" s="308"/>
      <c r="AB923" s="309"/>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299"/>
      <c r="Q924" s="299"/>
      <c r="R924" s="299"/>
      <c r="S924" s="299"/>
      <c r="T924" s="299"/>
      <c r="U924" s="299"/>
      <c r="V924" s="299"/>
      <c r="W924" s="299"/>
      <c r="X924" s="299"/>
      <c r="Y924" s="307"/>
      <c r="Z924" s="308"/>
      <c r="AA924" s="308"/>
      <c r="AB924" s="309"/>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299"/>
      <c r="Q925" s="299"/>
      <c r="R925" s="299"/>
      <c r="S925" s="299"/>
      <c r="T925" s="299"/>
      <c r="U925" s="299"/>
      <c r="V925" s="299"/>
      <c r="W925" s="299"/>
      <c r="X925" s="299"/>
      <c r="Y925" s="307"/>
      <c r="Z925" s="308"/>
      <c r="AA925" s="308"/>
      <c r="AB925" s="309"/>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299"/>
      <c r="Q926" s="299"/>
      <c r="R926" s="299"/>
      <c r="S926" s="299"/>
      <c r="T926" s="299"/>
      <c r="U926" s="299"/>
      <c r="V926" s="299"/>
      <c r="W926" s="299"/>
      <c r="X926" s="299"/>
      <c r="Y926" s="307"/>
      <c r="Z926" s="308"/>
      <c r="AA926" s="308"/>
      <c r="AB926" s="309"/>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299"/>
      <c r="Q927" s="299"/>
      <c r="R927" s="299"/>
      <c r="S927" s="299"/>
      <c r="T927" s="299"/>
      <c r="U927" s="299"/>
      <c r="V927" s="299"/>
      <c r="W927" s="299"/>
      <c r="X927" s="299"/>
      <c r="Y927" s="307"/>
      <c r="Z927" s="308"/>
      <c r="AA927" s="308"/>
      <c r="AB927" s="309"/>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299"/>
      <c r="Q928" s="299"/>
      <c r="R928" s="299"/>
      <c r="S928" s="299"/>
      <c r="T928" s="299"/>
      <c r="U928" s="299"/>
      <c r="V928" s="299"/>
      <c r="W928" s="299"/>
      <c r="X928" s="299"/>
      <c r="Y928" s="307"/>
      <c r="Z928" s="308"/>
      <c r="AA928" s="308"/>
      <c r="AB928" s="309"/>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299"/>
      <c r="Q929" s="299"/>
      <c r="R929" s="299"/>
      <c r="S929" s="299"/>
      <c r="T929" s="299"/>
      <c r="U929" s="299"/>
      <c r="V929" s="299"/>
      <c r="W929" s="299"/>
      <c r="X929" s="299"/>
      <c r="Y929" s="307"/>
      <c r="Z929" s="308"/>
      <c r="AA929" s="308"/>
      <c r="AB929" s="309"/>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299"/>
      <c r="Q930" s="299"/>
      <c r="R930" s="299"/>
      <c r="S930" s="299"/>
      <c r="T930" s="299"/>
      <c r="U930" s="299"/>
      <c r="V930" s="299"/>
      <c r="W930" s="299"/>
      <c r="X930" s="299"/>
      <c r="Y930" s="307"/>
      <c r="Z930" s="308"/>
      <c r="AA930" s="308"/>
      <c r="AB930" s="309"/>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299"/>
      <c r="Q931" s="299"/>
      <c r="R931" s="299"/>
      <c r="S931" s="299"/>
      <c r="T931" s="299"/>
      <c r="U931" s="299"/>
      <c r="V931" s="299"/>
      <c r="W931" s="299"/>
      <c r="X931" s="299"/>
      <c r="Y931" s="307"/>
      <c r="Z931" s="308"/>
      <c r="AA931" s="308"/>
      <c r="AB931" s="309"/>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299"/>
      <c r="Q932" s="299"/>
      <c r="R932" s="299"/>
      <c r="S932" s="299"/>
      <c r="T932" s="299"/>
      <c r="U932" s="299"/>
      <c r="V932" s="299"/>
      <c r="W932" s="299"/>
      <c r="X932" s="299"/>
      <c r="Y932" s="307"/>
      <c r="Z932" s="308"/>
      <c r="AA932" s="308"/>
      <c r="AB932" s="309"/>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4"/>
      <c r="B935" s="334"/>
      <c r="C935" s="334" t="s">
        <v>27</v>
      </c>
      <c r="D935" s="334"/>
      <c r="E935" s="334"/>
      <c r="F935" s="334"/>
      <c r="G935" s="334"/>
      <c r="H935" s="334"/>
      <c r="I935" s="334"/>
      <c r="J935" s="237" t="s">
        <v>358</v>
      </c>
      <c r="K935" s="407"/>
      <c r="L935" s="407"/>
      <c r="M935" s="407"/>
      <c r="N935" s="407"/>
      <c r="O935" s="407"/>
      <c r="P935" s="335" t="s">
        <v>330</v>
      </c>
      <c r="Q935" s="335"/>
      <c r="R935" s="335"/>
      <c r="S935" s="335"/>
      <c r="T935" s="335"/>
      <c r="U935" s="335"/>
      <c r="V935" s="335"/>
      <c r="W935" s="335"/>
      <c r="X935" s="335"/>
      <c r="Y935" s="332" t="s">
        <v>355</v>
      </c>
      <c r="Z935" s="333"/>
      <c r="AA935" s="333"/>
      <c r="AB935" s="333"/>
      <c r="AC935" s="237" t="s">
        <v>410</v>
      </c>
      <c r="AD935" s="237"/>
      <c r="AE935" s="237"/>
      <c r="AF935" s="237"/>
      <c r="AG935" s="237"/>
      <c r="AH935" s="332" t="s">
        <v>445</v>
      </c>
      <c r="AI935" s="334"/>
      <c r="AJ935" s="334"/>
      <c r="AK935" s="334"/>
      <c r="AL935" s="334" t="s">
        <v>22</v>
      </c>
      <c r="AM935" s="334"/>
      <c r="AN935" s="334"/>
      <c r="AO935" s="408"/>
      <c r="AP935" s="409" t="s">
        <v>359</v>
      </c>
      <c r="AQ935" s="409"/>
      <c r="AR935" s="409"/>
      <c r="AS935" s="409"/>
      <c r="AT935" s="409"/>
      <c r="AU935" s="409"/>
      <c r="AV935" s="409"/>
      <c r="AW935" s="409"/>
      <c r="AX935" s="409"/>
    </row>
    <row r="936" spans="1:50" ht="30" hidden="1" customHeight="1" x14ac:dyDescent="0.15">
      <c r="A936" s="384">
        <v>1</v>
      </c>
      <c r="B936" s="384">
        <v>1</v>
      </c>
      <c r="C936" s="395"/>
      <c r="D936" s="395"/>
      <c r="E936" s="395"/>
      <c r="F936" s="395"/>
      <c r="G936" s="395"/>
      <c r="H936" s="395"/>
      <c r="I936" s="395"/>
      <c r="J936" s="396"/>
      <c r="K936" s="397"/>
      <c r="L936" s="397"/>
      <c r="M936" s="397"/>
      <c r="N936" s="397"/>
      <c r="O936" s="397"/>
      <c r="P936" s="299"/>
      <c r="Q936" s="299"/>
      <c r="R936" s="299"/>
      <c r="S936" s="299"/>
      <c r="T936" s="299"/>
      <c r="U936" s="299"/>
      <c r="V936" s="299"/>
      <c r="W936" s="299"/>
      <c r="X936" s="299"/>
      <c r="Y936" s="307"/>
      <c r="Z936" s="308"/>
      <c r="AA936" s="308"/>
      <c r="AB936" s="309"/>
      <c r="AC936" s="398"/>
      <c r="AD936" s="404"/>
      <c r="AE936" s="404"/>
      <c r="AF936" s="404"/>
      <c r="AG936" s="404"/>
      <c r="AH936" s="399"/>
      <c r="AI936" s="400"/>
      <c r="AJ936" s="400"/>
      <c r="AK936" s="400"/>
      <c r="AL936" s="304"/>
      <c r="AM936" s="305"/>
      <c r="AN936" s="305"/>
      <c r="AO936" s="306"/>
      <c r="AP936" s="300"/>
      <c r="AQ936" s="300"/>
      <c r="AR936" s="300"/>
      <c r="AS936" s="300"/>
      <c r="AT936" s="300"/>
      <c r="AU936" s="300"/>
      <c r="AV936" s="300"/>
      <c r="AW936" s="300"/>
      <c r="AX936" s="300"/>
    </row>
    <row r="937" spans="1:50" ht="30" hidden="1" customHeight="1" x14ac:dyDescent="0.15">
      <c r="A937" s="384">
        <v>2</v>
      </c>
      <c r="B937" s="384">
        <v>1</v>
      </c>
      <c r="C937" s="395"/>
      <c r="D937" s="395"/>
      <c r="E937" s="395"/>
      <c r="F937" s="395"/>
      <c r="G937" s="395"/>
      <c r="H937" s="395"/>
      <c r="I937" s="395"/>
      <c r="J937" s="396"/>
      <c r="K937" s="397"/>
      <c r="L937" s="397"/>
      <c r="M937" s="397"/>
      <c r="N937" s="397"/>
      <c r="O937" s="397"/>
      <c r="P937" s="299"/>
      <c r="Q937" s="299"/>
      <c r="R937" s="299"/>
      <c r="S937" s="299"/>
      <c r="T937" s="299"/>
      <c r="U937" s="299"/>
      <c r="V937" s="299"/>
      <c r="W937" s="299"/>
      <c r="X937" s="299"/>
      <c r="Y937" s="307"/>
      <c r="Z937" s="308"/>
      <c r="AA937" s="308"/>
      <c r="AB937" s="309"/>
      <c r="AC937" s="398"/>
      <c r="AD937" s="398"/>
      <c r="AE937" s="398"/>
      <c r="AF937" s="398"/>
      <c r="AG937" s="398"/>
      <c r="AH937" s="399"/>
      <c r="AI937" s="400"/>
      <c r="AJ937" s="400"/>
      <c r="AK937" s="400"/>
      <c r="AL937" s="401"/>
      <c r="AM937" s="402"/>
      <c r="AN937" s="402"/>
      <c r="AO937" s="403"/>
      <c r="AP937" s="300"/>
      <c r="AQ937" s="300"/>
      <c r="AR937" s="300"/>
      <c r="AS937" s="300"/>
      <c r="AT937" s="300"/>
      <c r="AU937" s="300"/>
      <c r="AV937" s="300"/>
      <c r="AW937" s="300"/>
      <c r="AX937" s="300"/>
    </row>
    <row r="938" spans="1:50" ht="30" hidden="1" customHeight="1" x14ac:dyDescent="0.15">
      <c r="A938" s="384">
        <v>3</v>
      </c>
      <c r="B938" s="384">
        <v>1</v>
      </c>
      <c r="C938" s="405"/>
      <c r="D938" s="395"/>
      <c r="E938" s="395"/>
      <c r="F938" s="395"/>
      <c r="G938" s="395"/>
      <c r="H938" s="395"/>
      <c r="I938" s="395"/>
      <c r="J938" s="396"/>
      <c r="K938" s="397"/>
      <c r="L938" s="397"/>
      <c r="M938" s="397"/>
      <c r="N938" s="397"/>
      <c r="O938" s="397"/>
      <c r="P938" s="406"/>
      <c r="Q938" s="299"/>
      <c r="R938" s="299"/>
      <c r="S938" s="299"/>
      <c r="T938" s="299"/>
      <c r="U938" s="299"/>
      <c r="V938" s="299"/>
      <c r="W938" s="299"/>
      <c r="X938" s="299"/>
      <c r="Y938" s="307"/>
      <c r="Z938" s="308"/>
      <c r="AA938" s="308"/>
      <c r="AB938" s="309"/>
      <c r="AC938" s="398"/>
      <c r="AD938" s="398"/>
      <c r="AE938" s="398"/>
      <c r="AF938" s="398"/>
      <c r="AG938" s="398"/>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x14ac:dyDescent="0.15">
      <c r="A939" s="384">
        <v>4</v>
      </c>
      <c r="B939" s="384">
        <v>1</v>
      </c>
      <c r="C939" s="405"/>
      <c r="D939" s="395"/>
      <c r="E939" s="395"/>
      <c r="F939" s="395"/>
      <c r="G939" s="395"/>
      <c r="H939" s="395"/>
      <c r="I939" s="395"/>
      <c r="J939" s="396"/>
      <c r="K939" s="397"/>
      <c r="L939" s="397"/>
      <c r="M939" s="397"/>
      <c r="N939" s="397"/>
      <c r="O939" s="397"/>
      <c r="P939" s="406"/>
      <c r="Q939" s="299"/>
      <c r="R939" s="299"/>
      <c r="S939" s="299"/>
      <c r="T939" s="299"/>
      <c r="U939" s="299"/>
      <c r="V939" s="299"/>
      <c r="W939" s="299"/>
      <c r="X939" s="299"/>
      <c r="Y939" s="307"/>
      <c r="Z939" s="308"/>
      <c r="AA939" s="308"/>
      <c r="AB939" s="309"/>
      <c r="AC939" s="398"/>
      <c r="AD939" s="398"/>
      <c r="AE939" s="398"/>
      <c r="AF939" s="398"/>
      <c r="AG939" s="398"/>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x14ac:dyDescent="0.15">
      <c r="A940" s="384">
        <v>5</v>
      </c>
      <c r="B940" s="384">
        <v>1</v>
      </c>
      <c r="C940" s="395"/>
      <c r="D940" s="395"/>
      <c r="E940" s="395"/>
      <c r="F940" s="395"/>
      <c r="G940" s="395"/>
      <c r="H940" s="395"/>
      <c r="I940" s="395"/>
      <c r="J940" s="396"/>
      <c r="K940" s="397"/>
      <c r="L940" s="397"/>
      <c r="M940" s="397"/>
      <c r="N940" s="397"/>
      <c r="O940" s="397"/>
      <c r="P940" s="299"/>
      <c r="Q940" s="299"/>
      <c r="R940" s="299"/>
      <c r="S940" s="299"/>
      <c r="T940" s="299"/>
      <c r="U940" s="299"/>
      <c r="V940" s="299"/>
      <c r="W940" s="299"/>
      <c r="X940" s="299"/>
      <c r="Y940" s="307"/>
      <c r="Z940" s="308"/>
      <c r="AA940" s="308"/>
      <c r="AB940" s="309"/>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x14ac:dyDescent="0.15">
      <c r="A941" s="384">
        <v>6</v>
      </c>
      <c r="B941" s="384">
        <v>1</v>
      </c>
      <c r="C941" s="395"/>
      <c r="D941" s="395"/>
      <c r="E941" s="395"/>
      <c r="F941" s="395"/>
      <c r="G941" s="395"/>
      <c r="H941" s="395"/>
      <c r="I941" s="395"/>
      <c r="J941" s="396"/>
      <c r="K941" s="397"/>
      <c r="L941" s="397"/>
      <c r="M941" s="397"/>
      <c r="N941" s="397"/>
      <c r="O941" s="397"/>
      <c r="P941" s="299"/>
      <c r="Q941" s="299"/>
      <c r="R941" s="299"/>
      <c r="S941" s="299"/>
      <c r="T941" s="299"/>
      <c r="U941" s="299"/>
      <c r="V941" s="299"/>
      <c r="W941" s="299"/>
      <c r="X941" s="299"/>
      <c r="Y941" s="307"/>
      <c r="Z941" s="308"/>
      <c r="AA941" s="308"/>
      <c r="AB941" s="309"/>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x14ac:dyDescent="0.15">
      <c r="A942" s="384">
        <v>7</v>
      </c>
      <c r="B942" s="384">
        <v>1</v>
      </c>
      <c r="C942" s="395"/>
      <c r="D942" s="395"/>
      <c r="E942" s="395"/>
      <c r="F942" s="395"/>
      <c r="G942" s="395"/>
      <c r="H942" s="395"/>
      <c r="I942" s="395"/>
      <c r="J942" s="396"/>
      <c r="K942" s="397"/>
      <c r="L942" s="397"/>
      <c r="M942" s="397"/>
      <c r="N942" s="397"/>
      <c r="O942" s="397"/>
      <c r="P942" s="299"/>
      <c r="Q942" s="299"/>
      <c r="R942" s="299"/>
      <c r="S942" s="299"/>
      <c r="T942" s="299"/>
      <c r="U942" s="299"/>
      <c r="V942" s="299"/>
      <c r="W942" s="299"/>
      <c r="X942" s="299"/>
      <c r="Y942" s="307"/>
      <c r="Z942" s="308"/>
      <c r="AA942" s="308"/>
      <c r="AB942" s="309"/>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x14ac:dyDescent="0.15">
      <c r="A943" s="384">
        <v>8</v>
      </c>
      <c r="B943" s="384">
        <v>1</v>
      </c>
      <c r="C943" s="395"/>
      <c r="D943" s="395"/>
      <c r="E943" s="395"/>
      <c r="F943" s="395"/>
      <c r="G943" s="395"/>
      <c r="H943" s="395"/>
      <c r="I943" s="395"/>
      <c r="J943" s="396"/>
      <c r="K943" s="397"/>
      <c r="L943" s="397"/>
      <c r="M943" s="397"/>
      <c r="N943" s="397"/>
      <c r="O943" s="397"/>
      <c r="P943" s="299"/>
      <c r="Q943" s="299"/>
      <c r="R943" s="299"/>
      <c r="S943" s="299"/>
      <c r="T943" s="299"/>
      <c r="U943" s="299"/>
      <c r="V943" s="299"/>
      <c r="W943" s="299"/>
      <c r="X943" s="299"/>
      <c r="Y943" s="307"/>
      <c r="Z943" s="308"/>
      <c r="AA943" s="308"/>
      <c r="AB943" s="309"/>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x14ac:dyDescent="0.15">
      <c r="A944" s="384">
        <v>9</v>
      </c>
      <c r="B944" s="384">
        <v>1</v>
      </c>
      <c r="C944" s="395"/>
      <c r="D944" s="395"/>
      <c r="E944" s="395"/>
      <c r="F944" s="395"/>
      <c r="G944" s="395"/>
      <c r="H944" s="395"/>
      <c r="I944" s="395"/>
      <c r="J944" s="396"/>
      <c r="K944" s="397"/>
      <c r="L944" s="397"/>
      <c r="M944" s="397"/>
      <c r="N944" s="397"/>
      <c r="O944" s="397"/>
      <c r="P944" s="299"/>
      <c r="Q944" s="299"/>
      <c r="R944" s="299"/>
      <c r="S944" s="299"/>
      <c r="T944" s="299"/>
      <c r="U944" s="299"/>
      <c r="V944" s="299"/>
      <c r="W944" s="299"/>
      <c r="X944" s="299"/>
      <c r="Y944" s="307"/>
      <c r="Z944" s="308"/>
      <c r="AA944" s="308"/>
      <c r="AB944" s="309"/>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x14ac:dyDescent="0.15">
      <c r="A945" s="384">
        <v>10</v>
      </c>
      <c r="B945" s="384">
        <v>1</v>
      </c>
      <c r="C945" s="395"/>
      <c r="D945" s="395"/>
      <c r="E945" s="395"/>
      <c r="F945" s="395"/>
      <c r="G945" s="395"/>
      <c r="H945" s="395"/>
      <c r="I945" s="395"/>
      <c r="J945" s="396"/>
      <c r="K945" s="397"/>
      <c r="L945" s="397"/>
      <c r="M945" s="397"/>
      <c r="N945" s="397"/>
      <c r="O945" s="397"/>
      <c r="P945" s="299"/>
      <c r="Q945" s="299"/>
      <c r="R945" s="299"/>
      <c r="S945" s="299"/>
      <c r="T945" s="299"/>
      <c r="U945" s="299"/>
      <c r="V945" s="299"/>
      <c r="W945" s="299"/>
      <c r="X945" s="299"/>
      <c r="Y945" s="307"/>
      <c r="Z945" s="308"/>
      <c r="AA945" s="308"/>
      <c r="AB945" s="309"/>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299"/>
      <c r="Q946" s="299"/>
      <c r="R946" s="299"/>
      <c r="S946" s="299"/>
      <c r="T946" s="299"/>
      <c r="U946" s="299"/>
      <c r="V946" s="299"/>
      <c r="W946" s="299"/>
      <c r="X946" s="299"/>
      <c r="Y946" s="307"/>
      <c r="Z946" s="308"/>
      <c r="AA946" s="308"/>
      <c r="AB946" s="309"/>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299"/>
      <c r="Q947" s="299"/>
      <c r="R947" s="299"/>
      <c r="S947" s="299"/>
      <c r="T947" s="299"/>
      <c r="U947" s="299"/>
      <c r="V947" s="299"/>
      <c r="W947" s="299"/>
      <c r="X947" s="299"/>
      <c r="Y947" s="307"/>
      <c r="Z947" s="308"/>
      <c r="AA947" s="308"/>
      <c r="AB947" s="309"/>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299"/>
      <c r="Q948" s="299"/>
      <c r="R948" s="299"/>
      <c r="S948" s="299"/>
      <c r="T948" s="299"/>
      <c r="U948" s="299"/>
      <c r="V948" s="299"/>
      <c r="W948" s="299"/>
      <c r="X948" s="299"/>
      <c r="Y948" s="307"/>
      <c r="Z948" s="308"/>
      <c r="AA948" s="308"/>
      <c r="AB948" s="309"/>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299"/>
      <c r="Q949" s="299"/>
      <c r="R949" s="299"/>
      <c r="S949" s="299"/>
      <c r="T949" s="299"/>
      <c r="U949" s="299"/>
      <c r="V949" s="299"/>
      <c r="W949" s="299"/>
      <c r="X949" s="299"/>
      <c r="Y949" s="307"/>
      <c r="Z949" s="308"/>
      <c r="AA949" s="308"/>
      <c r="AB949" s="309"/>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299"/>
      <c r="Q950" s="299"/>
      <c r="R950" s="299"/>
      <c r="S950" s="299"/>
      <c r="T950" s="299"/>
      <c r="U950" s="299"/>
      <c r="V950" s="299"/>
      <c r="W950" s="299"/>
      <c r="X950" s="299"/>
      <c r="Y950" s="307"/>
      <c r="Z950" s="308"/>
      <c r="AA950" s="308"/>
      <c r="AB950" s="309"/>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299"/>
      <c r="Q951" s="299"/>
      <c r="R951" s="299"/>
      <c r="S951" s="299"/>
      <c r="T951" s="299"/>
      <c r="U951" s="299"/>
      <c r="V951" s="299"/>
      <c r="W951" s="299"/>
      <c r="X951" s="299"/>
      <c r="Y951" s="307"/>
      <c r="Z951" s="308"/>
      <c r="AA951" s="308"/>
      <c r="AB951" s="309"/>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299"/>
      <c r="Q952" s="299"/>
      <c r="R952" s="299"/>
      <c r="S952" s="299"/>
      <c r="T952" s="299"/>
      <c r="U952" s="299"/>
      <c r="V952" s="299"/>
      <c r="W952" s="299"/>
      <c r="X952" s="299"/>
      <c r="Y952" s="307"/>
      <c r="Z952" s="308"/>
      <c r="AA952" s="308"/>
      <c r="AB952" s="309"/>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299"/>
      <c r="Q953" s="299"/>
      <c r="R953" s="299"/>
      <c r="S953" s="299"/>
      <c r="T953" s="299"/>
      <c r="U953" s="299"/>
      <c r="V953" s="299"/>
      <c r="W953" s="299"/>
      <c r="X953" s="299"/>
      <c r="Y953" s="307"/>
      <c r="Z953" s="308"/>
      <c r="AA953" s="308"/>
      <c r="AB953" s="309"/>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299"/>
      <c r="Q954" s="299"/>
      <c r="R954" s="299"/>
      <c r="S954" s="299"/>
      <c r="T954" s="299"/>
      <c r="U954" s="299"/>
      <c r="V954" s="299"/>
      <c r="W954" s="299"/>
      <c r="X954" s="299"/>
      <c r="Y954" s="307"/>
      <c r="Z954" s="308"/>
      <c r="AA954" s="308"/>
      <c r="AB954" s="309"/>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299"/>
      <c r="Q955" s="299"/>
      <c r="R955" s="299"/>
      <c r="S955" s="299"/>
      <c r="T955" s="299"/>
      <c r="U955" s="299"/>
      <c r="V955" s="299"/>
      <c r="W955" s="299"/>
      <c r="X955" s="299"/>
      <c r="Y955" s="307"/>
      <c r="Z955" s="308"/>
      <c r="AA955" s="308"/>
      <c r="AB955" s="309"/>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299"/>
      <c r="Q956" s="299"/>
      <c r="R956" s="299"/>
      <c r="S956" s="299"/>
      <c r="T956" s="299"/>
      <c r="U956" s="299"/>
      <c r="V956" s="299"/>
      <c r="W956" s="299"/>
      <c r="X956" s="299"/>
      <c r="Y956" s="307"/>
      <c r="Z956" s="308"/>
      <c r="AA956" s="308"/>
      <c r="AB956" s="309"/>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299"/>
      <c r="Q957" s="299"/>
      <c r="R957" s="299"/>
      <c r="S957" s="299"/>
      <c r="T957" s="299"/>
      <c r="U957" s="299"/>
      <c r="V957" s="299"/>
      <c r="W957" s="299"/>
      <c r="X957" s="299"/>
      <c r="Y957" s="307"/>
      <c r="Z957" s="308"/>
      <c r="AA957" s="308"/>
      <c r="AB957" s="309"/>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299"/>
      <c r="Q958" s="299"/>
      <c r="R958" s="299"/>
      <c r="S958" s="299"/>
      <c r="T958" s="299"/>
      <c r="U958" s="299"/>
      <c r="V958" s="299"/>
      <c r="W958" s="299"/>
      <c r="X958" s="299"/>
      <c r="Y958" s="307"/>
      <c r="Z958" s="308"/>
      <c r="AA958" s="308"/>
      <c r="AB958" s="309"/>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299"/>
      <c r="Q959" s="299"/>
      <c r="R959" s="299"/>
      <c r="S959" s="299"/>
      <c r="T959" s="299"/>
      <c r="U959" s="299"/>
      <c r="V959" s="299"/>
      <c r="W959" s="299"/>
      <c r="X959" s="299"/>
      <c r="Y959" s="307"/>
      <c r="Z959" s="308"/>
      <c r="AA959" s="308"/>
      <c r="AB959" s="309"/>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299"/>
      <c r="Q960" s="299"/>
      <c r="R960" s="299"/>
      <c r="S960" s="299"/>
      <c r="T960" s="299"/>
      <c r="U960" s="299"/>
      <c r="V960" s="299"/>
      <c r="W960" s="299"/>
      <c r="X960" s="299"/>
      <c r="Y960" s="307"/>
      <c r="Z960" s="308"/>
      <c r="AA960" s="308"/>
      <c r="AB960" s="309"/>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299"/>
      <c r="Q961" s="299"/>
      <c r="R961" s="299"/>
      <c r="S961" s="299"/>
      <c r="T961" s="299"/>
      <c r="U961" s="299"/>
      <c r="V961" s="299"/>
      <c r="W961" s="299"/>
      <c r="X961" s="299"/>
      <c r="Y961" s="307"/>
      <c r="Z961" s="308"/>
      <c r="AA961" s="308"/>
      <c r="AB961" s="309"/>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299"/>
      <c r="Q962" s="299"/>
      <c r="R962" s="299"/>
      <c r="S962" s="299"/>
      <c r="T962" s="299"/>
      <c r="U962" s="299"/>
      <c r="V962" s="299"/>
      <c r="W962" s="299"/>
      <c r="X962" s="299"/>
      <c r="Y962" s="307"/>
      <c r="Z962" s="308"/>
      <c r="AA962" s="308"/>
      <c r="AB962" s="309"/>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299"/>
      <c r="Q963" s="299"/>
      <c r="R963" s="299"/>
      <c r="S963" s="299"/>
      <c r="T963" s="299"/>
      <c r="U963" s="299"/>
      <c r="V963" s="299"/>
      <c r="W963" s="299"/>
      <c r="X963" s="299"/>
      <c r="Y963" s="307"/>
      <c r="Z963" s="308"/>
      <c r="AA963" s="308"/>
      <c r="AB963" s="309"/>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299"/>
      <c r="Q964" s="299"/>
      <c r="R964" s="299"/>
      <c r="S964" s="299"/>
      <c r="T964" s="299"/>
      <c r="U964" s="299"/>
      <c r="V964" s="299"/>
      <c r="W964" s="299"/>
      <c r="X964" s="299"/>
      <c r="Y964" s="307"/>
      <c r="Z964" s="308"/>
      <c r="AA964" s="308"/>
      <c r="AB964" s="309"/>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299"/>
      <c r="Q965" s="299"/>
      <c r="R965" s="299"/>
      <c r="S965" s="299"/>
      <c r="T965" s="299"/>
      <c r="U965" s="299"/>
      <c r="V965" s="299"/>
      <c r="W965" s="299"/>
      <c r="X965" s="299"/>
      <c r="Y965" s="307"/>
      <c r="Z965" s="308"/>
      <c r="AA965" s="308"/>
      <c r="AB965" s="309"/>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37" t="s">
        <v>358</v>
      </c>
      <c r="K968" s="407"/>
      <c r="L968" s="407"/>
      <c r="M968" s="407"/>
      <c r="N968" s="407"/>
      <c r="O968" s="407"/>
      <c r="P968" s="335" t="s">
        <v>330</v>
      </c>
      <c r="Q968" s="335"/>
      <c r="R968" s="335"/>
      <c r="S968" s="335"/>
      <c r="T968" s="335"/>
      <c r="U968" s="335"/>
      <c r="V968" s="335"/>
      <c r="W968" s="335"/>
      <c r="X968" s="335"/>
      <c r="Y968" s="332" t="s">
        <v>355</v>
      </c>
      <c r="Z968" s="333"/>
      <c r="AA968" s="333"/>
      <c r="AB968" s="333"/>
      <c r="AC968" s="237" t="s">
        <v>410</v>
      </c>
      <c r="AD968" s="237"/>
      <c r="AE968" s="237"/>
      <c r="AF968" s="237"/>
      <c r="AG968" s="237"/>
      <c r="AH968" s="332" t="s">
        <v>445</v>
      </c>
      <c r="AI968" s="334"/>
      <c r="AJ968" s="334"/>
      <c r="AK968" s="334"/>
      <c r="AL968" s="334" t="s">
        <v>22</v>
      </c>
      <c r="AM968" s="334"/>
      <c r="AN968" s="334"/>
      <c r="AO968" s="408"/>
      <c r="AP968" s="409" t="s">
        <v>359</v>
      </c>
      <c r="AQ968" s="409"/>
      <c r="AR968" s="409"/>
      <c r="AS968" s="409"/>
      <c r="AT968" s="409"/>
      <c r="AU968" s="409"/>
      <c r="AV968" s="409"/>
      <c r="AW968" s="409"/>
      <c r="AX968" s="409"/>
    </row>
    <row r="969" spans="1:50" ht="30" hidden="1" customHeight="1" x14ac:dyDescent="0.15">
      <c r="A969" s="384">
        <v>1</v>
      </c>
      <c r="B969" s="384">
        <v>1</v>
      </c>
      <c r="C969" s="395"/>
      <c r="D969" s="395"/>
      <c r="E969" s="395"/>
      <c r="F969" s="395"/>
      <c r="G969" s="395"/>
      <c r="H969" s="395"/>
      <c r="I969" s="395"/>
      <c r="J969" s="396"/>
      <c r="K969" s="397"/>
      <c r="L969" s="397"/>
      <c r="M969" s="397"/>
      <c r="N969" s="397"/>
      <c r="O969" s="397"/>
      <c r="P969" s="299"/>
      <c r="Q969" s="299"/>
      <c r="R969" s="299"/>
      <c r="S969" s="299"/>
      <c r="T969" s="299"/>
      <c r="U969" s="299"/>
      <c r="V969" s="299"/>
      <c r="W969" s="299"/>
      <c r="X969" s="299"/>
      <c r="Y969" s="307"/>
      <c r="Z969" s="308"/>
      <c r="AA969" s="308"/>
      <c r="AB969" s="309"/>
      <c r="AC969" s="398"/>
      <c r="AD969" s="404"/>
      <c r="AE969" s="404"/>
      <c r="AF969" s="404"/>
      <c r="AG969" s="404"/>
      <c r="AH969" s="399"/>
      <c r="AI969" s="400"/>
      <c r="AJ969" s="400"/>
      <c r="AK969" s="400"/>
      <c r="AL969" s="304"/>
      <c r="AM969" s="305"/>
      <c r="AN969" s="305"/>
      <c r="AO969" s="306"/>
      <c r="AP969" s="300"/>
      <c r="AQ969" s="300"/>
      <c r="AR969" s="300"/>
      <c r="AS969" s="300"/>
      <c r="AT969" s="300"/>
      <c r="AU969" s="300"/>
      <c r="AV969" s="300"/>
      <c r="AW969" s="300"/>
      <c r="AX969" s="300"/>
    </row>
    <row r="970" spans="1:50" ht="30" hidden="1" customHeight="1" x14ac:dyDescent="0.15">
      <c r="A970" s="384">
        <v>2</v>
      </c>
      <c r="B970" s="384">
        <v>1</v>
      </c>
      <c r="C970" s="395"/>
      <c r="D970" s="395"/>
      <c r="E970" s="395"/>
      <c r="F970" s="395"/>
      <c r="G970" s="395"/>
      <c r="H970" s="395"/>
      <c r="I970" s="395"/>
      <c r="J970" s="396"/>
      <c r="K970" s="397"/>
      <c r="L970" s="397"/>
      <c r="M970" s="397"/>
      <c r="N970" s="397"/>
      <c r="O970" s="397"/>
      <c r="P970" s="299"/>
      <c r="Q970" s="299"/>
      <c r="R970" s="299"/>
      <c r="S970" s="299"/>
      <c r="T970" s="299"/>
      <c r="U970" s="299"/>
      <c r="V970" s="299"/>
      <c r="W970" s="299"/>
      <c r="X970" s="299"/>
      <c r="Y970" s="307"/>
      <c r="Z970" s="308"/>
      <c r="AA970" s="308"/>
      <c r="AB970" s="309"/>
      <c r="AC970" s="398"/>
      <c r="AD970" s="398"/>
      <c r="AE970" s="398"/>
      <c r="AF970" s="398"/>
      <c r="AG970" s="398"/>
      <c r="AH970" s="399"/>
      <c r="AI970" s="400"/>
      <c r="AJ970" s="400"/>
      <c r="AK970" s="400"/>
      <c r="AL970" s="401"/>
      <c r="AM970" s="402"/>
      <c r="AN970" s="402"/>
      <c r="AO970" s="403"/>
      <c r="AP970" s="300"/>
      <c r="AQ970" s="300"/>
      <c r="AR970" s="300"/>
      <c r="AS970" s="300"/>
      <c r="AT970" s="300"/>
      <c r="AU970" s="300"/>
      <c r="AV970" s="300"/>
      <c r="AW970" s="300"/>
      <c r="AX970" s="300"/>
    </row>
    <row r="971" spans="1:50" ht="30" hidden="1" customHeight="1" x14ac:dyDescent="0.15">
      <c r="A971" s="384">
        <v>3</v>
      </c>
      <c r="B971" s="384">
        <v>1</v>
      </c>
      <c r="C971" s="405"/>
      <c r="D971" s="395"/>
      <c r="E971" s="395"/>
      <c r="F971" s="395"/>
      <c r="G971" s="395"/>
      <c r="H971" s="395"/>
      <c r="I971" s="395"/>
      <c r="J971" s="396"/>
      <c r="K971" s="397"/>
      <c r="L971" s="397"/>
      <c r="M971" s="397"/>
      <c r="N971" s="397"/>
      <c r="O971" s="397"/>
      <c r="P971" s="406"/>
      <c r="Q971" s="299"/>
      <c r="R971" s="299"/>
      <c r="S971" s="299"/>
      <c r="T971" s="299"/>
      <c r="U971" s="299"/>
      <c r="V971" s="299"/>
      <c r="W971" s="299"/>
      <c r="X971" s="299"/>
      <c r="Y971" s="307"/>
      <c r="Z971" s="308"/>
      <c r="AA971" s="308"/>
      <c r="AB971" s="309"/>
      <c r="AC971" s="398"/>
      <c r="AD971" s="398"/>
      <c r="AE971" s="398"/>
      <c r="AF971" s="398"/>
      <c r="AG971" s="398"/>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15">
      <c r="A972" s="384">
        <v>4</v>
      </c>
      <c r="B972" s="384">
        <v>1</v>
      </c>
      <c r="C972" s="405"/>
      <c r="D972" s="395"/>
      <c r="E972" s="395"/>
      <c r="F972" s="395"/>
      <c r="G972" s="395"/>
      <c r="H972" s="395"/>
      <c r="I972" s="395"/>
      <c r="J972" s="396"/>
      <c r="K972" s="397"/>
      <c r="L972" s="397"/>
      <c r="M972" s="397"/>
      <c r="N972" s="397"/>
      <c r="O972" s="397"/>
      <c r="P972" s="406"/>
      <c r="Q972" s="299"/>
      <c r="R972" s="299"/>
      <c r="S972" s="299"/>
      <c r="T972" s="299"/>
      <c r="U972" s="299"/>
      <c r="V972" s="299"/>
      <c r="W972" s="299"/>
      <c r="X972" s="299"/>
      <c r="Y972" s="307"/>
      <c r="Z972" s="308"/>
      <c r="AA972" s="308"/>
      <c r="AB972" s="309"/>
      <c r="AC972" s="398"/>
      <c r="AD972" s="398"/>
      <c r="AE972" s="398"/>
      <c r="AF972" s="398"/>
      <c r="AG972" s="398"/>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15">
      <c r="A973" s="384">
        <v>5</v>
      </c>
      <c r="B973" s="384">
        <v>1</v>
      </c>
      <c r="C973" s="395"/>
      <c r="D973" s="395"/>
      <c r="E973" s="395"/>
      <c r="F973" s="395"/>
      <c r="G973" s="395"/>
      <c r="H973" s="395"/>
      <c r="I973" s="395"/>
      <c r="J973" s="396"/>
      <c r="K973" s="397"/>
      <c r="L973" s="397"/>
      <c r="M973" s="397"/>
      <c r="N973" s="397"/>
      <c r="O973" s="397"/>
      <c r="P973" s="299"/>
      <c r="Q973" s="299"/>
      <c r="R973" s="299"/>
      <c r="S973" s="299"/>
      <c r="T973" s="299"/>
      <c r="U973" s="299"/>
      <c r="V973" s="299"/>
      <c r="W973" s="299"/>
      <c r="X973" s="299"/>
      <c r="Y973" s="307"/>
      <c r="Z973" s="308"/>
      <c r="AA973" s="308"/>
      <c r="AB973" s="309"/>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15">
      <c r="A974" s="384">
        <v>6</v>
      </c>
      <c r="B974" s="384">
        <v>1</v>
      </c>
      <c r="C974" s="395"/>
      <c r="D974" s="395"/>
      <c r="E974" s="395"/>
      <c r="F974" s="395"/>
      <c r="G974" s="395"/>
      <c r="H974" s="395"/>
      <c r="I974" s="395"/>
      <c r="J974" s="396"/>
      <c r="K974" s="397"/>
      <c r="L974" s="397"/>
      <c r="M974" s="397"/>
      <c r="N974" s="397"/>
      <c r="O974" s="397"/>
      <c r="P974" s="299"/>
      <c r="Q974" s="299"/>
      <c r="R974" s="299"/>
      <c r="S974" s="299"/>
      <c r="T974" s="299"/>
      <c r="U974" s="299"/>
      <c r="V974" s="299"/>
      <c r="W974" s="299"/>
      <c r="X974" s="299"/>
      <c r="Y974" s="307"/>
      <c r="Z974" s="308"/>
      <c r="AA974" s="308"/>
      <c r="AB974" s="309"/>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15">
      <c r="A975" s="384">
        <v>7</v>
      </c>
      <c r="B975" s="384">
        <v>1</v>
      </c>
      <c r="C975" s="395"/>
      <c r="D975" s="395"/>
      <c r="E975" s="395"/>
      <c r="F975" s="395"/>
      <c r="G975" s="395"/>
      <c r="H975" s="395"/>
      <c r="I975" s="395"/>
      <c r="J975" s="396"/>
      <c r="K975" s="397"/>
      <c r="L975" s="397"/>
      <c r="M975" s="397"/>
      <c r="N975" s="397"/>
      <c r="O975" s="397"/>
      <c r="P975" s="299"/>
      <c r="Q975" s="299"/>
      <c r="R975" s="299"/>
      <c r="S975" s="299"/>
      <c r="T975" s="299"/>
      <c r="U975" s="299"/>
      <c r="V975" s="299"/>
      <c r="W975" s="299"/>
      <c r="X975" s="299"/>
      <c r="Y975" s="307"/>
      <c r="Z975" s="308"/>
      <c r="AA975" s="308"/>
      <c r="AB975" s="309"/>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15">
      <c r="A976" s="384">
        <v>8</v>
      </c>
      <c r="B976" s="384">
        <v>1</v>
      </c>
      <c r="C976" s="395"/>
      <c r="D976" s="395"/>
      <c r="E976" s="395"/>
      <c r="F976" s="395"/>
      <c r="G976" s="395"/>
      <c r="H976" s="395"/>
      <c r="I976" s="395"/>
      <c r="J976" s="396"/>
      <c r="K976" s="397"/>
      <c r="L976" s="397"/>
      <c r="M976" s="397"/>
      <c r="N976" s="397"/>
      <c r="O976" s="397"/>
      <c r="P976" s="299"/>
      <c r="Q976" s="299"/>
      <c r="R976" s="299"/>
      <c r="S976" s="299"/>
      <c r="T976" s="299"/>
      <c r="U976" s="299"/>
      <c r="V976" s="299"/>
      <c r="W976" s="299"/>
      <c r="X976" s="299"/>
      <c r="Y976" s="307"/>
      <c r="Z976" s="308"/>
      <c r="AA976" s="308"/>
      <c r="AB976" s="309"/>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15">
      <c r="A977" s="384">
        <v>9</v>
      </c>
      <c r="B977" s="384">
        <v>1</v>
      </c>
      <c r="C977" s="395"/>
      <c r="D977" s="395"/>
      <c r="E977" s="395"/>
      <c r="F977" s="395"/>
      <c r="G977" s="395"/>
      <c r="H977" s="395"/>
      <c r="I977" s="395"/>
      <c r="J977" s="396"/>
      <c r="K977" s="397"/>
      <c r="L977" s="397"/>
      <c r="M977" s="397"/>
      <c r="N977" s="397"/>
      <c r="O977" s="397"/>
      <c r="P977" s="299"/>
      <c r="Q977" s="299"/>
      <c r="R977" s="299"/>
      <c r="S977" s="299"/>
      <c r="T977" s="299"/>
      <c r="U977" s="299"/>
      <c r="V977" s="299"/>
      <c r="W977" s="299"/>
      <c r="X977" s="299"/>
      <c r="Y977" s="307"/>
      <c r="Z977" s="308"/>
      <c r="AA977" s="308"/>
      <c r="AB977" s="309"/>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15">
      <c r="A978" s="384">
        <v>10</v>
      </c>
      <c r="B978" s="384">
        <v>1</v>
      </c>
      <c r="C978" s="395"/>
      <c r="D978" s="395"/>
      <c r="E978" s="395"/>
      <c r="F978" s="395"/>
      <c r="G978" s="395"/>
      <c r="H978" s="395"/>
      <c r="I978" s="395"/>
      <c r="J978" s="396"/>
      <c r="K978" s="397"/>
      <c r="L978" s="397"/>
      <c r="M978" s="397"/>
      <c r="N978" s="397"/>
      <c r="O978" s="397"/>
      <c r="P978" s="299"/>
      <c r="Q978" s="299"/>
      <c r="R978" s="299"/>
      <c r="S978" s="299"/>
      <c r="T978" s="299"/>
      <c r="U978" s="299"/>
      <c r="V978" s="299"/>
      <c r="W978" s="299"/>
      <c r="X978" s="299"/>
      <c r="Y978" s="307"/>
      <c r="Z978" s="308"/>
      <c r="AA978" s="308"/>
      <c r="AB978" s="309"/>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299"/>
      <c r="Q979" s="299"/>
      <c r="R979" s="299"/>
      <c r="S979" s="299"/>
      <c r="T979" s="299"/>
      <c r="U979" s="299"/>
      <c r="V979" s="299"/>
      <c r="W979" s="299"/>
      <c r="X979" s="299"/>
      <c r="Y979" s="307"/>
      <c r="Z979" s="308"/>
      <c r="AA979" s="308"/>
      <c r="AB979" s="309"/>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15">
      <c r="A980" s="384">
        <v>12</v>
      </c>
      <c r="B980" s="384">
        <v>1</v>
      </c>
      <c r="C980" s="395"/>
      <c r="D980" s="395"/>
      <c r="E980" s="395"/>
      <c r="F980" s="395"/>
      <c r="G980" s="395"/>
      <c r="H980" s="395"/>
      <c r="I980" s="395"/>
      <c r="J980" s="396"/>
      <c r="K980" s="397"/>
      <c r="L980" s="397"/>
      <c r="M980" s="397"/>
      <c r="N980" s="397"/>
      <c r="O980" s="397"/>
      <c r="P980" s="299"/>
      <c r="Q980" s="299"/>
      <c r="R980" s="299"/>
      <c r="S980" s="299"/>
      <c r="T980" s="299"/>
      <c r="U980" s="299"/>
      <c r="V980" s="299"/>
      <c r="W980" s="299"/>
      <c r="X980" s="299"/>
      <c r="Y980" s="307"/>
      <c r="Z980" s="308"/>
      <c r="AA980" s="308"/>
      <c r="AB980" s="309"/>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15">
      <c r="A981" s="384">
        <v>13</v>
      </c>
      <c r="B981" s="384">
        <v>1</v>
      </c>
      <c r="C981" s="395"/>
      <c r="D981" s="395"/>
      <c r="E981" s="395"/>
      <c r="F981" s="395"/>
      <c r="G981" s="395"/>
      <c r="H981" s="395"/>
      <c r="I981" s="395"/>
      <c r="J981" s="396"/>
      <c r="K981" s="397"/>
      <c r="L981" s="397"/>
      <c r="M981" s="397"/>
      <c r="N981" s="397"/>
      <c r="O981" s="397"/>
      <c r="P981" s="299"/>
      <c r="Q981" s="299"/>
      <c r="R981" s="299"/>
      <c r="S981" s="299"/>
      <c r="T981" s="299"/>
      <c r="U981" s="299"/>
      <c r="V981" s="299"/>
      <c r="W981" s="299"/>
      <c r="X981" s="299"/>
      <c r="Y981" s="307"/>
      <c r="Z981" s="308"/>
      <c r="AA981" s="308"/>
      <c r="AB981" s="309"/>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15">
      <c r="A982" s="384">
        <v>14</v>
      </c>
      <c r="B982" s="384">
        <v>1</v>
      </c>
      <c r="C982" s="395"/>
      <c r="D982" s="395"/>
      <c r="E982" s="395"/>
      <c r="F982" s="395"/>
      <c r="G982" s="395"/>
      <c r="H982" s="395"/>
      <c r="I982" s="395"/>
      <c r="J982" s="396"/>
      <c r="K982" s="397"/>
      <c r="L982" s="397"/>
      <c r="M982" s="397"/>
      <c r="N982" s="397"/>
      <c r="O982" s="397"/>
      <c r="P982" s="299"/>
      <c r="Q982" s="299"/>
      <c r="R982" s="299"/>
      <c r="S982" s="299"/>
      <c r="T982" s="299"/>
      <c r="U982" s="299"/>
      <c r="V982" s="299"/>
      <c r="W982" s="299"/>
      <c r="X982" s="299"/>
      <c r="Y982" s="307"/>
      <c r="Z982" s="308"/>
      <c r="AA982" s="308"/>
      <c r="AB982" s="309"/>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299"/>
      <c r="Q983" s="299"/>
      <c r="R983" s="299"/>
      <c r="S983" s="299"/>
      <c r="T983" s="299"/>
      <c r="U983" s="299"/>
      <c r="V983" s="299"/>
      <c r="W983" s="299"/>
      <c r="X983" s="299"/>
      <c r="Y983" s="307"/>
      <c r="Z983" s="308"/>
      <c r="AA983" s="308"/>
      <c r="AB983" s="309"/>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299"/>
      <c r="Q984" s="299"/>
      <c r="R984" s="299"/>
      <c r="S984" s="299"/>
      <c r="T984" s="299"/>
      <c r="U984" s="299"/>
      <c r="V984" s="299"/>
      <c r="W984" s="299"/>
      <c r="X984" s="299"/>
      <c r="Y984" s="307"/>
      <c r="Z984" s="308"/>
      <c r="AA984" s="308"/>
      <c r="AB984" s="309"/>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299"/>
      <c r="Q985" s="299"/>
      <c r="R985" s="299"/>
      <c r="S985" s="299"/>
      <c r="T985" s="299"/>
      <c r="U985" s="299"/>
      <c r="V985" s="299"/>
      <c r="W985" s="299"/>
      <c r="X985" s="299"/>
      <c r="Y985" s="307"/>
      <c r="Z985" s="308"/>
      <c r="AA985" s="308"/>
      <c r="AB985" s="309"/>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299"/>
      <c r="Q986" s="299"/>
      <c r="R986" s="299"/>
      <c r="S986" s="299"/>
      <c r="T986" s="299"/>
      <c r="U986" s="299"/>
      <c r="V986" s="299"/>
      <c r="W986" s="299"/>
      <c r="X986" s="299"/>
      <c r="Y986" s="307"/>
      <c r="Z986" s="308"/>
      <c r="AA986" s="308"/>
      <c r="AB986" s="309"/>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299"/>
      <c r="Q987" s="299"/>
      <c r="R987" s="299"/>
      <c r="S987" s="299"/>
      <c r="T987" s="299"/>
      <c r="U987" s="299"/>
      <c r="V987" s="299"/>
      <c r="W987" s="299"/>
      <c r="X987" s="299"/>
      <c r="Y987" s="307"/>
      <c r="Z987" s="308"/>
      <c r="AA987" s="308"/>
      <c r="AB987" s="309"/>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299"/>
      <c r="Q988" s="299"/>
      <c r="R988" s="299"/>
      <c r="S988" s="299"/>
      <c r="T988" s="299"/>
      <c r="U988" s="299"/>
      <c r="V988" s="299"/>
      <c r="W988" s="299"/>
      <c r="X988" s="299"/>
      <c r="Y988" s="307"/>
      <c r="Z988" s="308"/>
      <c r="AA988" s="308"/>
      <c r="AB988" s="309"/>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299"/>
      <c r="Q989" s="299"/>
      <c r="R989" s="299"/>
      <c r="S989" s="299"/>
      <c r="T989" s="299"/>
      <c r="U989" s="299"/>
      <c r="V989" s="299"/>
      <c r="W989" s="299"/>
      <c r="X989" s="299"/>
      <c r="Y989" s="307"/>
      <c r="Z989" s="308"/>
      <c r="AA989" s="308"/>
      <c r="AB989" s="309"/>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299"/>
      <c r="Q990" s="299"/>
      <c r="R990" s="299"/>
      <c r="S990" s="299"/>
      <c r="T990" s="299"/>
      <c r="U990" s="299"/>
      <c r="V990" s="299"/>
      <c r="W990" s="299"/>
      <c r="X990" s="299"/>
      <c r="Y990" s="307"/>
      <c r="Z990" s="308"/>
      <c r="AA990" s="308"/>
      <c r="AB990" s="309"/>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299"/>
      <c r="Q991" s="299"/>
      <c r="R991" s="299"/>
      <c r="S991" s="299"/>
      <c r="T991" s="299"/>
      <c r="U991" s="299"/>
      <c r="V991" s="299"/>
      <c r="W991" s="299"/>
      <c r="X991" s="299"/>
      <c r="Y991" s="307"/>
      <c r="Z991" s="308"/>
      <c r="AA991" s="308"/>
      <c r="AB991" s="309"/>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299"/>
      <c r="Q992" s="299"/>
      <c r="R992" s="299"/>
      <c r="S992" s="299"/>
      <c r="T992" s="299"/>
      <c r="U992" s="299"/>
      <c r="V992" s="299"/>
      <c r="W992" s="299"/>
      <c r="X992" s="299"/>
      <c r="Y992" s="307"/>
      <c r="Z992" s="308"/>
      <c r="AA992" s="308"/>
      <c r="AB992" s="309"/>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299"/>
      <c r="Q993" s="299"/>
      <c r="R993" s="299"/>
      <c r="S993" s="299"/>
      <c r="T993" s="299"/>
      <c r="U993" s="299"/>
      <c r="V993" s="299"/>
      <c r="W993" s="299"/>
      <c r="X993" s="299"/>
      <c r="Y993" s="307"/>
      <c r="Z993" s="308"/>
      <c r="AA993" s="308"/>
      <c r="AB993" s="309"/>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299"/>
      <c r="Q994" s="299"/>
      <c r="R994" s="299"/>
      <c r="S994" s="299"/>
      <c r="T994" s="299"/>
      <c r="U994" s="299"/>
      <c r="V994" s="299"/>
      <c r="W994" s="299"/>
      <c r="X994" s="299"/>
      <c r="Y994" s="307"/>
      <c r="Z994" s="308"/>
      <c r="AA994" s="308"/>
      <c r="AB994" s="309"/>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299"/>
      <c r="Q995" s="299"/>
      <c r="R995" s="299"/>
      <c r="S995" s="299"/>
      <c r="T995" s="299"/>
      <c r="U995" s="299"/>
      <c r="V995" s="299"/>
      <c r="W995" s="299"/>
      <c r="X995" s="299"/>
      <c r="Y995" s="307"/>
      <c r="Z995" s="308"/>
      <c r="AA995" s="308"/>
      <c r="AB995" s="309"/>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299"/>
      <c r="Q996" s="299"/>
      <c r="R996" s="299"/>
      <c r="S996" s="299"/>
      <c r="T996" s="299"/>
      <c r="U996" s="299"/>
      <c r="V996" s="299"/>
      <c r="W996" s="299"/>
      <c r="X996" s="299"/>
      <c r="Y996" s="307"/>
      <c r="Z996" s="308"/>
      <c r="AA996" s="308"/>
      <c r="AB996" s="309"/>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299"/>
      <c r="Q997" s="299"/>
      <c r="R997" s="299"/>
      <c r="S997" s="299"/>
      <c r="T997" s="299"/>
      <c r="U997" s="299"/>
      <c r="V997" s="299"/>
      <c r="W997" s="299"/>
      <c r="X997" s="299"/>
      <c r="Y997" s="307"/>
      <c r="Z997" s="308"/>
      <c r="AA997" s="308"/>
      <c r="AB997" s="309"/>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299"/>
      <c r="Q998" s="299"/>
      <c r="R998" s="299"/>
      <c r="S998" s="299"/>
      <c r="T998" s="299"/>
      <c r="U998" s="299"/>
      <c r="V998" s="299"/>
      <c r="W998" s="299"/>
      <c r="X998" s="299"/>
      <c r="Y998" s="307"/>
      <c r="Z998" s="308"/>
      <c r="AA998" s="308"/>
      <c r="AB998" s="309"/>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37" t="s">
        <v>358</v>
      </c>
      <c r="K1001" s="407"/>
      <c r="L1001" s="407"/>
      <c r="M1001" s="407"/>
      <c r="N1001" s="407"/>
      <c r="O1001" s="407"/>
      <c r="P1001" s="335" t="s">
        <v>330</v>
      </c>
      <c r="Q1001" s="335"/>
      <c r="R1001" s="335"/>
      <c r="S1001" s="335"/>
      <c r="T1001" s="335"/>
      <c r="U1001" s="335"/>
      <c r="V1001" s="335"/>
      <c r="W1001" s="335"/>
      <c r="X1001" s="335"/>
      <c r="Y1001" s="332" t="s">
        <v>355</v>
      </c>
      <c r="Z1001" s="333"/>
      <c r="AA1001" s="333"/>
      <c r="AB1001" s="333"/>
      <c r="AC1001" s="237" t="s">
        <v>410</v>
      </c>
      <c r="AD1001" s="237"/>
      <c r="AE1001" s="237"/>
      <c r="AF1001" s="237"/>
      <c r="AG1001" s="237"/>
      <c r="AH1001" s="332" t="s">
        <v>445</v>
      </c>
      <c r="AI1001" s="334"/>
      <c r="AJ1001" s="334"/>
      <c r="AK1001" s="334"/>
      <c r="AL1001" s="334" t="s">
        <v>22</v>
      </c>
      <c r="AM1001" s="334"/>
      <c r="AN1001" s="334"/>
      <c r="AO1001" s="408"/>
      <c r="AP1001" s="409" t="s">
        <v>359</v>
      </c>
      <c r="AQ1001" s="409"/>
      <c r="AR1001" s="409"/>
      <c r="AS1001" s="409"/>
      <c r="AT1001" s="409"/>
      <c r="AU1001" s="409"/>
      <c r="AV1001" s="409"/>
      <c r="AW1001" s="409"/>
      <c r="AX1001" s="409"/>
    </row>
    <row r="1002" spans="1:50" ht="30" hidden="1" customHeight="1" x14ac:dyDescent="0.15">
      <c r="A1002" s="384">
        <v>1</v>
      </c>
      <c r="B1002" s="384">
        <v>1</v>
      </c>
      <c r="C1002" s="395"/>
      <c r="D1002" s="395"/>
      <c r="E1002" s="395"/>
      <c r="F1002" s="395"/>
      <c r="G1002" s="395"/>
      <c r="H1002" s="395"/>
      <c r="I1002" s="395"/>
      <c r="J1002" s="396"/>
      <c r="K1002" s="397"/>
      <c r="L1002" s="397"/>
      <c r="M1002" s="397"/>
      <c r="N1002" s="397"/>
      <c r="O1002" s="397"/>
      <c r="P1002" s="299"/>
      <c r="Q1002" s="299"/>
      <c r="R1002" s="299"/>
      <c r="S1002" s="299"/>
      <c r="T1002" s="299"/>
      <c r="U1002" s="299"/>
      <c r="V1002" s="299"/>
      <c r="W1002" s="299"/>
      <c r="X1002" s="299"/>
      <c r="Y1002" s="307"/>
      <c r="Z1002" s="308"/>
      <c r="AA1002" s="308"/>
      <c r="AB1002" s="309"/>
      <c r="AC1002" s="398"/>
      <c r="AD1002" s="404"/>
      <c r="AE1002" s="404"/>
      <c r="AF1002" s="404"/>
      <c r="AG1002" s="404"/>
      <c r="AH1002" s="399"/>
      <c r="AI1002" s="400"/>
      <c r="AJ1002" s="400"/>
      <c r="AK1002" s="400"/>
      <c r="AL1002" s="304"/>
      <c r="AM1002" s="305"/>
      <c r="AN1002" s="305"/>
      <c r="AO1002" s="306"/>
      <c r="AP1002" s="300"/>
      <c r="AQ1002" s="300"/>
      <c r="AR1002" s="300"/>
      <c r="AS1002" s="300"/>
      <c r="AT1002" s="300"/>
      <c r="AU1002" s="300"/>
      <c r="AV1002" s="300"/>
      <c r="AW1002" s="300"/>
      <c r="AX1002" s="300"/>
    </row>
    <row r="1003" spans="1:50" ht="30" hidden="1" customHeight="1" x14ac:dyDescent="0.15">
      <c r="A1003" s="384">
        <v>2</v>
      </c>
      <c r="B1003" s="384">
        <v>1</v>
      </c>
      <c r="C1003" s="395"/>
      <c r="D1003" s="395"/>
      <c r="E1003" s="395"/>
      <c r="F1003" s="395"/>
      <c r="G1003" s="395"/>
      <c r="H1003" s="395"/>
      <c r="I1003" s="395"/>
      <c r="J1003" s="396"/>
      <c r="K1003" s="397"/>
      <c r="L1003" s="397"/>
      <c r="M1003" s="397"/>
      <c r="N1003" s="397"/>
      <c r="O1003" s="397"/>
      <c r="P1003" s="299"/>
      <c r="Q1003" s="299"/>
      <c r="R1003" s="299"/>
      <c r="S1003" s="299"/>
      <c r="T1003" s="299"/>
      <c r="U1003" s="299"/>
      <c r="V1003" s="299"/>
      <c r="W1003" s="299"/>
      <c r="X1003" s="299"/>
      <c r="Y1003" s="307"/>
      <c r="Z1003" s="308"/>
      <c r="AA1003" s="308"/>
      <c r="AB1003" s="309"/>
      <c r="AC1003" s="398"/>
      <c r="AD1003" s="398"/>
      <c r="AE1003" s="398"/>
      <c r="AF1003" s="398"/>
      <c r="AG1003" s="398"/>
      <c r="AH1003" s="399"/>
      <c r="AI1003" s="400"/>
      <c r="AJ1003" s="400"/>
      <c r="AK1003" s="400"/>
      <c r="AL1003" s="401"/>
      <c r="AM1003" s="402"/>
      <c r="AN1003" s="402"/>
      <c r="AO1003" s="403"/>
      <c r="AP1003" s="300"/>
      <c r="AQ1003" s="300"/>
      <c r="AR1003" s="300"/>
      <c r="AS1003" s="300"/>
      <c r="AT1003" s="300"/>
      <c r="AU1003" s="300"/>
      <c r="AV1003" s="300"/>
      <c r="AW1003" s="300"/>
      <c r="AX1003" s="300"/>
    </row>
    <row r="1004" spans="1:50" ht="30" hidden="1" customHeight="1" x14ac:dyDescent="0.15">
      <c r="A1004" s="384">
        <v>3</v>
      </c>
      <c r="B1004" s="384">
        <v>1</v>
      </c>
      <c r="C1004" s="405"/>
      <c r="D1004" s="395"/>
      <c r="E1004" s="395"/>
      <c r="F1004" s="395"/>
      <c r="G1004" s="395"/>
      <c r="H1004" s="395"/>
      <c r="I1004" s="395"/>
      <c r="J1004" s="396"/>
      <c r="K1004" s="397"/>
      <c r="L1004" s="397"/>
      <c r="M1004" s="397"/>
      <c r="N1004" s="397"/>
      <c r="O1004" s="397"/>
      <c r="P1004" s="406"/>
      <c r="Q1004" s="299"/>
      <c r="R1004" s="299"/>
      <c r="S1004" s="299"/>
      <c r="T1004" s="299"/>
      <c r="U1004" s="299"/>
      <c r="V1004" s="299"/>
      <c r="W1004" s="299"/>
      <c r="X1004" s="299"/>
      <c r="Y1004" s="307"/>
      <c r="Z1004" s="308"/>
      <c r="AA1004" s="308"/>
      <c r="AB1004" s="309"/>
      <c r="AC1004" s="398"/>
      <c r="AD1004" s="398"/>
      <c r="AE1004" s="398"/>
      <c r="AF1004" s="398"/>
      <c r="AG1004" s="398"/>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15">
      <c r="A1005" s="384">
        <v>4</v>
      </c>
      <c r="B1005" s="384">
        <v>1</v>
      </c>
      <c r="C1005" s="405"/>
      <c r="D1005" s="395"/>
      <c r="E1005" s="395"/>
      <c r="F1005" s="395"/>
      <c r="G1005" s="395"/>
      <c r="H1005" s="395"/>
      <c r="I1005" s="395"/>
      <c r="J1005" s="396"/>
      <c r="K1005" s="397"/>
      <c r="L1005" s="397"/>
      <c r="M1005" s="397"/>
      <c r="N1005" s="397"/>
      <c r="O1005" s="397"/>
      <c r="P1005" s="406"/>
      <c r="Q1005" s="299"/>
      <c r="R1005" s="299"/>
      <c r="S1005" s="299"/>
      <c r="T1005" s="299"/>
      <c r="U1005" s="299"/>
      <c r="V1005" s="299"/>
      <c r="W1005" s="299"/>
      <c r="X1005" s="299"/>
      <c r="Y1005" s="307"/>
      <c r="Z1005" s="308"/>
      <c r="AA1005" s="308"/>
      <c r="AB1005" s="309"/>
      <c r="AC1005" s="398"/>
      <c r="AD1005" s="398"/>
      <c r="AE1005" s="398"/>
      <c r="AF1005" s="398"/>
      <c r="AG1005" s="398"/>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15">
      <c r="A1006" s="384">
        <v>5</v>
      </c>
      <c r="B1006" s="384">
        <v>1</v>
      </c>
      <c r="C1006" s="395"/>
      <c r="D1006" s="395"/>
      <c r="E1006" s="395"/>
      <c r="F1006" s="395"/>
      <c r="G1006" s="395"/>
      <c r="H1006" s="395"/>
      <c r="I1006" s="395"/>
      <c r="J1006" s="396"/>
      <c r="K1006" s="397"/>
      <c r="L1006" s="397"/>
      <c r="M1006" s="397"/>
      <c r="N1006" s="397"/>
      <c r="O1006" s="397"/>
      <c r="P1006" s="299"/>
      <c r="Q1006" s="299"/>
      <c r="R1006" s="299"/>
      <c r="S1006" s="299"/>
      <c r="T1006" s="299"/>
      <c r="U1006" s="299"/>
      <c r="V1006" s="299"/>
      <c r="W1006" s="299"/>
      <c r="X1006" s="299"/>
      <c r="Y1006" s="307"/>
      <c r="Z1006" s="308"/>
      <c r="AA1006" s="308"/>
      <c r="AB1006" s="309"/>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15">
      <c r="A1007" s="384">
        <v>6</v>
      </c>
      <c r="B1007" s="384">
        <v>1</v>
      </c>
      <c r="C1007" s="395"/>
      <c r="D1007" s="395"/>
      <c r="E1007" s="395"/>
      <c r="F1007" s="395"/>
      <c r="G1007" s="395"/>
      <c r="H1007" s="395"/>
      <c r="I1007" s="395"/>
      <c r="J1007" s="396"/>
      <c r="K1007" s="397"/>
      <c r="L1007" s="397"/>
      <c r="M1007" s="397"/>
      <c r="N1007" s="397"/>
      <c r="O1007" s="397"/>
      <c r="P1007" s="299"/>
      <c r="Q1007" s="299"/>
      <c r="R1007" s="299"/>
      <c r="S1007" s="299"/>
      <c r="T1007" s="299"/>
      <c r="U1007" s="299"/>
      <c r="V1007" s="299"/>
      <c r="W1007" s="299"/>
      <c r="X1007" s="299"/>
      <c r="Y1007" s="307"/>
      <c r="Z1007" s="308"/>
      <c r="AA1007" s="308"/>
      <c r="AB1007" s="309"/>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15">
      <c r="A1008" s="384">
        <v>7</v>
      </c>
      <c r="B1008" s="384">
        <v>1</v>
      </c>
      <c r="C1008" s="395"/>
      <c r="D1008" s="395"/>
      <c r="E1008" s="395"/>
      <c r="F1008" s="395"/>
      <c r="G1008" s="395"/>
      <c r="H1008" s="395"/>
      <c r="I1008" s="395"/>
      <c r="J1008" s="396"/>
      <c r="K1008" s="397"/>
      <c r="L1008" s="397"/>
      <c r="M1008" s="397"/>
      <c r="N1008" s="397"/>
      <c r="O1008" s="397"/>
      <c r="P1008" s="299"/>
      <c r="Q1008" s="299"/>
      <c r="R1008" s="299"/>
      <c r="S1008" s="299"/>
      <c r="T1008" s="299"/>
      <c r="U1008" s="299"/>
      <c r="V1008" s="299"/>
      <c r="W1008" s="299"/>
      <c r="X1008" s="299"/>
      <c r="Y1008" s="307"/>
      <c r="Z1008" s="308"/>
      <c r="AA1008" s="308"/>
      <c r="AB1008" s="309"/>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15">
      <c r="A1009" s="384">
        <v>8</v>
      </c>
      <c r="B1009" s="384">
        <v>1</v>
      </c>
      <c r="C1009" s="395"/>
      <c r="D1009" s="395"/>
      <c r="E1009" s="395"/>
      <c r="F1009" s="395"/>
      <c r="G1009" s="395"/>
      <c r="H1009" s="395"/>
      <c r="I1009" s="395"/>
      <c r="J1009" s="396"/>
      <c r="K1009" s="397"/>
      <c r="L1009" s="397"/>
      <c r="M1009" s="397"/>
      <c r="N1009" s="397"/>
      <c r="O1009" s="397"/>
      <c r="P1009" s="299"/>
      <c r="Q1009" s="299"/>
      <c r="R1009" s="299"/>
      <c r="S1009" s="299"/>
      <c r="T1009" s="299"/>
      <c r="U1009" s="299"/>
      <c r="V1009" s="299"/>
      <c r="W1009" s="299"/>
      <c r="X1009" s="299"/>
      <c r="Y1009" s="307"/>
      <c r="Z1009" s="308"/>
      <c r="AA1009" s="308"/>
      <c r="AB1009" s="309"/>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15">
      <c r="A1010" s="384">
        <v>9</v>
      </c>
      <c r="B1010" s="384">
        <v>1</v>
      </c>
      <c r="C1010" s="395"/>
      <c r="D1010" s="395"/>
      <c r="E1010" s="395"/>
      <c r="F1010" s="395"/>
      <c r="G1010" s="395"/>
      <c r="H1010" s="395"/>
      <c r="I1010" s="395"/>
      <c r="J1010" s="396"/>
      <c r="K1010" s="397"/>
      <c r="L1010" s="397"/>
      <c r="M1010" s="397"/>
      <c r="N1010" s="397"/>
      <c r="O1010" s="397"/>
      <c r="P1010" s="299"/>
      <c r="Q1010" s="299"/>
      <c r="R1010" s="299"/>
      <c r="S1010" s="299"/>
      <c r="T1010" s="299"/>
      <c r="U1010" s="299"/>
      <c r="V1010" s="299"/>
      <c r="W1010" s="299"/>
      <c r="X1010" s="299"/>
      <c r="Y1010" s="307"/>
      <c r="Z1010" s="308"/>
      <c r="AA1010" s="308"/>
      <c r="AB1010" s="309"/>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15">
      <c r="A1011" s="384">
        <v>10</v>
      </c>
      <c r="B1011" s="384">
        <v>1</v>
      </c>
      <c r="C1011" s="395"/>
      <c r="D1011" s="395"/>
      <c r="E1011" s="395"/>
      <c r="F1011" s="395"/>
      <c r="G1011" s="395"/>
      <c r="H1011" s="395"/>
      <c r="I1011" s="395"/>
      <c r="J1011" s="396"/>
      <c r="K1011" s="397"/>
      <c r="L1011" s="397"/>
      <c r="M1011" s="397"/>
      <c r="N1011" s="397"/>
      <c r="O1011" s="397"/>
      <c r="P1011" s="299"/>
      <c r="Q1011" s="299"/>
      <c r="R1011" s="299"/>
      <c r="S1011" s="299"/>
      <c r="T1011" s="299"/>
      <c r="U1011" s="299"/>
      <c r="V1011" s="299"/>
      <c r="W1011" s="299"/>
      <c r="X1011" s="299"/>
      <c r="Y1011" s="307"/>
      <c r="Z1011" s="308"/>
      <c r="AA1011" s="308"/>
      <c r="AB1011" s="309"/>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15">
      <c r="A1012" s="384">
        <v>11</v>
      </c>
      <c r="B1012" s="384">
        <v>1</v>
      </c>
      <c r="C1012" s="395"/>
      <c r="D1012" s="395"/>
      <c r="E1012" s="395"/>
      <c r="F1012" s="395"/>
      <c r="G1012" s="395"/>
      <c r="H1012" s="395"/>
      <c r="I1012" s="395"/>
      <c r="J1012" s="396"/>
      <c r="K1012" s="397"/>
      <c r="L1012" s="397"/>
      <c r="M1012" s="397"/>
      <c r="N1012" s="397"/>
      <c r="O1012" s="397"/>
      <c r="P1012" s="299"/>
      <c r="Q1012" s="299"/>
      <c r="R1012" s="299"/>
      <c r="S1012" s="299"/>
      <c r="T1012" s="299"/>
      <c r="U1012" s="299"/>
      <c r="V1012" s="299"/>
      <c r="W1012" s="299"/>
      <c r="X1012" s="299"/>
      <c r="Y1012" s="307"/>
      <c r="Z1012" s="308"/>
      <c r="AA1012" s="308"/>
      <c r="AB1012" s="309"/>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15">
      <c r="A1013" s="384">
        <v>12</v>
      </c>
      <c r="B1013" s="384">
        <v>1</v>
      </c>
      <c r="C1013" s="395"/>
      <c r="D1013" s="395"/>
      <c r="E1013" s="395"/>
      <c r="F1013" s="395"/>
      <c r="G1013" s="395"/>
      <c r="H1013" s="395"/>
      <c r="I1013" s="395"/>
      <c r="J1013" s="396"/>
      <c r="K1013" s="397"/>
      <c r="L1013" s="397"/>
      <c r="M1013" s="397"/>
      <c r="N1013" s="397"/>
      <c r="O1013" s="397"/>
      <c r="P1013" s="299"/>
      <c r="Q1013" s="299"/>
      <c r="R1013" s="299"/>
      <c r="S1013" s="299"/>
      <c r="T1013" s="299"/>
      <c r="U1013" s="299"/>
      <c r="V1013" s="299"/>
      <c r="W1013" s="299"/>
      <c r="X1013" s="299"/>
      <c r="Y1013" s="307"/>
      <c r="Z1013" s="308"/>
      <c r="AA1013" s="308"/>
      <c r="AB1013" s="309"/>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15">
      <c r="A1014" s="384">
        <v>13</v>
      </c>
      <c r="B1014" s="384">
        <v>1</v>
      </c>
      <c r="C1014" s="395"/>
      <c r="D1014" s="395"/>
      <c r="E1014" s="395"/>
      <c r="F1014" s="395"/>
      <c r="G1014" s="395"/>
      <c r="H1014" s="395"/>
      <c r="I1014" s="395"/>
      <c r="J1014" s="396"/>
      <c r="K1014" s="397"/>
      <c r="L1014" s="397"/>
      <c r="M1014" s="397"/>
      <c r="N1014" s="397"/>
      <c r="O1014" s="397"/>
      <c r="P1014" s="299"/>
      <c r="Q1014" s="299"/>
      <c r="R1014" s="299"/>
      <c r="S1014" s="299"/>
      <c r="T1014" s="299"/>
      <c r="U1014" s="299"/>
      <c r="V1014" s="299"/>
      <c r="W1014" s="299"/>
      <c r="X1014" s="299"/>
      <c r="Y1014" s="307"/>
      <c r="Z1014" s="308"/>
      <c r="AA1014" s="308"/>
      <c r="AB1014" s="309"/>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15">
      <c r="A1015" s="384">
        <v>14</v>
      </c>
      <c r="B1015" s="384">
        <v>1</v>
      </c>
      <c r="C1015" s="395"/>
      <c r="D1015" s="395"/>
      <c r="E1015" s="395"/>
      <c r="F1015" s="395"/>
      <c r="G1015" s="395"/>
      <c r="H1015" s="395"/>
      <c r="I1015" s="395"/>
      <c r="J1015" s="396"/>
      <c r="K1015" s="397"/>
      <c r="L1015" s="397"/>
      <c r="M1015" s="397"/>
      <c r="N1015" s="397"/>
      <c r="O1015" s="397"/>
      <c r="P1015" s="299"/>
      <c r="Q1015" s="299"/>
      <c r="R1015" s="299"/>
      <c r="S1015" s="299"/>
      <c r="T1015" s="299"/>
      <c r="U1015" s="299"/>
      <c r="V1015" s="299"/>
      <c r="W1015" s="299"/>
      <c r="X1015" s="299"/>
      <c r="Y1015" s="307"/>
      <c r="Z1015" s="308"/>
      <c r="AA1015" s="308"/>
      <c r="AB1015" s="309"/>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299"/>
      <c r="Q1016" s="299"/>
      <c r="R1016" s="299"/>
      <c r="S1016" s="299"/>
      <c r="T1016" s="299"/>
      <c r="U1016" s="299"/>
      <c r="V1016" s="299"/>
      <c r="W1016" s="299"/>
      <c r="X1016" s="299"/>
      <c r="Y1016" s="307"/>
      <c r="Z1016" s="308"/>
      <c r="AA1016" s="308"/>
      <c r="AB1016" s="309"/>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15">
      <c r="A1017" s="384">
        <v>16</v>
      </c>
      <c r="B1017" s="384">
        <v>1</v>
      </c>
      <c r="C1017" s="395"/>
      <c r="D1017" s="395"/>
      <c r="E1017" s="395"/>
      <c r="F1017" s="395"/>
      <c r="G1017" s="395"/>
      <c r="H1017" s="395"/>
      <c r="I1017" s="395"/>
      <c r="J1017" s="396"/>
      <c r="K1017" s="397"/>
      <c r="L1017" s="397"/>
      <c r="M1017" s="397"/>
      <c r="N1017" s="397"/>
      <c r="O1017" s="397"/>
      <c r="P1017" s="299"/>
      <c r="Q1017" s="299"/>
      <c r="R1017" s="299"/>
      <c r="S1017" s="299"/>
      <c r="T1017" s="299"/>
      <c r="U1017" s="299"/>
      <c r="V1017" s="299"/>
      <c r="W1017" s="299"/>
      <c r="X1017" s="299"/>
      <c r="Y1017" s="307"/>
      <c r="Z1017" s="308"/>
      <c r="AA1017" s="308"/>
      <c r="AB1017" s="309"/>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15">
      <c r="A1018" s="384">
        <v>17</v>
      </c>
      <c r="B1018" s="384">
        <v>1</v>
      </c>
      <c r="C1018" s="395"/>
      <c r="D1018" s="395"/>
      <c r="E1018" s="395"/>
      <c r="F1018" s="395"/>
      <c r="G1018" s="395"/>
      <c r="H1018" s="395"/>
      <c r="I1018" s="395"/>
      <c r="J1018" s="396"/>
      <c r="K1018" s="397"/>
      <c r="L1018" s="397"/>
      <c r="M1018" s="397"/>
      <c r="N1018" s="397"/>
      <c r="O1018" s="397"/>
      <c r="P1018" s="299"/>
      <c r="Q1018" s="299"/>
      <c r="R1018" s="299"/>
      <c r="S1018" s="299"/>
      <c r="T1018" s="299"/>
      <c r="U1018" s="299"/>
      <c r="V1018" s="299"/>
      <c r="W1018" s="299"/>
      <c r="X1018" s="299"/>
      <c r="Y1018" s="307"/>
      <c r="Z1018" s="308"/>
      <c r="AA1018" s="308"/>
      <c r="AB1018" s="309"/>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15">
      <c r="A1019" s="384">
        <v>18</v>
      </c>
      <c r="B1019" s="384">
        <v>1</v>
      </c>
      <c r="C1019" s="395"/>
      <c r="D1019" s="395"/>
      <c r="E1019" s="395"/>
      <c r="F1019" s="395"/>
      <c r="G1019" s="395"/>
      <c r="H1019" s="395"/>
      <c r="I1019" s="395"/>
      <c r="J1019" s="396"/>
      <c r="K1019" s="397"/>
      <c r="L1019" s="397"/>
      <c r="M1019" s="397"/>
      <c r="N1019" s="397"/>
      <c r="O1019" s="397"/>
      <c r="P1019" s="299"/>
      <c r="Q1019" s="299"/>
      <c r="R1019" s="299"/>
      <c r="S1019" s="299"/>
      <c r="T1019" s="299"/>
      <c r="U1019" s="299"/>
      <c r="V1019" s="299"/>
      <c r="W1019" s="299"/>
      <c r="X1019" s="299"/>
      <c r="Y1019" s="307"/>
      <c r="Z1019" s="308"/>
      <c r="AA1019" s="308"/>
      <c r="AB1019" s="309"/>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15">
      <c r="A1020" s="384">
        <v>19</v>
      </c>
      <c r="B1020" s="384">
        <v>1</v>
      </c>
      <c r="C1020" s="395"/>
      <c r="D1020" s="395"/>
      <c r="E1020" s="395"/>
      <c r="F1020" s="395"/>
      <c r="G1020" s="395"/>
      <c r="H1020" s="395"/>
      <c r="I1020" s="395"/>
      <c r="J1020" s="396"/>
      <c r="K1020" s="397"/>
      <c r="L1020" s="397"/>
      <c r="M1020" s="397"/>
      <c r="N1020" s="397"/>
      <c r="O1020" s="397"/>
      <c r="P1020" s="299"/>
      <c r="Q1020" s="299"/>
      <c r="R1020" s="299"/>
      <c r="S1020" s="299"/>
      <c r="T1020" s="299"/>
      <c r="U1020" s="299"/>
      <c r="V1020" s="299"/>
      <c r="W1020" s="299"/>
      <c r="X1020" s="299"/>
      <c r="Y1020" s="307"/>
      <c r="Z1020" s="308"/>
      <c r="AA1020" s="308"/>
      <c r="AB1020" s="309"/>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15">
      <c r="A1021" s="384">
        <v>20</v>
      </c>
      <c r="B1021" s="384">
        <v>1</v>
      </c>
      <c r="C1021" s="395"/>
      <c r="D1021" s="395"/>
      <c r="E1021" s="395"/>
      <c r="F1021" s="395"/>
      <c r="G1021" s="395"/>
      <c r="H1021" s="395"/>
      <c r="I1021" s="395"/>
      <c r="J1021" s="396"/>
      <c r="K1021" s="397"/>
      <c r="L1021" s="397"/>
      <c r="M1021" s="397"/>
      <c r="N1021" s="397"/>
      <c r="O1021" s="397"/>
      <c r="P1021" s="299"/>
      <c r="Q1021" s="299"/>
      <c r="R1021" s="299"/>
      <c r="S1021" s="299"/>
      <c r="T1021" s="299"/>
      <c r="U1021" s="299"/>
      <c r="V1021" s="299"/>
      <c r="W1021" s="299"/>
      <c r="X1021" s="299"/>
      <c r="Y1021" s="307"/>
      <c r="Z1021" s="308"/>
      <c r="AA1021" s="308"/>
      <c r="AB1021" s="309"/>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15">
      <c r="A1022" s="384">
        <v>21</v>
      </c>
      <c r="B1022" s="384">
        <v>1</v>
      </c>
      <c r="C1022" s="395"/>
      <c r="D1022" s="395"/>
      <c r="E1022" s="395"/>
      <c r="F1022" s="395"/>
      <c r="G1022" s="395"/>
      <c r="H1022" s="395"/>
      <c r="I1022" s="395"/>
      <c r="J1022" s="396"/>
      <c r="K1022" s="397"/>
      <c r="L1022" s="397"/>
      <c r="M1022" s="397"/>
      <c r="N1022" s="397"/>
      <c r="O1022" s="397"/>
      <c r="P1022" s="299"/>
      <c r="Q1022" s="299"/>
      <c r="R1022" s="299"/>
      <c r="S1022" s="299"/>
      <c r="T1022" s="299"/>
      <c r="U1022" s="299"/>
      <c r="V1022" s="299"/>
      <c r="W1022" s="299"/>
      <c r="X1022" s="299"/>
      <c r="Y1022" s="307"/>
      <c r="Z1022" s="308"/>
      <c r="AA1022" s="308"/>
      <c r="AB1022" s="309"/>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15">
      <c r="A1023" s="384">
        <v>22</v>
      </c>
      <c r="B1023" s="384">
        <v>1</v>
      </c>
      <c r="C1023" s="395"/>
      <c r="D1023" s="395"/>
      <c r="E1023" s="395"/>
      <c r="F1023" s="395"/>
      <c r="G1023" s="395"/>
      <c r="H1023" s="395"/>
      <c r="I1023" s="395"/>
      <c r="J1023" s="396"/>
      <c r="K1023" s="397"/>
      <c r="L1023" s="397"/>
      <c r="M1023" s="397"/>
      <c r="N1023" s="397"/>
      <c r="O1023" s="397"/>
      <c r="P1023" s="299"/>
      <c r="Q1023" s="299"/>
      <c r="R1023" s="299"/>
      <c r="S1023" s="299"/>
      <c r="T1023" s="299"/>
      <c r="U1023" s="299"/>
      <c r="V1023" s="299"/>
      <c r="W1023" s="299"/>
      <c r="X1023" s="299"/>
      <c r="Y1023" s="307"/>
      <c r="Z1023" s="308"/>
      <c r="AA1023" s="308"/>
      <c r="AB1023" s="309"/>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15">
      <c r="A1024" s="384">
        <v>23</v>
      </c>
      <c r="B1024" s="384">
        <v>1</v>
      </c>
      <c r="C1024" s="395"/>
      <c r="D1024" s="395"/>
      <c r="E1024" s="395"/>
      <c r="F1024" s="395"/>
      <c r="G1024" s="395"/>
      <c r="H1024" s="395"/>
      <c r="I1024" s="395"/>
      <c r="J1024" s="396"/>
      <c r="K1024" s="397"/>
      <c r="L1024" s="397"/>
      <c r="M1024" s="397"/>
      <c r="N1024" s="397"/>
      <c r="O1024" s="397"/>
      <c r="P1024" s="299"/>
      <c r="Q1024" s="299"/>
      <c r="R1024" s="299"/>
      <c r="S1024" s="299"/>
      <c r="T1024" s="299"/>
      <c r="U1024" s="299"/>
      <c r="V1024" s="299"/>
      <c r="W1024" s="299"/>
      <c r="X1024" s="299"/>
      <c r="Y1024" s="307"/>
      <c r="Z1024" s="308"/>
      <c r="AA1024" s="308"/>
      <c r="AB1024" s="309"/>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299"/>
      <c r="Q1025" s="299"/>
      <c r="R1025" s="299"/>
      <c r="S1025" s="299"/>
      <c r="T1025" s="299"/>
      <c r="U1025" s="299"/>
      <c r="V1025" s="299"/>
      <c r="W1025" s="299"/>
      <c r="X1025" s="299"/>
      <c r="Y1025" s="307"/>
      <c r="Z1025" s="308"/>
      <c r="AA1025" s="308"/>
      <c r="AB1025" s="309"/>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299"/>
      <c r="Q1026" s="299"/>
      <c r="R1026" s="299"/>
      <c r="S1026" s="299"/>
      <c r="T1026" s="299"/>
      <c r="U1026" s="299"/>
      <c r="V1026" s="299"/>
      <c r="W1026" s="299"/>
      <c r="X1026" s="299"/>
      <c r="Y1026" s="307"/>
      <c r="Z1026" s="308"/>
      <c r="AA1026" s="308"/>
      <c r="AB1026" s="309"/>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299"/>
      <c r="Q1027" s="299"/>
      <c r="R1027" s="299"/>
      <c r="S1027" s="299"/>
      <c r="T1027" s="299"/>
      <c r="U1027" s="299"/>
      <c r="V1027" s="299"/>
      <c r="W1027" s="299"/>
      <c r="X1027" s="299"/>
      <c r="Y1027" s="307"/>
      <c r="Z1027" s="308"/>
      <c r="AA1027" s="308"/>
      <c r="AB1027" s="309"/>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299"/>
      <c r="Q1028" s="299"/>
      <c r="R1028" s="299"/>
      <c r="S1028" s="299"/>
      <c r="T1028" s="299"/>
      <c r="U1028" s="299"/>
      <c r="V1028" s="299"/>
      <c r="W1028" s="299"/>
      <c r="X1028" s="299"/>
      <c r="Y1028" s="307"/>
      <c r="Z1028" s="308"/>
      <c r="AA1028" s="308"/>
      <c r="AB1028" s="309"/>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299"/>
      <c r="Q1029" s="299"/>
      <c r="R1029" s="299"/>
      <c r="S1029" s="299"/>
      <c r="T1029" s="299"/>
      <c r="U1029" s="299"/>
      <c r="V1029" s="299"/>
      <c r="W1029" s="299"/>
      <c r="X1029" s="299"/>
      <c r="Y1029" s="307"/>
      <c r="Z1029" s="308"/>
      <c r="AA1029" s="308"/>
      <c r="AB1029" s="309"/>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299"/>
      <c r="Q1030" s="299"/>
      <c r="R1030" s="299"/>
      <c r="S1030" s="299"/>
      <c r="T1030" s="299"/>
      <c r="U1030" s="299"/>
      <c r="V1030" s="299"/>
      <c r="W1030" s="299"/>
      <c r="X1030" s="299"/>
      <c r="Y1030" s="307"/>
      <c r="Z1030" s="308"/>
      <c r="AA1030" s="308"/>
      <c r="AB1030" s="309"/>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299"/>
      <c r="Q1031" s="299"/>
      <c r="R1031" s="299"/>
      <c r="S1031" s="299"/>
      <c r="T1031" s="299"/>
      <c r="U1031" s="299"/>
      <c r="V1031" s="299"/>
      <c r="W1031" s="299"/>
      <c r="X1031" s="299"/>
      <c r="Y1031" s="307"/>
      <c r="Z1031" s="308"/>
      <c r="AA1031" s="308"/>
      <c r="AB1031" s="309"/>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37" t="s">
        <v>358</v>
      </c>
      <c r="K1034" s="407"/>
      <c r="L1034" s="407"/>
      <c r="M1034" s="407"/>
      <c r="N1034" s="407"/>
      <c r="O1034" s="407"/>
      <c r="P1034" s="335" t="s">
        <v>330</v>
      </c>
      <c r="Q1034" s="335"/>
      <c r="R1034" s="335"/>
      <c r="S1034" s="335"/>
      <c r="T1034" s="335"/>
      <c r="U1034" s="335"/>
      <c r="V1034" s="335"/>
      <c r="W1034" s="335"/>
      <c r="X1034" s="335"/>
      <c r="Y1034" s="332" t="s">
        <v>355</v>
      </c>
      <c r="Z1034" s="333"/>
      <c r="AA1034" s="333"/>
      <c r="AB1034" s="333"/>
      <c r="AC1034" s="237" t="s">
        <v>410</v>
      </c>
      <c r="AD1034" s="237"/>
      <c r="AE1034" s="237"/>
      <c r="AF1034" s="237"/>
      <c r="AG1034" s="237"/>
      <c r="AH1034" s="332" t="s">
        <v>445</v>
      </c>
      <c r="AI1034" s="334"/>
      <c r="AJ1034" s="334"/>
      <c r="AK1034" s="334"/>
      <c r="AL1034" s="334" t="s">
        <v>22</v>
      </c>
      <c r="AM1034" s="334"/>
      <c r="AN1034" s="334"/>
      <c r="AO1034" s="408"/>
      <c r="AP1034" s="409" t="s">
        <v>359</v>
      </c>
      <c r="AQ1034" s="409"/>
      <c r="AR1034" s="409"/>
      <c r="AS1034" s="409"/>
      <c r="AT1034" s="409"/>
      <c r="AU1034" s="409"/>
      <c r="AV1034" s="409"/>
      <c r="AW1034" s="409"/>
      <c r="AX1034" s="409"/>
    </row>
    <row r="1035" spans="1:50" ht="30" hidden="1" customHeight="1" x14ac:dyDescent="0.15">
      <c r="A1035" s="384">
        <v>1</v>
      </c>
      <c r="B1035" s="384">
        <v>1</v>
      </c>
      <c r="C1035" s="395"/>
      <c r="D1035" s="395"/>
      <c r="E1035" s="395"/>
      <c r="F1035" s="395"/>
      <c r="G1035" s="395"/>
      <c r="H1035" s="395"/>
      <c r="I1035" s="395"/>
      <c r="J1035" s="396"/>
      <c r="K1035" s="397"/>
      <c r="L1035" s="397"/>
      <c r="M1035" s="397"/>
      <c r="N1035" s="397"/>
      <c r="O1035" s="397"/>
      <c r="P1035" s="299"/>
      <c r="Q1035" s="299"/>
      <c r="R1035" s="299"/>
      <c r="S1035" s="299"/>
      <c r="T1035" s="299"/>
      <c r="U1035" s="299"/>
      <c r="V1035" s="299"/>
      <c r="W1035" s="299"/>
      <c r="X1035" s="299"/>
      <c r="Y1035" s="307"/>
      <c r="Z1035" s="308"/>
      <c r="AA1035" s="308"/>
      <c r="AB1035" s="309"/>
      <c r="AC1035" s="398"/>
      <c r="AD1035" s="404"/>
      <c r="AE1035" s="404"/>
      <c r="AF1035" s="404"/>
      <c r="AG1035" s="404"/>
      <c r="AH1035" s="399"/>
      <c r="AI1035" s="400"/>
      <c r="AJ1035" s="400"/>
      <c r="AK1035" s="400"/>
      <c r="AL1035" s="304"/>
      <c r="AM1035" s="305"/>
      <c r="AN1035" s="305"/>
      <c r="AO1035" s="306"/>
      <c r="AP1035" s="300"/>
      <c r="AQ1035" s="300"/>
      <c r="AR1035" s="300"/>
      <c r="AS1035" s="300"/>
      <c r="AT1035" s="300"/>
      <c r="AU1035" s="300"/>
      <c r="AV1035" s="300"/>
      <c r="AW1035" s="300"/>
      <c r="AX1035" s="300"/>
    </row>
    <row r="1036" spans="1:50" ht="30" hidden="1" customHeight="1" x14ac:dyDescent="0.15">
      <c r="A1036" s="384">
        <v>2</v>
      </c>
      <c r="B1036" s="384">
        <v>1</v>
      </c>
      <c r="C1036" s="395"/>
      <c r="D1036" s="395"/>
      <c r="E1036" s="395"/>
      <c r="F1036" s="395"/>
      <c r="G1036" s="395"/>
      <c r="H1036" s="395"/>
      <c r="I1036" s="395"/>
      <c r="J1036" s="396"/>
      <c r="K1036" s="397"/>
      <c r="L1036" s="397"/>
      <c r="M1036" s="397"/>
      <c r="N1036" s="397"/>
      <c r="O1036" s="397"/>
      <c r="P1036" s="299"/>
      <c r="Q1036" s="299"/>
      <c r="R1036" s="299"/>
      <c r="S1036" s="299"/>
      <c r="T1036" s="299"/>
      <c r="U1036" s="299"/>
      <c r="V1036" s="299"/>
      <c r="W1036" s="299"/>
      <c r="X1036" s="299"/>
      <c r="Y1036" s="307"/>
      <c r="Z1036" s="308"/>
      <c r="AA1036" s="308"/>
      <c r="AB1036" s="309"/>
      <c r="AC1036" s="398"/>
      <c r="AD1036" s="398"/>
      <c r="AE1036" s="398"/>
      <c r="AF1036" s="398"/>
      <c r="AG1036" s="398"/>
      <c r="AH1036" s="399"/>
      <c r="AI1036" s="400"/>
      <c r="AJ1036" s="400"/>
      <c r="AK1036" s="400"/>
      <c r="AL1036" s="401"/>
      <c r="AM1036" s="402"/>
      <c r="AN1036" s="402"/>
      <c r="AO1036" s="403"/>
      <c r="AP1036" s="300"/>
      <c r="AQ1036" s="300"/>
      <c r="AR1036" s="300"/>
      <c r="AS1036" s="300"/>
      <c r="AT1036" s="300"/>
      <c r="AU1036" s="300"/>
      <c r="AV1036" s="300"/>
      <c r="AW1036" s="300"/>
      <c r="AX1036" s="300"/>
    </row>
    <row r="1037" spans="1:50" ht="30" hidden="1" customHeight="1" x14ac:dyDescent="0.15">
      <c r="A1037" s="384">
        <v>3</v>
      </c>
      <c r="B1037" s="384">
        <v>1</v>
      </c>
      <c r="C1037" s="405"/>
      <c r="D1037" s="395"/>
      <c r="E1037" s="395"/>
      <c r="F1037" s="395"/>
      <c r="G1037" s="395"/>
      <c r="H1037" s="395"/>
      <c r="I1037" s="395"/>
      <c r="J1037" s="396"/>
      <c r="K1037" s="397"/>
      <c r="L1037" s="397"/>
      <c r="M1037" s="397"/>
      <c r="N1037" s="397"/>
      <c r="O1037" s="397"/>
      <c r="P1037" s="406"/>
      <c r="Q1037" s="299"/>
      <c r="R1037" s="299"/>
      <c r="S1037" s="299"/>
      <c r="T1037" s="299"/>
      <c r="U1037" s="299"/>
      <c r="V1037" s="299"/>
      <c r="W1037" s="299"/>
      <c r="X1037" s="299"/>
      <c r="Y1037" s="307"/>
      <c r="Z1037" s="308"/>
      <c r="AA1037" s="308"/>
      <c r="AB1037" s="309"/>
      <c r="AC1037" s="398"/>
      <c r="AD1037" s="398"/>
      <c r="AE1037" s="398"/>
      <c r="AF1037" s="398"/>
      <c r="AG1037" s="398"/>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15">
      <c r="A1038" s="384">
        <v>4</v>
      </c>
      <c r="B1038" s="384">
        <v>1</v>
      </c>
      <c r="C1038" s="405"/>
      <c r="D1038" s="395"/>
      <c r="E1038" s="395"/>
      <c r="F1038" s="395"/>
      <c r="G1038" s="395"/>
      <c r="H1038" s="395"/>
      <c r="I1038" s="395"/>
      <c r="J1038" s="396"/>
      <c r="K1038" s="397"/>
      <c r="L1038" s="397"/>
      <c r="M1038" s="397"/>
      <c r="N1038" s="397"/>
      <c r="O1038" s="397"/>
      <c r="P1038" s="406"/>
      <c r="Q1038" s="299"/>
      <c r="R1038" s="299"/>
      <c r="S1038" s="299"/>
      <c r="T1038" s="299"/>
      <c r="U1038" s="299"/>
      <c r="V1038" s="299"/>
      <c r="W1038" s="299"/>
      <c r="X1038" s="299"/>
      <c r="Y1038" s="307"/>
      <c r="Z1038" s="308"/>
      <c r="AA1038" s="308"/>
      <c r="AB1038" s="309"/>
      <c r="AC1038" s="398"/>
      <c r="AD1038" s="398"/>
      <c r="AE1038" s="398"/>
      <c r="AF1038" s="398"/>
      <c r="AG1038" s="398"/>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15">
      <c r="A1039" s="384">
        <v>5</v>
      </c>
      <c r="B1039" s="384">
        <v>1</v>
      </c>
      <c r="C1039" s="395"/>
      <c r="D1039" s="395"/>
      <c r="E1039" s="395"/>
      <c r="F1039" s="395"/>
      <c r="G1039" s="395"/>
      <c r="H1039" s="395"/>
      <c r="I1039" s="395"/>
      <c r="J1039" s="396"/>
      <c r="K1039" s="397"/>
      <c r="L1039" s="397"/>
      <c r="M1039" s="397"/>
      <c r="N1039" s="397"/>
      <c r="O1039" s="397"/>
      <c r="P1039" s="299"/>
      <c r="Q1039" s="299"/>
      <c r="R1039" s="299"/>
      <c r="S1039" s="299"/>
      <c r="T1039" s="299"/>
      <c r="U1039" s="299"/>
      <c r="V1039" s="299"/>
      <c r="W1039" s="299"/>
      <c r="X1039" s="299"/>
      <c r="Y1039" s="307"/>
      <c r="Z1039" s="308"/>
      <c r="AA1039" s="308"/>
      <c r="AB1039" s="309"/>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15">
      <c r="A1040" s="384">
        <v>6</v>
      </c>
      <c r="B1040" s="384">
        <v>1</v>
      </c>
      <c r="C1040" s="395"/>
      <c r="D1040" s="395"/>
      <c r="E1040" s="395"/>
      <c r="F1040" s="395"/>
      <c r="G1040" s="395"/>
      <c r="H1040" s="395"/>
      <c r="I1040" s="395"/>
      <c r="J1040" s="396"/>
      <c r="K1040" s="397"/>
      <c r="L1040" s="397"/>
      <c r="M1040" s="397"/>
      <c r="N1040" s="397"/>
      <c r="O1040" s="397"/>
      <c r="P1040" s="299"/>
      <c r="Q1040" s="299"/>
      <c r="R1040" s="299"/>
      <c r="S1040" s="299"/>
      <c r="T1040" s="299"/>
      <c r="U1040" s="299"/>
      <c r="V1040" s="299"/>
      <c r="W1040" s="299"/>
      <c r="X1040" s="299"/>
      <c r="Y1040" s="307"/>
      <c r="Z1040" s="308"/>
      <c r="AA1040" s="308"/>
      <c r="AB1040" s="309"/>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15">
      <c r="A1041" s="384">
        <v>7</v>
      </c>
      <c r="B1041" s="384">
        <v>1</v>
      </c>
      <c r="C1041" s="395"/>
      <c r="D1041" s="395"/>
      <c r="E1041" s="395"/>
      <c r="F1041" s="395"/>
      <c r="G1041" s="395"/>
      <c r="H1041" s="395"/>
      <c r="I1041" s="395"/>
      <c r="J1041" s="396"/>
      <c r="K1041" s="397"/>
      <c r="L1041" s="397"/>
      <c r="M1041" s="397"/>
      <c r="N1041" s="397"/>
      <c r="O1041" s="397"/>
      <c r="P1041" s="299"/>
      <c r="Q1041" s="299"/>
      <c r="R1041" s="299"/>
      <c r="S1041" s="299"/>
      <c r="T1041" s="299"/>
      <c r="U1041" s="299"/>
      <c r="V1041" s="299"/>
      <c r="W1041" s="299"/>
      <c r="X1041" s="299"/>
      <c r="Y1041" s="307"/>
      <c r="Z1041" s="308"/>
      <c r="AA1041" s="308"/>
      <c r="AB1041" s="309"/>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15">
      <c r="A1042" s="384">
        <v>8</v>
      </c>
      <c r="B1042" s="384">
        <v>1</v>
      </c>
      <c r="C1042" s="395"/>
      <c r="D1042" s="395"/>
      <c r="E1042" s="395"/>
      <c r="F1042" s="395"/>
      <c r="G1042" s="395"/>
      <c r="H1042" s="395"/>
      <c r="I1042" s="395"/>
      <c r="J1042" s="396"/>
      <c r="K1042" s="397"/>
      <c r="L1042" s="397"/>
      <c r="M1042" s="397"/>
      <c r="N1042" s="397"/>
      <c r="O1042" s="397"/>
      <c r="P1042" s="299"/>
      <c r="Q1042" s="299"/>
      <c r="R1042" s="299"/>
      <c r="S1042" s="299"/>
      <c r="T1042" s="299"/>
      <c r="U1042" s="299"/>
      <c r="V1042" s="299"/>
      <c r="W1042" s="299"/>
      <c r="X1042" s="299"/>
      <c r="Y1042" s="307"/>
      <c r="Z1042" s="308"/>
      <c r="AA1042" s="308"/>
      <c r="AB1042" s="309"/>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15">
      <c r="A1043" s="384">
        <v>9</v>
      </c>
      <c r="B1043" s="384">
        <v>1</v>
      </c>
      <c r="C1043" s="395"/>
      <c r="D1043" s="395"/>
      <c r="E1043" s="395"/>
      <c r="F1043" s="395"/>
      <c r="G1043" s="395"/>
      <c r="H1043" s="395"/>
      <c r="I1043" s="395"/>
      <c r="J1043" s="396"/>
      <c r="K1043" s="397"/>
      <c r="L1043" s="397"/>
      <c r="M1043" s="397"/>
      <c r="N1043" s="397"/>
      <c r="O1043" s="397"/>
      <c r="P1043" s="299"/>
      <c r="Q1043" s="299"/>
      <c r="R1043" s="299"/>
      <c r="S1043" s="299"/>
      <c r="T1043" s="299"/>
      <c r="U1043" s="299"/>
      <c r="V1043" s="299"/>
      <c r="W1043" s="299"/>
      <c r="X1043" s="299"/>
      <c r="Y1043" s="307"/>
      <c r="Z1043" s="308"/>
      <c r="AA1043" s="308"/>
      <c r="AB1043" s="309"/>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15">
      <c r="A1044" s="384">
        <v>10</v>
      </c>
      <c r="B1044" s="384">
        <v>1</v>
      </c>
      <c r="C1044" s="395"/>
      <c r="D1044" s="395"/>
      <c r="E1044" s="395"/>
      <c r="F1044" s="395"/>
      <c r="G1044" s="395"/>
      <c r="H1044" s="395"/>
      <c r="I1044" s="395"/>
      <c r="J1044" s="396"/>
      <c r="K1044" s="397"/>
      <c r="L1044" s="397"/>
      <c r="M1044" s="397"/>
      <c r="N1044" s="397"/>
      <c r="O1044" s="397"/>
      <c r="P1044" s="299"/>
      <c r="Q1044" s="299"/>
      <c r="R1044" s="299"/>
      <c r="S1044" s="299"/>
      <c r="T1044" s="299"/>
      <c r="U1044" s="299"/>
      <c r="V1044" s="299"/>
      <c r="W1044" s="299"/>
      <c r="X1044" s="299"/>
      <c r="Y1044" s="307"/>
      <c r="Z1044" s="308"/>
      <c r="AA1044" s="308"/>
      <c r="AB1044" s="309"/>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299"/>
      <c r="Q1045" s="299"/>
      <c r="R1045" s="299"/>
      <c r="S1045" s="299"/>
      <c r="T1045" s="299"/>
      <c r="U1045" s="299"/>
      <c r="V1045" s="299"/>
      <c r="W1045" s="299"/>
      <c r="X1045" s="299"/>
      <c r="Y1045" s="307"/>
      <c r="Z1045" s="308"/>
      <c r="AA1045" s="308"/>
      <c r="AB1045" s="309"/>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299"/>
      <c r="Q1046" s="299"/>
      <c r="R1046" s="299"/>
      <c r="S1046" s="299"/>
      <c r="T1046" s="299"/>
      <c r="U1046" s="299"/>
      <c r="V1046" s="299"/>
      <c r="W1046" s="299"/>
      <c r="X1046" s="299"/>
      <c r="Y1046" s="307"/>
      <c r="Z1046" s="308"/>
      <c r="AA1046" s="308"/>
      <c r="AB1046" s="309"/>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299"/>
      <c r="Q1047" s="299"/>
      <c r="R1047" s="299"/>
      <c r="S1047" s="299"/>
      <c r="T1047" s="299"/>
      <c r="U1047" s="299"/>
      <c r="V1047" s="299"/>
      <c r="W1047" s="299"/>
      <c r="X1047" s="299"/>
      <c r="Y1047" s="307"/>
      <c r="Z1047" s="308"/>
      <c r="AA1047" s="308"/>
      <c r="AB1047" s="309"/>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299"/>
      <c r="Q1048" s="299"/>
      <c r="R1048" s="299"/>
      <c r="S1048" s="299"/>
      <c r="T1048" s="299"/>
      <c r="U1048" s="299"/>
      <c r="V1048" s="299"/>
      <c r="W1048" s="299"/>
      <c r="X1048" s="299"/>
      <c r="Y1048" s="307"/>
      <c r="Z1048" s="308"/>
      <c r="AA1048" s="308"/>
      <c r="AB1048" s="309"/>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299"/>
      <c r="Q1049" s="299"/>
      <c r="R1049" s="299"/>
      <c r="S1049" s="299"/>
      <c r="T1049" s="299"/>
      <c r="U1049" s="299"/>
      <c r="V1049" s="299"/>
      <c r="W1049" s="299"/>
      <c r="X1049" s="299"/>
      <c r="Y1049" s="307"/>
      <c r="Z1049" s="308"/>
      <c r="AA1049" s="308"/>
      <c r="AB1049" s="309"/>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299"/>
      <c r="Q1050" s="299"/>
      <c r="R1050" s="299"/>
      <c r="S1050" s="299"/>
      <c r="T1050" s="299"/>
      <c r="U1050" s="299"/>
      <c r="V1050" s="299"/>
      <c r="W1050" s="299"/>
      <c r="X1050" s="299"/>
      <c r="Y1050" s="307"/>
      <c r="Z1050" s="308"/>
      <c r="AA1050" s="308"/>
      <c r="AB1050" s="309"/>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299"/>
      <c r="Q1051" s="299"/>
      <c r="R1051" s="299"/>
      <c r="S1051" s="299"/>
      <c r="T1051" s="299"/>
      <c r="U1051" s="299"/>
      <c r="V1051" s="299"/>
      <c r="W1051" s="299"/>
      <c r="X1051" s="299"/>
      <c r="Y1051" s="307"/>
      <c r="Z1051" s="308"/>
      <c r="AA1051" s="308"/>
      <c r="AB1051" s="309"/>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299"/>
      <c r="Q1052" s="299"/>
      <c r="R1052" s="299"/>
      <c r="S1052" s="299"/>
      <c r="T1052" s="299"/>
      <c r="U1052" s="299"/>
      <c r="V1052" s="299"/>
      <c r="W1052" s="299"/>
      <c r="X1052" s="299"/>
      <c r="Y1052" s="307"/>
      <c r="Z1052" s="308"/>
      <c r="AA1052" s="308"/>
      <c r="AB1052" s="309"/>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299"/>
      <c r="Q1053" s="299"/>
      <c r="R1053" s="299"/>
      <c r="S1053" s="299"/>
      <c r="T1053" s="299"/>
      <c r="U1053" s="299"/>
      <c r="V1053" s="299"/>
      <c r="W1053" s="299"/>
      <c r="X1053" s="299"/>
      <c r="Y1053" s="307"/>
      <c r="Z1053" s="308"/>
      <c r="AA1053" s="308"/>
      <c r="AB1053" s="309"/>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299"/>
      <c r="Q1054" s="299"/>
      <c r="R1054" s="299"/>
      <c r="S1054" s="299"/>
      <c r="T1054" s="299"/>
      <c r="U1054" s="299"/>
      <c r="V1054" s="299"/>
      <c r="W1054" s="299"/>
      <c r="X1054" s="299"/>
      <c r="Y1054" s="307"/>
      <c r="Z1054" s="308"/>
      <c r="AA1054" s="308"/>
      <c r="AB1054" s="309"/>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299"/>
      <c r="Q1055" s="299"/>
      <c r="R1055" s="299"/>
      <c r="S1055" s="299"/>
      <c r="T1055" s="299"/>
      <c r="U1055" s="299"/>
      <c r="V1055" s="299"/>
      <c r="W1055" s="299"/>
      <c r="X1055" s="299"/>
      <c r="Y1055" s="307"/>
      <c r="Z1055" s="308"/>
      <c r="AA1055" s="308"/>
      <c r="AB1055" s="309"/>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299"/>
      <c r="Q1056" s="299"/>
      <c r="R1056" s="299"/>
      <c r="S1056" s="299"/>
      <c r="T1056" s="299"/>
      <c r="U1056" s="299"/>
      <c r="V1056" s="299"/>
      <c r="W1056" s="299"/>
      <c r="X1056" s="299"/>
      <c r="Y1056" s="307"/>
      <c r="Z1056" s="308"/>
      <c r="AA1056" s="308"/>
      <c r="AB1056" s="309"/>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299"/>
      <c r="Q1057" s="299"/>
      <c r="R1057" s="299"/>
      <c r="S1057" s="299"/>
      <c r="T1057" s="299"/>
      <c r="U1057" s="299"/>
      <c r="V1057" s="299"/>
      <c r="W1057" s="299"/>
      <c r="X1057" s="299"/>
      <c r="Y1057" s="307"/>
      <c r="Z1057" s="308"/>
      <c r="AA1057" s="308"/>
      <c r="AB1057" s="309"/>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299"/>
      <c r="Q1058" s="299"/>
      <c r="R1058" s="299"/>
      <c r="S1058" s="299"/>
      <c r="T1058" s="299"/>
      <c r="U1058" s="299"/>
      <c r="V1058" s="299"/>
      <c r="W1058" s="299"/>
      <c r="X1058" s="299"/>
      <c r="Y1058" s="307"/>
      <c r="Z1058" s="308"/>
      <c r="AA1058" s="308"/>
      <c r="AB1058" s="309"/>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299"/>
      <c r="Q1059" s="299"/>
      <c r="R1059" s="299"/>
      <c r="S1059" s="299"/>
      <c r="T1059" s="299"/>
      <c r="U1059" s="299"/>
      <c r="V1059" s="299"/>
      <c r="W1059" s="299"/>
      <c r="X1059" s="299"/>
      <c r="Y1059" s="307"/>
      <c r="Z1059" s="308"/>
      <c r="AA1059" s="308"/>
      <c r="AB1059" s="309"/>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299"/>
      <c r="Q1060" s="299"/>
      <c r="R1060" s="299"/>
      <c r="S1060" s="299"/>
      <c r="T1060" s="299"/>
      <c r="U1060" s="299"/>
      <c r="V1060" s="299"/>
      <c r="W1060" s="299"/>
      <c r="X1060" s="299"/>
      <c r="Y1060" s="307"/>
      <c r="Z1060" s="308"/>
      <c r="AA1060" s="308"/>
      <c r="AB1060" s="309"/>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299"/>
      <c r="Q1061" s="299"/>
      <c r="R1061" s="299"/>
      <c r="S1061" s="299"/>
      <c r="T1061" s="299"/>
      <c r="U1061" s="299"/>
      <c r="V1061" s="299"/>
      <c r="W1061" s="299"/>
      <c r="X1061" s="299"/>
      <c r="Y1061" s="307"/>
      <c r="Z1061" s="308"/>
      <c r="AA1061" s="308"/>
      <c r="AB1061" s="309"/>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299"/>
      <c r="Q1062" s="299"/>
      <c r="R1062" s="299"/>
      <c r="S1062" s="299"/>
      <c r="T1062" s="299"/>
      <c r="U1062" s="299"/>
      <c r="V1062" s="299"/>
      <c r="W1062" s="299"/>
      <c r="X1062" s="299"/>
      <c r="Y1062" s="307"/>
      <c r="Z1062" s="308"/>
      <c r="AA1062" s="308"/>
      <c r="AB1062" s="309"/>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299"/>
      <c r="Q1063" s="299"/>
      <c r="R1063" s="299"/>
      <c r="S1063" s="299"/>
      <c r="T1063" s="299"/>
      <c r="U1063" s="299"/>
      <c r="V1063" s="299"/>
      <c r="W1063" s="299"/>
      <c r="X1063" s="299"/>
      <c r="Y1063" s="307"/>
      <c r="Z1063" s="308"/>
      <c r="AA1063" s="308"/>
      <c r="AB1063" s="309"/>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299"/>
      <c r="Q1064" s="299"/>
      <c r="R1064" s="299"/>
      <c r="S1064" s="299"/>
      <c r="T1064" s="299"/>
      <c r="U1064" s="299"/>
      <c r="V1064" s="299"/>
      <c r="W1064" s="299"/>
      <c r="X1064" s="299"/>
      <c r="Y1064" s="307"/>
      <c r="Z1064" s="308"/>
      <c r="AA1064" s="308"/>
      <c r="AB1064" s="309"/>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37" t="s">
        <v>358</v>
      </c>
      <c r="K1067" s="407"/>
      <c r="L1067" s="407"/>
      <c r="M1067" s="407"/>
      <c r="N1067" s="407"/>
      <c r="O1067" s="407"/>
      <c r="P1067" s="335" t="s">
        <v>330</v>
      </c>
      <c r="Q1067" s="335"/>
      <c r="R1067" s="335"/>
      <c r="S1067" s="335"/>
      <c r="T1067" s="335"/>
      <c r="U1067" s="335"/>
      <c r="V1067" s="335"/>
      <c r="W1067" s="335"/>
      <c r="X1067" s="335"/>
      <c r="Y1067" s="332" t="s">
        <v>355</v>
      </c>
      <c r="Z1067" s="333"/>
      <c r="AA1067" s="333"/>
      <c r="AB1067" s="333"/>
      <c r="AC1067" s="237" t="s">
        <v>410</v>
      </c>
      <c r="AD1067" s="237"/>
      <c r="AE1067" s="237"/>
      <c r="AF1067" s="237"/>
      <c r="AG1067" s="237"/>
      <c r="AH1067" s="332" t="s">
        <v>445</v>
      </c>
      <c r="AI1067" s="334"/>
      <c r="AJ1067" s="334"/>
      <c r="AK1067" s="334"/>
      <c r="AL1067" s="334" t="s">
        <v>22</v>
      </c>
      <c r="AM1067" s="334"/>
      <c r="AN1067" s="334"/>
      <c r="AO1067" s="408"/>
      <c r="AP1067" s="409" t="s">
        <v>359</v>
      </c>
      <c r="AQ1067" s="409"/>
      <c r="AR1067" s="409"/>
      <c r="AS1067" s="409"/>
      <c r="AT1067" s="409"/>
      <c r="AU1067" s="409"/>
      <c r="AV1067" s="409"/>
      <c r="AW1067" s="409"/>
      <c r="AX1067" s="409"/>
    </row>
    <row r="1068" spans="1:50" ht="30" hidden="1" customHeight="1" x14ac:dyDescent="0.15">
      <c r="A1068" s="384">
        <v>1</v>
      </c>
      <c r="B1068" s="384">
        <v>1</v>
      </c>
      <c r="C1068" s="395"/>
      <c r="D1068" s="395"/>
      <c r="E1068" s="395"/>
      <c r="F1068" s="395"/>
      <c r="G1068" s="395"/>
      <c r="H1068" s="395"/>
      <c r="I1068" s="395"/>
      <c r="J1068" s="396"/>
      <c r="K1068" s="397"/>
      <c r="L1068" s="397"/>
      <c r="M1068" s="397"/>
      <c r="N1068" s="397"/>
      <c r="O1068" s="397"/>
      <c r="P1068" s="299"/>
      <c r="Q1068" s="299"/>
      <c r="R1068" s="299"/>
      <c r="S1068" s="299"/>
      <c r="T1068" s="299"/>
      <c r="U1068" s="299"/>
      <c r="V1068" s="299"/>
      <c r="W1068" s="299"/>
      <c r="X1068" s="299"/>
      <c r="Y1068" s="307"/>
      <c r="Z1068" s="308"/>
      <c r="AA1068" s="308"/>
      <c r="AB1068" s="309"/>
      <c r="AC1068" s="398"/>
      <c r="AD1068" s="404"/>
      <c r="AE1068" s="404"/>
      <c r="AF1068" s="404"/>
      <c r="AG1068" s="404"/>
      <c r="AH1068" s="399"/>
      <c r="AI1068" s="400"/>
      <c r="AJ1068" s="400"/>
      <c r="AK1068" s="400"/>
      <c r="AL1068" s="304"/>
      <c r="AM1068" s="305"/>
      <c r="AN1068" s="305"/>
      <c r="AO1068" s="306"/>
      <c r="AP1068" s="300"/>
      <c r="AQ1068" s="300"/>
      <c r="AR1068" s="300"/>
      <c r="AS1068" s="300"/>
      <c r="AT1068" s="300"/>
      <c r="AU1068" s="300"/>
      <c r="AV1068" s="300"/>
      <c r="AW1068" s="300"/>
      <c r="AX1068" s="300"/>
    </row>
    <row r="1069" spans="1:50" ht="30" hidden="1" customHeight="1" x14ac:dyDescent="0.15">
      <c r="A1069" s="384">
        <v>2</v>
      </c>
      <c r="B1069" s="384">
        <v>1</v>
      </c>
      <c r="C1069" s="395"/>
      <c r="D1069" s="395"/>
      <c r="E1069" s="395"/>
      <c r="F1069" s="395"/>
      <c r="G1069" s="395"/>
      <c r="H1069" s="395"/>
      <c r="I1069" s="395"/>
      <c r="J1069" s="396"/>
      <c r="K1069" s="397"/>
      <c r="L1069" s="397"/>
      <c r="M1069" s="397"/>
      <c r="N1069" s="397"/>
      <c r="O1069" s="397"/>
      <c r="P1069" s="299"/>
      <c r="Q1069" s="299"/>
      <c r="R1069" s="299"/>
      <c r="S1069" s="299"/>
      <c r="T1069" s="299"/>
      <c r="U1069" s="299"/>
      <c r="V1069" s="299"/>
      <c r="W1069" s="299"/>
      <c r="X1069" s="299"/>
      <c r="Y1069" s="307"/>
      <c r="Z1069" s="308"/>
      <c r="AA1069" s="308"/>
      <c r="AB1069" s="309"/>
      <c r="AC1069" s="398"/>
      <c r="AD1069" s="398"/>
      <c r="AE1069" s="398"/>
      <c r="AF1069" s="398"/>
      <c r="AG1069" s="398"/>
      <c r="AH1069" s="399"/>
      <c r="AI1069" s="400"/>
      <c r="AJ1069" s="400"/>
      <c r="AK1069" s="400"/>
      <c r="AL1069" s="401"/>
      <c r="AM1069" s="402"/>
      <c r="AN1069" s="402"/>
      <c r="AO1069" s="403"/>
      <c r="AP1069" s="300"/>
      <c r="AQ1069" s="300"/>
      <c r="AR1069" s="300"/>
      <c r="AS1069" s="300"/>
      <c r="AT1069" s="300"/>
      <c r="AU1069" s="300"/>
      <c r="AV1069" s="300"/>
      <c r="AW1069" s="300"/>
      <c r="AX1069" s="300"/>
    </row>
    <row r="1070" spans="1:50" ht="30" hidden="1" customHeight="1" x14ac:dyDescent="0.15">
      <c r="A1070" s="384">
        <v>3</v>
      </c>
      <c r="B1070" s="384">
        <v>1</v>
      </c>
      <c r="C1070" s="405"/>
      <c r="D1070" s="395"/>
      <c r="E1070" s="395"/>
      <c r="F1070" s="395"/>
      <c r="G1070" s="395"/>
      <c r="H1070" s="395"/>
      <c r="I1070" s="395"/>
      <c r="J1070" s="396"/>
      <c r="K1070" s="397"/>
      <c r="L1070" s="397"/>
      <c r="M1070" s="397"/>
      <c r="N1070" s="397"/>
      <c r="O1070" s="397"/>
      <c r="P1070" s="406"/>
      <c r="Q1070" s="299"/>
      <c r="R1070" s="299"/>
      <c r="S1070" s="299"/>
      <c r="T1070" s="299"/>
      <c r="U1070" s="299"/>
      <c r="V1070" s="299"/>
      <c r="W1070" s="299"/>
      <c r="X1070" s="299"/>
      <c r="Y1070" s="307"/>
      <c r="Z1070" s="308"/>
      <c r="AA1070" s="308"/>
      <c r="AB1070" s="309"/>
      <c r="AC1070" s="398"/>
      <c r="AD1070" s="398"/>
      <c r="AE1070" s="398"/>
      <c r="AF1070" s="398"/>
      <c r="AG1070" s="398"/>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15">
      <c r="A1071" s="384">
        <v>4</v>
      </c>
      <c r="B1071" s="384">
        <v>1</v>
      </c>
      <c r="C1071" s="405"/>
      <c r="D1071" s="395"/>
      <c r="E1071" s="395"/>
      <c r="F1071" s="395"/>
      <c r="G1071" s="395"/>
      <c r="H1071" s="395"/>
      <c r="I1071" s="395"/>
      <c r="J1071" s="396"/>
      <c r="K1071" s="397"/>
      <c r="L1071" s="397"/>
      <c r="M1071" s="397"/>
      <c r="N1071" s="397"/>
      <c r="O1071" s="397"/>
      <c r="P1071" s="406"/>
      <c r="Q1071" s="299"/>
      <c r="R1071" s="299"/>
      <c r="S1071" s="299"/>
      <c r="T1071" s="299"/>
      <c r="U1071" s="299"/>
      <c r="V1071" s="299"/>
      <c r="W1071" s="299"/>
      <c r="X1071" s="299"/>
      <c r="Y1071" s="307"/>
      <c r="Z1071" s="308"/>
      <c r="AA1071" s="308"/>
      <c r="AB1071" s="309"/>
      <c r="AC1071" s="398"/>
      <c r="AD1071" s="398"/>
      <c r="AE1071" s="398"/>
      <c r="AF1071" s="398"/>
      <c r="AG1071" s="398"/>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15">
      <c r="A1072" s="384">
        <v>5</v>
      </c>
      <c r="B1072" s="384">
        <v>1</v>
      </c>
      <c r="C1072" s="395"/>
      <c r="D1072" s="395"/>
      <c r="E1072" s="395"/>
      <c r="F1072" s="395"/>
      <c r="G1072" s="395"/>
      <c r="H1072" s="395"/>
      <c r="I1072" s="395"/>
      <c r="J1072" s="396"/>
      <c r="K1072" s="397"/>
      <c r="L1072" s="397"/>
      <c r="M1072" s="397"/>
      <c r="N1072" s="397"/>
      <c r="O1072" s="397"/>
      <c r="P1072" s="299"/>
      <c r="Q1072" s="299"/>
      <c r="R1072" s="299"/>
      <c r="S1072" s="299"/>
      <c r="T1072" s="299"/>
      <c r="U1072" s="299"/>
      <c r="V1072" s="299"/>
      <c r="W1072" s="299"/>
      <c r="X1072" s="299"/>
      <c r="Y1072" s="307"/>
      <c r="Z1072" s="308"/>
      <c r="AA1072" s="308"/>
      <c r="AB1072" s="309"/>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15">
      <c r="A1073" s="384">
        <v>6</v>
      </c>
      <c r="B1073" s="384">
        <v>1</v>
      </c>
      <c r="C1073" s="395"/>
      <c r="D1073" s="395"/>
      <c r="E1073" s="395"/>
      <c r="F1073" s="395"/>
      <c r="G1073" s="395"/>
      <c r="H1073" s="395"/>
      <c r="I1073" s="395"/>
      <c r="J1073" s="396"/>
      <c r="K1073" s="397"/>
      <c r="L1073" s="397"/>
      <c r="M1073" s="397"/>
      <c r="N1073" s="397"/>
      <c r="O1073" s="397"/>
      <c r="P1073" s="299"/>
      <c r="Q1073" s="299"/>
      <c r="R1073" s="299"/>
      <c r="S1073" s="299"/>
      <c r="T1073" s="299"/>
      <c r="U1073" s="299"/>
      <c r="V1073" s="299"/>
      <c r="W1073" s="299"/>
      <c r="X1073" s="299"/>
      <c r="Y1073" s="307"/>
      <c r="Z1073" s="308"/>
      <c r="AA1073" s="308"/>
      <c r="AB1073" s="309"/>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15">
      <c r="A1074" s="384">
        <v>7</v>
      </c>
      <c r="B1074" s="384">
        <v>1</v>
      </c>
      <c r="C1074" s="395"/>
      <c r="D1074" s="395"/>
      <c r="E1074" s="395"/>
      <c r="F1074" s="395"/>
      <c r="G1074" s="395"/>
      <c r="H1074" s="395"/>
      <c r="I1074" s="395"/>
      <c r="J1074" s="396"/>
      <c r="K1074" s="397"/>
      <c r="L1074" s="397"/>
      <c r="M1074" s="397"/>
      <c r="N1074" s="397"/>
      <c r="O1074" s="397"/>
      <c r="P1074" s="299"/>
      <c r="Q1074" s="299"/>
      <c r="R1074" s="299"/>
      <c r="S1074" s="299"/>
      <c r="T1074" s="299"/>
      <c r="U1074" s="299"/>
      <c r="V1074" s="299"/>
      <c r="W1074" s="299"/>
      <c r="X1074" s="299"/>
      <c r="Y1074" s="307"/>
      <c r="Z1074" s="308"/>
      <c r="AA1074" s="308"/>
      <c r="AB1074" s="309"/>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15">
      <c r="A1075" s="384">
        <v>8</v>
      </c>
      <c r="B1075" s="384">
        <v>1</v>
      </c>
      <c r="C1075" s="395"/>
      <c r="D1075" s="395"/>
      <c r="E1075" s="395"/>
      <c r="F1075" s="395"/>
      <c r="G1075" s="395"/>
      <c r="H1075" s="395"/>
      <c r="I1075" s="395"/>
      <c r="J1075" s="396"/>
      <c r="K1075" s="397"/>
      <c r="L1075" s="397"/>
      <c r="M1075" s="397"/>
      <c r="N1075" s="397"/>
      <c r="O1075" s="397"/>
      <c r="P1075" s="299"/>
      <c r="Q1075" s="299"/>
      <c r="R1075" s="299"/>
      <c r="S1075" s="299"/>
      <c r="T1075" s="299"/>
      <c r="U1075" s="299"/>
      <c r="V1075" s="299"/>
      <c r="W1075" s="299"/>
      <c r="X1075" s="299"/>
      <c r="Y1075" s="307"/>
      <c r="Z1075" s="308"/>
      <c r="AA1075" s="308"/>
      <c r="AB1075" s="309"/>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15">
      <c r="A1076" s="384">
        <v>9</v>
      </c>
      <c r="B1076" s="384">
        <v>1</v>
      </c>
      <c r="C1076" s="395"/>
      <c r="D1076" s="395"/>
      <c r="E1076" s="395"/>
      <c r="F1076" s="395"/>
      <c r="G1076" s="395"/>
      <c r="H1076" s="395"/>
      <c r="I1076" s="395"/>
      <c r="J1076" s="396"/>
      <c r="K1076" s="397"/>
      <c r="L1076" s="397"/>
      <c r="M1076" s="397"/>
      <c r="N1076" s="397"/>
      <c r="O1076" s="397"/>
      <c r="P1076" s="299"/>
      <c r="Q1076" s="299"/>
      <c r="R1076" s="299"/>
      <c r="S1076" s="299"/>
      <c r="T1076" s="299"/>
      <c r="U1076" s="299"/>
      <c r="V1076" s="299"/>
      <c r="W1076" s="299"/>
      <c r="X1076" s="299"/>
      <c r="Y1076" s="307"/>
      <c r="Z1076" s="308"/>
      <c r="AA1076" s="308"/>
      <c r="AB1076" s="309"/>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15">
      <c r="A1077" s="384">
        <v>10</v>
      </c>
      <c r="B1077" s="384">
        <v>1</v>
      </c>
      <c r="C1077" s="395"/>
      <c r="D1077" s="395"/>
      <c r="E1077" s="395"/>
      <c r="F1077" s="395"/>
      <c r="G1077" s="395"/>
      <c r="H1077" s="395"/>
      <c r="I1077" s="395"/>
      <c r="J1077" s="396"/>
      <c r="K1077" s="397"/>
      <c r="L1077" s="397"/>
      <c r="M1077" s="397"/>
      <c r="N1077" s="397"/>
      <c r="O1077" s="397"/>
      <c r="P1077" s="299"/>
      <c r="Q1077" s="299"/>
      <c r="R1077" s="299"/>
      <c r="S1077" s="299"/>
      <c r="T1077" s="299"/>
      <c r="U1077" s="299"/>
      <c r="V1077" s="299"/>
      <c r="W1077" s="299"/>
      <c r="X1077" s="299"/>
      <c r="Y1077" s="307"/>
      <c r="Z1077" s="308"/>
      <c r="AA1077" s="308"/>
      <c r="AB1077" s="309"/>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299"/>
      <c r="Q1078" s="299"/>
      <c r="R1078" s="299"/>
      <c r="S1078" s="299"/>
      <c r="T1078" s="299"/>
      <c r="U1078" s="299"/>
      <c r="V1078" s="299"/>
      <c r="W1078" s="299"/>
      <c r="X1078" s="299"/>
      <c r="Y1078" s="307"/>
      <c r="Z1078" s="308"/>
      <c r="AA1078" s="308"/>
      <c r="AB1078" s="309"/>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299"/>
      <c r="Q1079" s="299"/>
      <c r="R1079" s="299"/>
      <c r="S1079" s="299"/>
      <c r="T1079" s="299"/>
      <c r="U1079" s="299"/>
      <c r="V1079" s="299"/>
      <c r="W1079" s="299"/>
      <c r="X1079" s="299"/>
      <c r="Y1079" s="307"/>
      <c r="Z1079" s="308"/>
      <c r="AA1079" s="308"/>
      <c r="AB1079" s="309"/>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299"/>
      <c r="Q1080" s="299"/>
      <c r="R1080" s="299"/>
      <c r="S1080" s="299"/>
      <c r="T1080" s="299"/>
      <c r="U1080" s="299"/>
      <c r="V1080" s="299"/>
      <c r="W1080" s="299"/>
      <c r="X1080" s="299"/>
      <c r="Y1080" s="307"/>
      <c r="Z1080" s="308"/>
      <c r="AA1080" s="308"/>
      <c r="AB1080" s="309"/>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299"/>
      <c r="Q1081" s="299"/>
      <c r="R1081" s="299"/>
      <c r="S1081" s="299"/>
      <c r="T1081" s="299"/>
      <c r="U1081" s="299"/>
      <c r="V1081" s="299"/>
      <c r="W1081" s="299"/>
      <c r="X1081" s="299"/>
      <c r="Y1081" s="307"/>
      <c r="Z1081" s="308"/>
      <c r="AA1081" s="308"/>
      <c r="AB1081" s="309"/>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299"/>
      <c r="Q1082" s="299"/>
      <c r="R1082" s="299"/>
      <c r="S1082" s="299"/>
      <c r="T1082" s="299"/>
      <c r="U1082" s="299"/>
      <c r="V1082" s="299"/>
      <c r="W1082" s="299"/>
      <c r="X1082" s="299"/>
      <c r="Y1082" s="307"/>
      <c r="Z1082" s="308"/>
      <c r="AA1082" s="308"/>
      <c r="AB1082" s="309"/>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299"/>
      <c r="Q1083" s="299"/>
      <c r="R1083" s="299"/>
      <c r="S1083" s="299"/>
      <c r="T1083" s="299"/>
      <c r="U1083" s="299"/>
      <c r="V1083" s="299"/>
      <c r="W1083" s="299"/>
      <c r="X1083" s="299"/>
      <c r="Y1083" s="307"/>
      <c r="Z1083" s="308"/>
      <c r="AA1083" s="308"/>
      <c r="AB1083" s="309"/>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299"/>
      <c r="Q1084" s="299"/>
      <c r="R1084" s="299"/>
      <c r="S1084" s="299"/>
      <c r="T1084" s="299"/>
      <c r="U1084" s="299"/>
      <c r="V1084" s="299"/>
      <c r="W1084" s="299"/>
      <c r="X1084" s="299"/>
      <c r="Y1084" s="307"/>
      <c r="Z1084" s="308"/>
      <c r="AA1084" s="308"/>
      <c r="AB1084" s="309"/>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299"/>
      <c r="Q1085" s="299"/>
      <c r="R1085" s="299"/>
      <c r="S1085" s="299"/>
      <c r="T1085" s="299"/>
      <c r="U1085" s="299"/>
      <c r="V1085" s="299"/>
      <c r="W1085" s="299"/>
      <c r="X1085" s="299"/>
      <c r="Y1085" s="307"/>
      <c r="Z1085" s="308"/>
      <c r="AA1085" s="308"/>
      <c r="AB1085" s="309"/>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299"/>
      <c r="Q1086" s="299"/>
      <c r="R1086" s="299"/>
      <c r="S1086" s="299"/>
      <c r="T1086" s="299"/>
      <c r="U1086" s="299"/>
      <c r="V1086" s="299"/>
      <c r="W1086" s="299"/>
      <c r="X1086" s="299"/>
      <c r="Y1086" s="307"/>
      <c r="Z1086" s="308"/>
      <c r="AA1086" s="308"/>
      <c r="AB1086" s="309"/>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299"/>
      <c r="Q1087" s="299"/>
      <c r="R1087" s="299"/>
      <c r="S1087" s="299"/>
      <c r="T1087" s="299"/>
      <c r="U1087" s="299"/>
      <c r="V1087" s="299"/>
      <c r="W1087" s="299"/>
      <c r="X1087" s="299"/>
      <c r="Y1087" s="307"/>
      <c r="Z1087" s="308"/>
      <c r="AA1087" s="308"/>
      <c r="AB1087" s="309"/>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299"/>
      <c r="Q1088" s="299"/>
      <c r="R1088" s="299"/>
      <c r="S1088" s="299"/>
      <c r="T1088" s="299"/>
      <c r="U1088" s="299"/>
      <c r="V1088" s="299"/>
      <c r="W1088" s="299"/>
      <c r="X1088" s="299"/>
      <c r="Y1088" s="307"/>
      <c r="Z1088" s="308"/>
      <c r="AA1088" s="308"/>
      <c r="AB1088" s="309"/>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299"/>
      <c r="Q1089" s="299"/>
      <c r="R1089" s="299"/>
      <c r="S1089" s="299"/>
      <c r="T1089" s="299"/>
      <c r="U1089" s="299"/>
      <c r="V1089" s="299"/>
      <c r="W1089" s="299"/>
      <c r="X1089" s="299"/>
      <c r="Y1089" s="307"/>
      <c r="Z1089" s="308"/>
      <c r="AA1089" s="308"/>
      <c r="AB1089" s="309"/>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299"/>
      <c r="Q1090" s="299"/>
      <c r="R1090" s="299"/>
      <c r="S1090" s="299"/>
      <c r="T1090" s="299"/>
      <c r="U1090" s="299"/>
      <c r="V1090" s="299"/>
      <c r="W1090" s="299"/>
      <c r="X1090" s="299"/>
      <c r="Y1090" s="307"/>
      <c r="Z1090" s="308"/>
      <c r="AA1090" s="308"/>
      <c r="AB1090" s="309"/>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299"/>
      <c r="Q1091" s="299"/>
      <c r="R1091" s="299"/>
      <c r="S1091" s="299"/>
      <c r="T1091" s="299"/>
      <c r="U1091" s="299"/>
      <c r="V1091" s="299"/>
      <c r="W1091" s="299"/>
      <c r="X1091" s="299"/>
      <c r="Y1091" s="307"/>
      <c r="Z1091" s="308"/>
      <c r="AA1091" s="308"/>
      <c r="AB1091" s="309"/>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299"/>
      <c r="Q1092" s="299"/>
      <c r="R1092" s="299"/>
      <c r="S1092" s="299"/>
      <c r="T1092" s="299"/>
      <c r="U1092" s="299"/>
      <c r="V1092" s="299"/>
      <c r="W1092" s="299"/>
      <c r="X1092" s="299"/>
      <c r="Y1092" s="307"/>
      <c r="Z1092" s="308"/>
      <c r="AA1092" s="308"/>
      <c r="AB1092" s="309"/>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299"/>
      <c r="Q1093" s="299"/>
      <c r="R1093" s="299"/>
      <c r="S1093" s="299"/>
      <c r="T1093" s="299"/>
      <c r="U1093" s="299"/>
      <c r="V1093" s="299"/>
      <c r="W1093" s="299"/>
      <c r="X1093" s="299"/>
      <c r="Y1093" s="307"/>
      <c r="Z1093" s="308"/>
      <c r="AA1093" s="308"/>
      <c r="AB1093" s="309"/>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299"/>
      <c r="Q1094" s="299"/>
      <c r="R1094" s="299"/>
      <c r="S1094" s="299"/>
      <c r="T1094" s="299"/>
      <c r="U1094" s="299"/>
      <c r="V1094" s="299"/>
      <c r="W1094" s="299"/>
      <c r="X1094" s="299"/>
      <c r="Y1094" s="307"/>
      <c r="Z1094" s="308"/>
      <c r="AA1094" s="308"/>
      <c r="AB1094" s="309"/>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299"/>
      <c r="Q1095" s="299"/>
      <c r="R1095" s="299"/>
      <c r="S1095" s="299"/>
      <c r="T1095" s="299"/>
      <c r="U1095" s="299"/>
      <c r="V1095" s="299"/>
      <c r="W1095" s="299"/>
      <c r="X1095" s="299"/>
      <c r="Y1095" s="307"/>
      <c r="Z1095" s="308"/>
      <c r="AA1095" s="308"/>
      <c r="AB1095" s="309"/>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299"/>
      <c r="Q1096" s="299"/>
      <c r="R1096" s="299"/>
      <c r="S1096" s="299"/>
      <c r="T1096" s="299"/>
      <c r="U1096" s="299"/>
      <c r="V1096" s="299"/>
      <c r="W1096" s="299"/>
      <c r="X1096" s="299"/>
      <c r="Y1096" s="307"/>
      <c r="Z1096" s="308"/>
      <c r="AA1096" s="308"/>
      <c r="AB1096" s="309"/>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15">
      <c r="A1097" s="384">
        <v>30</v>
      </c>
      <c r="B1097" s="384">
        <v>1</v>
      </c>
      <c r="C1097" s="395"/>
      <c r="D1097" s="395"/>
      <c r="E1097" s="395"/>
      <c r="F1097" s="395"/>
      <c r="G1097" s="395"/>
      <c r="H1097" s="395"/>
      <c r="I1097" s="395"/>
      <c r="J1097" s="396"/>
      <c r="K1097" s="397"/>
      <c r="L1097" s="397"/>
      <c r="M1097" s="397"/>
      <c r="N1097" s="397"/>
      <c r="O1097" s="397"/>
      <c r="P1097" s="299"/>
      <c r="Q1097" s="299"/>
      <c r="R1097" s="299"/>
      <c r="S1097" s="299"/>
      <c r="T1097" s="299"/>
      <c r="U1097" s="299"/>
      <c r="V1097" s="299"/>
      <c r="W1097" s="299"/>
      <c r="X1097" s="299"/>
      <c r="Y1097" s="307"/>
      <c r="Z1097" s="308"/>
      <c r="AA1097" s="308"/>
      <c r="AB1097" s="309"/>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15">
      <c r="A1098" s="857" t="s">
        <v>390</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417</v>
      </c>
      <c r="AM1098" s="921"/>
      <c r="AN1098" s="92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4"/>
      <c r="B1101" s="384"/>
      <c r="C1101" s="237" t="s">
        <v>351</v>
      </c>
      <c r="D1101" s="860"/>
      <c r="E1101" s="237" t="s">
        <v>350</v>
      </c>
      <c r="F1101" s="860"/>
      <c r="G1101" s="860"/>
      <c r="H1101" s="860"/>
      <c r="I1101" s="860"/>
      <c r="J1101" s="237" t="s">
        <v>358</v>
      </c>
      <c r="K1101" s="237"/>
      <c r="L1101" s="237"/>
      <c r="M1101" s="237"/>
      <c r="N1101" s="237"/>
      <c r="O1101" s="237"/>
      <c r="P1101" s="332" t="s">
        <v>28</v>
      </c>
      <c r="Q1101" s="332"/>
      <c r="R1101" s="332"/>
      <c r="S1101" s="332"/>
      <c r="T1101" s="332"/>
      <c r="U1101" s="332"/>
      <c r="V1101" s="332"/>
      <c r="W1101" s="332"/>
      <c r="X1101" s="332"/>
      <c r="Y1101" s="237" t="s">
        <v>360</v>
      </c>
      <c r="Z1101" s="860"/>
      <c r="AA1101" s="860"/>
      <c r="AB1101" s="860"/>
      <c r="AC1101" s="237" t="s">
        <v>331</v>
      </c>
      <c r="AD1101" s="237"/>
      <c r="AE1101" s="237"/>
      <c r="AF1101" s="237"/>
      <c r="AG1101" s="237"/>
      <c r="AH1101" s="332" t="s">
        <v>345</v>
      </c>
      <c r="AI1101" s="333"/>
      <c r="AJ1101" s="333"/>
      <c r="AK1101" s="333"/>
      <c r="AL1101" s="333" t="s">
        <v>22</v>
      </c>
      <c r="AM1101" s="333"/>
      <c r="AN1101" s="333"/>
      <c r="AO1101" s="863"/>
      <c r="AP1101" s="409" t="s">
        <v>391</v>
      </c>
      <c r="AQ1101" s="409"/>
      <c r="AR1101" s="409"/>
      <c r="AS1101" s="409"/>
      <c r="AT1101" s="409"/>
      <c r="AU1101" s="409"/>
      <c r="AV1101" s="409"/>
      <c r="AW1101" s="409"/>
      <c r="AX1101" s="409"/>
    </row>
    <row r="1102" spans="1:50" ht="30" hidden="1" customHeight="1" x14ac:dyDescent="0.15">
      <c r="A1102" s="384">
        <v>1</v>
      </c>
      <c r="B1102" s="384">
        <v>1</v>
      </c>
      <c r="C1102" s="862"/>
      <c r="D1102" s="862"/>
      <c r="E1102" s="861"/>
      <c r="F1102" s="861"/>
      <c r="G1102" s="861"/>
      <c r="H1102" s="861"/>
      <c r="I1102" s="861"/>
      <c r="J1102" s="396"/>
      <c r="K1102" s="397"/>
      <c r="L1102" s="397"/>
      <c r="M1102" s="397"/>
      <c r="N1102" s="397"/>
      <c r="O1102" s="397"/>
      <c r="P1102" s="299"/>
      <c r="Q1102" s="299"/>
      <c r="R1102" s="299"/>
      <c r="S1102" s="299"/>
      <c r="T1102" s="299"/>
      <c r="U1102" s="299"/>
      <c r="V1102" s="299"/>
      <c r="W1102" s="299"/>
      <c r="X1102" s="299"/>
      <c r="Y1102" s="307"/>
      <c r="Z1102" s="308"/>
      <c r="AA1102" s="308"/>
      <c r="AB1102" s="309"/>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15">
      <c r="A1103" s="384">
        <v>2</v>
      </c>
      <c r="B1103" s="384">
        <v>1</v>
      </c>
      <c r="C1103" s="862"/>
      <c r="D1103" s="862"/>
      <c r="E1103" s="861"/>
      <c r="F1103" s="861"/>
      <c r="G1103" s="861"/>
      <c r="H1103" s="861"/>
      <c r="I1103" s="861"/>
      <c r="J1103" s="396"/>
      <c r="K1103" s="397"/>
      <c r="L1103" s="397"/>
      <c r="M1103" s="397"/>
      <c r="N1103" s="397"/>
      <c r="O1103" s="397"/>
      <c r="P1103" s="299"/>
      <c r="Q1103" s="299"/>
      <c r="R1103" s="299"/>
      <c r="S1103" s="299"/>
      <c r="T1103" s="299"/>
      <c r="U1103" s="299"/>
      <c r="V1103" s="299"/>
      <c r="W1103" s="299"/>
      <c r="X1103" s="299"/>
      <c r="Y1103" s="307"/>
      <c r="Z1103" s="308"/>
      <c r="AA1103" s="308"/>
      <c r="AB1103" s="309"/>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15">
      <c r="A1104" s="384">
        <v>3</v>
      </c>
      <c r="B1104" s="384">
        <v>1</v>
      </c>
      <c r="C1104" s="862"/>
      <c r="D1104" s="862"/>
      <c r="E1104" s="861"/>
      <c r="F1104" s="861"/>
      <c r="G1104" s="861"/>
      <c r="H1104" s="861"/>
      <c r="I1104" s="861"/>
      <c r="J1104" s="396"/>
      <c r="K1104" s="397"/>
      <c r="L1104" s="397"/>
      <c r="M1104" s="397"/>
      <c r="N1104" s="397"/>
      <c r="O1104" s="397"/>
      <c r="P1104" s="299"/>
      <c r="Q1104" s="299"/>
      <c r="R1104" s="299"/>
      <c r="S1104" s="299"/>
      <c r="T1104" s="299"/>
      <c r="U1104" s="299"/>
      <c r="V1104" s="299"/>
      <c r="W1104" s="299"/>
      <c r="X1104" s="299"/>
      <c r="Y1104" s="307"/>
      <c r="Z1104" s="308"/>
      <c r="AA1104" s="308"/>
      <c r="AB1104" s="309"/>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15">
      <c r="A1105" s="384">
        <v>4</v>
      </c>
      <c r="B1105" s="384">
        <v>1</v>
      </c>
      <c r="C1105" s="862"/>
      <c r="D1105" s="862"/>
      <c r="E1105" s="861"/>
      <c r="F1105" s="861"/>
      <c r="G1105" s="861"/>
      <c r="H1105" s="861"/>
      <c r="I1105" s="861"/>
      <c r="J1105" s="396"/>
      <c r="K1105" s="397"/>
      <c r="L1105" s="397"/>
      <c r="M1105" s="397"/>
      <c r="N1105" s="397"/>
      <c r="O1105" s="397"/>
      <c r="P1105" s="299"/>
      <c r="Q1105" s="299"/>
      <c r="R1105" s="299"/>
      <c r="S1105" s="299"/>
      <c r="T1105" s="299"/>
      <c r="U1105" s="299"/>
      <c r="V1105" s="299"/>
      <c r="W1105" s="299"/>
      <c r="X1105" s="299"/>
      <c r="Y1105" s="307"/>
      <c r="Z1105" s="308"/>
      <c r="AA1105" s="308"/>
      <c r="AB1105" s="309"/>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15">
      <c r="A1106" s="384">
        <v>5</v>
      </c>
      <c r="B1106" s="384">
        <v>1</v>
      </c>
      <c r="C1106" s="862"/>
      <c r="D1106" s="862"/>
      <c r="E1106" s="861"/>
      <c r="F1106" s="861"/>
      <c r="G1106" s="861"/>
      <c r="H1106" s="861"/>
      <c r="I1106" s="861"/>
      <c r="J1106" s="396"/>
      <c r="K1106" s="397"/>
      <c r="L1106" s="397"/>
      <c r="M1106" s="397"/>
      <c r="N1106" s="397"/>
      <c r="O1106" s="397"/>
      <c r="P1106" s="299"/>
      <c r="Q1106" s="299"/>
      <c r="R1106" s="299"/>
      <c r="S1106" s="299"/>
      <c r="T1106" s="299"/>
      <c r="U1106" s="299"/>
      <c r="V1106" s="299"/>
      <c r="W1106" s="299"/>
      <c r="X1106" s="299"/>
      <c r="Y1106" s="307"/>
      <c r="Z1106" s="308"/>
      <c r="AA1106" s="308"/>
      <c r="AB1106" s="309"/>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15">
      <c r="A1107" s="384">
        <v>6</v>
      </c>
      <c r="B1107" s="384">
        <v>1</v>
      </c>
      <c r="C1107" s="862"/>
      <c r="D1107" s="862"/>
      <c r="E1107" s="861"/>
      <c r="F1107" s="861"/>
      <c r="G1107" s="861"/>
      <c r="H1107" s="861"/>
      <c r="I1107" s="861"/>
      <c r="J1107" s="396"/>
      <c r="K1107" s="397"/>
      <c r="L1107" s="397"/>
      <c r="M1107" s="397"/>
      <c r="N1107" s="397"/>
      <c r="O1107" s="397"/>
      <c r="P1107" s="299"/>
      <c r="Q1107" s="299"/>
      <c r="R1107" s="299"/>
      <c r="S1107" s="299"/>
      <c r="T1107" s="299"/>
      <c r="U1107" s="299"/>
      <c r="V1107" s="299"/>
      <c r="W1107" s="299"/>
      <c r="X1107" s="299"/>
      <c r="Y1107" s="307"/>
      <c r="Z1107" s="308"/>
      <c r="AA1107" s="308"/>
      <c r="AB1107" s="309"/>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15">
      <c r="A1108" s="384">
        <v>7</v>
      </c>
      <c r="B1108" s="384">
        <v>1</v>
      </c>
      <c r="C1108" s="862"/>
      <c r="D1108" s="862"/>
      <c r="E1108" s="861"/>
      <c r="F1108" s="861"/>
      <c r="G1108" s="861"/>
      <c r="H1108" s="861"/>
      <c r="I1108" s="861"/>
      <c r="J1108" s="396"/>
      <c r="K1108" s="397"/>
      <c r="L1108" s="397"/>
      <c r="M1108" s="397"/>
      <c r="N1108" s="397"/>
      <c r="O1108" s="397"/>
      <c r="P1108" s="299"/>
      <c r="Q1108" s="299"/>
      <c r="R1108" s="299"/>
      <c r="S1108" s="299"/>
      <c r="T1108" s="299"/>
      <c r="U1108" s="299"/>
      <c r="V1108" s="299"/>
      <c r="W1108" s="299"/>
      <c r="X1108" s="299"/>
      <c r="Y1108" s="307"/>
      <c r="Z1108" s="308"/>
      <c r="AA1108" s="308"/>
      <c r="AB1108" s="309"/>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15">
      <c r="A1109" s="384">
        <v>8</v>
      </c>
      <c r="B1109" s="384">
        <v>1</v>
      </c>
      <c r="C1109" s="862"/>
      <c r="D1109" s="862"/>
      <c r="E1109" s="861"/>
      <c r="F1109" s="861"/>
      <c r="G1109" s="861"/>
      <c r="H1109" s="861"/>
      <c r="I1109" s="861"/>
      <c r="J1109" s="396"/>
      <c r="K1109" s="397"/>
      <c r="L1109" s="397"/>
      <c r="M1109" s="397"/>
      <c r="N1109" s="397"/>
      <c r="O1109" s="397"/>
      <c r="P1109" s="299"/>
      <c r="Q1109" s="299"/>
      <c r="R1109" s="299"/>
      <c r="S1109" s="299"/>
      <c r="T1109" s="299"/>
      <c r="U1109" s="299"/>
      <c r="V1109" s="299"/>
      <c r="W1109" s="299"/>
      <c r="X1109" s="299"/>
      <c r="Y1109" s="307"/>
      <c r="Z1109" s="308"/>
      <c r="AA1109" s="308"/>
      <c r="AB1109" s="309"/>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15">
      <c r="A1110" s="384">
        <v>9</v>
      </c>
      <c r="B1110" s="384">
        <v>1</v>
      </c>
      <c r="C1110" s="862"/>
      <c r="D1110" s="862"/>
      <c r="E1110" s="861"/>
      <c r="F1110" s="861"/>
      <c r="G1110" s="861"/>
      <c r="H1110" s="861"/>
      <c r="I1110" s="861"/>
      <c r="J1110" s="396"/>
      <c r="K1110" s="397"/>
      <c r="L1110" s="397"/>
      <c r="M1110" s="397"/>
      <c r="N1110" s="397"/>
      <c r="O1110" s="397"/>
      <c r="P1110" s="299"/>
      <c r="Q1110" s="299"/>
      <c r="R1110" s="299"/>
      <c r="S1110" s="299"/>
      <c r="T1110" s="299"/>
      <c r="U1110" s="299"/>
      <c r="V1110" s="299"/>
      <c r="W1110" s="299"/>
      <c r="X1110" s="299"/>
      <c r="Y1110" s="307"/>
      <c r="Z1110" s="308"/>
      <c r="AA1110" s="308"/>
      <c r="AB1110" s="309"/>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15">
      <c r="A1111" s="384">
        <v>10</v>
      </c>
      <c r="B1111" s="384">
        <v>1</v>
      </c>
      <c r="C1111" s="862"/>
      <c r="D1111" s="862"/>
      <c r="E1111" s="861"/>
      <c r="F1111" s="861"/>
      <c r="G1111" s="861"/>
      <c r="H1111" s="861"/>
      <c r="I1111" s="861"/>
      <c r="J1111" s="396"/>
      <c r="K1111" s="397"/>
      <c r="L1111" s="397"/>
      <c r="M1111" s="397"/>
      <c r="N1111" s="397"/>
      <c r="O1111" s="397"/>
      <c r="P1111" s="299"/>
      <c r="Q1111" s="299"/>
      <c r="R1111" s="299"/>
      <c r="S1111" s="299"/>
      <c r="T1111" s="299"/>
      <c r="U1111" s="299"/>
      <c r="V1111" s="299"/>
      <c r="W1111" s="299"/>
      <c r="X1111" s="299"/>
      <c r="Y1111" s="307"/>
      <c r="Z1111" s="308"/>
      <c r="AA1111" s="308"/>
      <c r="AB1111" s="309"/>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15">
      <c r="A1112" s="384">
        <v>11</v>
      </c>
      <c r="B1112" s="384">
        <v>1</v>
      </c>
      <c r="C1112" s="862"/>
      <c r="D1112" s="862"/>
      <c r="E1112" s="861"/>
      <c r="F1112" s="861"/>
      <c r="G1112" s="861"/>
      <c r="H1112" s="861"/>
      <c r="I1112" s="861"/>
      <c r="J1112" s="396"/>
      <c r="K1112" s="397"/>
      <c r="L1112" s="397"/>
      <c r="M1112" s="397"/>
      <c r="N1112" s="397"/>
      <c r="O1112" s="397"/>
      <c r="P1112" s="299"/>
      <c r="Q1112" s="299"/>
      <c r="R1112" s="299"/>
      <c r="S1112" s="299"/>
      <c r="T1112" s="299"/>
      <c r="U1112" s="299"/>
      <c r="V1112" s="299"/>
      <c r="W1112" s="299"/>
      <c r="X1112" s="299"/>
      <c r="Y1112" s="307"/>
      <c r="Z1112" s="308"/>
      <c r="AA1112" s="308"/>
      <c r="AB1112" s="309"/>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15">
      <c r="A1113" s="384">
        <v>12</v>
      </c>
      <c r="B1113" s="384">
        <v>1</v>
      </c>
      <c r="C1113" s="862"/>
      <c r="D1113" s="862"/>
      <c r="E1113" s="861"/>
      <c r="F1113" s="861"/>
      <c r="G1113" s="861"/>
      <c r="H1113" s="861"/>
      <c r="I1113" s="861"/>
      <c r="J1113" s="396"/>
      <c r="K1113" s="397"/>
      <c r="L1113" s="397"/>
      <c r="M1113" s="397"/>
      <c r="N1113" s="397"/>
      <c r="O1113" s="397"/>
      <c r="P1113" s="299"/>
      <c r="Q1113" s="299"/>
      <c r="R1113" s="299"/>
      <c r="S1113" s="299"/>
      <c r="T1113" s="299"/>
      <c r="U1113" s="299"/>
      <c r="V1113" s="299"/>
      <c r="W1113" s="299"/>
      <c r="X1113" s="299"/>
      <c r="Y1113" s="307"/>
      <c r="Z1113" s="308"/>
      <c r="AA1113" s="308"/>
      <c r="AB1113" s="309"/>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15">
      <c r="A1114" s="384">
        <v>13</v>
      </c>
      <c r="B1114" s="384">
        <v>1</v>
      </c>
      <c r="C1114" s="862"/>
      <c r="D1114" s="862"/>
      <c r="E1114" s="861"/>
      <c r="F1114" s="861"/>
      <c r="G1114" s="861"/>
      <c r="H1114" s="861"/>
      <c r="I1114" s="861"/>
      <c r="J1114" s="396"/>
      <c r="K1114" s="397"/>
      <c r="L1114" s="397"/>
      <c r="M1114" s="397"/>
      <c r="N1114" s="397"/>
      <c r="O1114" s="397"/>
      <c r="P1114" s="299"/>
      <c r="Q1114" s="299"/>
      <c r="R1114" s="299"/>
      <c r="S1114" s="299"/>
      <c r="T1114" s="299"/>
      <c r="U1114" s="299"/>
      <c r="V1114" s="299"/>
      <c r="W1114" s="299"/>
      <c r="X1114" s="299"/>
      <c r="Y1114" s="307"/>
      <c r="Z1114" s="308"/>
      <c r="AA1114" s="308"/>
      <c r="AB1114" s="309"/>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15">
      <c r="A1115" s="384">
        <v>14</v>
      </c>
      <c r="B1115" s="384">
        <v>1</v>
      </c>
      <c r="C1115" s="862"/>
      <c r="D1115" s="862"/>
      <c r="E1115" s="861"/>
      <c r="F1115" s="861"/>
      <c r="G1115" s="861"/>
      <c r="H1115" s="861"/>
      <c r="I1115" s="861"/>
      <c r="J1115" s="396"/>
      <c r="K1115" s="397"/>
      <c r="L1115" s="397"/>
      <c r="M1115" s="397"/>
      <c r="N1115" s="397"/>
      <c r="O1115" s="397"/>
      <c r="P1115" s="299"/>
      <c r="Q1115" s="299"/>
      <c r="R1115" s="299"/>
      <c r="S1115" s="299"/>
      <c r="T1115" s="299"/>
      <c r="U1115" s="299"/>
      <c r="V1115" s="299"/>
      <c r="W1115" s="299"/>
      <c r="X1115" s="299"/>
      <c r="Y1115" s="307"/>
      <c r="Z1115" s="308"/>
      <c r="AA1115" s="308"/>
      <c r="AB1115" s="309"/>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15">
      <c r="A1116" s="384">
        <v>15</v>
      </c>
      <c r="B1116" s="384">
        <v>1</v>
      </c>
      <c r="C1116" s="862"/>
      <c r="D1116" s="862"/>
      <c r="E1116" s="861"/>
      <c r="F1116" s="861"/>
      <c r="G1116" s="861"/>
      <c r="H1116" s="861"/>
      <c r="I1116" s="861"/>
      <c r="J1116" s="396"/>
      <c r="K1116" s="397"/>
      <c r="L1116" s="397"/>
      <c r="M1116" s="397"/>
      <c r="N1116" s="397"/>
      <c r="O1116" s="397"/>
      <c r="P1116" s="299"/>
      <c r="Q1116" s="299"/>
      <c r="R1116" s="299"/>
      <c r="S1116" s="299"/>
      <c r="T1116" s="299"/>
      <c r="U1116" s="299"/>
      <c r="V1116" s="299"/>
      <c r="W1116" s="299"/>
      <c r="X1116" s="299"/>
      <c r="Y1116" s="307"/>
      <c r="Z1116" s="308"/>
      <c r="AA1116" s="308"/>
      <c r="AB1116" s="309"/>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15">
      <c r="A1117" s="384">
        <v>16</v>
      </c>
      <c r="B1117" s="384">
        <v>1</v>
      </c>
      <c r="C1117" s="862"/>
      <c r="D1117" s="862"/>
      <c r="E1117" s="861"/>
      <c r="F1117" s="861"/>
      <c r="G1117" s="861"/>
      <c r="H1117" s="861"/>
      <c r="I1117" s="861"/>
      <c r="J1117" s="396"/>
      <c r="K1117" s="397"/>
      <c r="L1117" s="397"/>
      <c r="M1117" s="397"/>
      <c r="N1117" s="397"/>
      <c r="O1117" s="397"/>
      <c r="P1117" s="299"/>
      <c r="Q1117" s="299"/>
      <c r="R1117" s="299"/>
      <c r="S1117" s="299"/>
      <c r="T1117" s="299"/>
      <c r="U1117" s="299"/>
      <c r="V1117" s="299"/>
      <c r="W1117" s="299"/>
      <c r="X1117" s="299"/>
      <c r="Y1117" s="307"/>
      <c r="Z1117" s="308"/>
      <c r="AA1117" s="308"/>
      <c r="AB1117" s="309"/>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15">
      <c r="A1118" s="384">
        <v>17</v>
      </c>
      <c r="B1118" s="384">
        <v>1</v>
      </c>
      <c r="C1118" s="862"/>
      <c r="D1118" s="862"/>
      <c r="E1118" s="861"/>
      <c r="F1118" s="861"/>
      <c r="G1118" s="861"/>
      <c r="H1118" s="861"/>
      <c r="I1118" s="861"/>
      <c r="J1118" s="396"/>
      <c r="K1118" s="397"/>
      <c r="L1118" s="397"/>
      <c r="M1118" s="397"/>
      <c r="N1118" s="397"/>
      <c r="O1118" s="397"/>
      <c r="P1118" s="299"/>
      <c r="Q1118" s="299"/>
      <c r="R1118" s="299"/>
      <c r="S1118" s="299"/>
      <c r="T1118" s="299"/>
      <c r="U1118" s="299"/>
      <c r="V1118" s="299"/>
      <c r="W1118" s="299"/>
      <c r="X1118" s="299"/>
      <c r="Y1118" s="307"/>
      <c r="Z1118" s="308"/>
      <c r="AA1118" s="308"/>
      <c r="AB1118" s="309"/>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15">
      <c r="A1119" s="384">
        <v>18</v>
      </c>
      <c r="B1119" s="384">
        <v>1</v>
      </c>
      <c r="C1119" s="862"/>
      <c r="D1119" s="862"/>
      <c r="E1119" s="235"/>
      <c r="F1119" s="861"/>
      <c r="G1119" s="861"/>
      <c r="H1119" s="861"/>
      <c r="I1119" s="861"/>
      <c r="J1119" s="396"/>
      <c r="K1119" s="397"/>
      <c r="L1119" s="397"/>
      <c r="M1119" s="397"/>
      <c r="N1119" s="397"/>
      <c r="O1119" s="397"/>
      <c r="P1119" s="299"/>
      <c r="Q1119" s="299"/>
      <c r="R1119" s="299"/>
      <c r="S1119" s="299"/>
      <c r="T1119" s="299"/>
      <c r="U1119" s="299"/>
      <c r="V1119" s="299"/>
      <c r="W1119" s="299"/>
      <c r="X1119" s="299"/>
      <c r="Y1119" s="307"/>
      <c r="Z1119" s="308"/>
      <c r="AA1119" s="308"/>
      <c r="AB1119" s="309"/>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15">
      <c r="A1120" s="384">
        <v>19</v>
      </c>
      <c r="B1120" s="384">
        <v>1</v>
      </c>
      <c r="C1120" s="862"/>
      <c r="D1120" s="862"/>
      <c r="E1120" s="861"/>
      <c r="F1120" s="861"/>
      <c r="G1120" s="861"/>
      <c r="H1120" s="861"/>
      <c r="I1120" s="861"/>
      <c r="J1120" s="396"/>
      <c r="K1120" s="397"/>
      <c r="L1120" s="397"/>
      <c r="M1120" s="397"/>
      <c r="N1120" s="397"/>
      <c r="O1120" s="397"/>
      <c r="P1120" s="299"/>
      <c r="Q1120" s="299"/>
      <c r="R1120" s="299"/>
      <c r="S1120" s="299"/>
      <c r="T1120" s="299"/>
      <c r="U1120" s="299"/>
      <c r="V1120" s="299"/>
      <c r="W1120" s="299"/>
      <c r="X1120" s="299"/>
      <c r="Y1120" s="307"/>
      <c r="Z1120" s="308"/>
      <c r="AA1120" s="308"/>
      <c r="AB1120" s="309"/>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15">
      <c r="A1121" s="384">
        <v>20</v>
      </c>
      <c r="B1121" s="384">
        <v>1</v>
      </c>
      <c r="C1121" s="862"/>
      <c r="D1121" s="862"/>
      <c r="E1121" s="861"/>
      <c r="F1121" s="861"/>
      <c r="G1121" s="861"/>
      <c r="H1121" s="861"/>
      <c r="I1121" s="861"/>
      <c r="J1121" s="396"/>
      <c r="K1121" s="397"/>
      <c r="L1121" s="397"/>
      <c r="M1121" s="397"/>
      <c r="N1121" s="397"/>
      <c r="O1121" s="397"/>
      <c r="P1121" s="299"/>
      <c r="Q1121" s="299"/>
      <c r="R1121" s="299"/>
      <c r="S1121" s="299"/>
      <c r="T1121" s="299"/>
      <c r="U1121" s="299"/>
      <c r="V1121" s="299"/>
      <c r="W1121" s="299"/>
      <c r="X1121" s="299"/>
      <c r="Y1121" s="307"/>
      <c r="Z1121" s="308"/>
      <c r="AA1121" s="308"/>
      <c r="AB1121" s="309"/>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15">
      <c r="A1122" s="384">
        <v>21</v>
      </c>
      <c r="B1122" s="384">
        <v>1</v>
      </c>
      <c r="C1122" s="862"/>
      <c r="D1122" s="862"/>
      <c r="E1122" s="861"/>
      <c r="F1122" s="861"/>
      <c r="G1122" s="861"/>
      <c r="H1122" s="861"/>
      <c r="I1122" s="861"/>
      <c r="J1122" s="396"/>
      <c r="K1122" s="397"/>
      <c r="L1122" s="397"/>
      <c r="M1122" s="397"/>
      <c r="N1122" s="397"/>
      <c r="O1122" s="397"/>
      <c r="P1122" s="299"/>
      <c r="Q1122" s="299"/>
      <c r="R1122" s="299"/>
      <c r="S1122" s="299"/>
      <c r="T1122" s="299"/>
      <c r="U1122" s="299"/>
      <c r="V1122" s="299"/>
      <c r="W1122" s="299"/>
      <c r="X1122" s="299"/>
      <c r="Y1122" s="307"/>
      <c r="Z1122" s="308"/>
      <c r="AA1122" s="308"/>
      <c r="AB1122" s="309"/>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15">
      <c r="A1123" s="384">
        <v>22</v>
      </c>
      <c r="B1123" s="384">
        <v>1</v>
      </c>
      <c r="C1123" s="862"/>
      <c r="D1123" s="862"/>
      <c r="E1123" s="861"/>
      <c r="F1123" s="861"/>
      <c r="G1123" s="861"/>
      <c r="H1123" s="861"/>
      <c r="I1123" s="861"/>
      <c r="J1123" s="396"/>
      <c r="K1123" s="397"/>
      <c r="L1123" s="397"/>
      <c r="M1123" s="397"/>
      <c r="N1123" s="397"/>
      <c r="O1123" s="397"/>
      <c r="P1123" s="299"/>
      <c r="Q1123" s="299"/>
      <c r="R1123" s="299"/>
      <c r="S1123" s="299"/>
      <c r="T1123" s="299"/>
      <c r="U1123" s="299"/>
      <c r="V1123" s="299"/>
      <c r="W1123" s="299"/>
      <c r="X1123" s="299"/>
      <c r="Y1123" s="307"/>
      <c r="Z1123" s="308"/>
      <c r="AA1123" s="308"/>
      <c r="AB1123" s="309"/>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15">
      <c r="A1124" s="384">
        <v>23</v>
      </c>
      <c r="B1124" s="384">
        <v>1</v>
      </c>
      <c r="C1124" s="862"/>
      <c r="D1124" s="862"/>
      <c r="E1124" s="861"/>
      <c r="F1124" s="861"/>
      <c r="G1124" s="861"/>
      <c r="H1124" s="861"/>
      <c r="I1124" s="861"/>
      <c r="J1124" s="396"/>
      <c r="K1124" s="397"/>
      <c r="L1124" s="397"/>
      <c r="M1124" s="397"/>
      <c r="N1124" s="397"/>
      <c r="O1124" s="397"/>
      <c r="P1124" s="299"/>
      <c r="Q1124" s="299"/>
      <c r="R1124" s="299"/>
      <c r="S1124" s="299"/>
      <c r="T1124" s="299"/>
      <c r="U1124" s="299"/>
      <c r="V1124" s="299"/>
      <c r="W1124" s="299"/>
      <c r="X1124" s="299"/>
      <c r="Y1124" s="307"/>
      <c r="Z1124" s="308"/>
      <c r="AA1124" s="308"/>
      <c r="AB1124" s="309"/>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15">
      <c r="A1125" s="384">
        <v>24</v>
      </c>
      <c r="B1125" s="384">
        <v>1</v>
      </c>
      <c r="C1125" s="862"/>
      <c r="D1125" s="862"/>
      <c r="E1125" s="861"/>
      <c r="F1125" s="861"/>
      <c r="G1125" s="861"/>
      <c r="H1125" s="861"/>
      <c r="I1125" s="861"/>
      <c r="J1125" s="396"/>
      <c r="K1125" s="397"/>
      <c r="L1125" s="397"/>
      <c r="M1125" s="397"/>
      <c r="N1125" s="397"/>
      <c r="O1125" s="397"/>
      <c r="P1125" s="299"/>
      <c r="Q1125" s="299"/>
      <c r="R1125" s="299"/>
      <c r="S1125" s="299"/>
      <c r="T1125" s="299"/>
      <c r="U1125" s="299"/>
      <c r="V1125" s="299"/>
      <c r="W1125" s="299"/>
      <c r="X1125" s="299"/>
      <c r="Y1125" s="307"/>
      <c r="Z1125" s="308"/>
      <c r="AA1125" s="308"/>
      <c r="AB1125" s="309"/>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15">
      <c r="A1126" s="384">
        <v>25</v>
      </c>
      <c r="B1126" s="384">
        <v>1</v>
      </c>
      <c r="C1126" s="862"/>
      <c r="D1126" s="862"/>
      <c r="E1126" s="861"/>
      <c r="F1126" s="861"/>
      <c r="G1126" s="861"/>
      <c r="H1126" s="861"/>
      <c r="I1126" s="861"/>
      <c r="J1126" s="396"/>
      <c r="K1126" s="397"/>
      <c r="L1126" s="397"/>
      <c r="M1126" s="397"/>
      <c r="N1126" s="397"/>
      <c r="O1126" s="397"/>
      <c r="P1126" s="299"/>
      <c r="Q1126" s="299"/>
      <c r="R1126" s="299"/>
      <c r="S1126" s="299"/>
      <c r="T1126" s="299"/>
      <c r="U1126" s="299"/>
      <c r="V1126" s="299"/>
      <c r="W1126" s="299"/>
      <c r="X1126" s="299"/>
      <c r="Y1126" s="307"/>
      <c r="Z1126" s="308"/>
      <c r="AA1126" s="308"/>
      <c r="AB1126" s="309"/>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15">
      <c r="A1127" s="384">
        <v>26</v>
      </c>
      <c r="B1127" s="384">
        <v>1</v>
      </c>
      <c r="C1127" s="862"/>
      <c r="D1127" s="862"/>
      <c r="E1127" s="861"/>
      <c r="F1127" s="861"/>
      <c r="G1127" s="861"/>
      <c r="H1127" s="861"/>
      <c r="I1127" s="861"/>
      <c r="J1127" s="396"/>
      <c r="K1127" s="397"/>
      <c r="L1127" s="397"/>
      <c r="M1127" s="397"/>
      <c r="N1127" s="397"/>
      <c r="O1127" s="397"/>
      <c r="P1127" s="299"/>
      <c r="Q1127" s="299"/>
      <c r="R1127" s="299"/>
      <c r="S1127" s="299"/>
      <c r="T1127" s="299"/>
      <c r="U1127" s="299"/>
      <c r="V1127" s="299"/>
      <c r="W1127" s="299"/>
      <c r="X1127" s="299"/>
      <c r="Y1127" s="307"/>
      <c r="Z1127" s="308"/>
      <c r="AA1127" s="308"/>
      <c r="AB1127" s="309"/>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15">
      <c r="A1128" s="384">
        <v>27</v>
      </c>
      <c r="B1128" s="384">
        <v>1</v>
      </c>
      <c r="C1128" s="862"/>
      <c r="D1128" s="862"/>
      <c r="E1128" s="861"/>
      <c r="F1128" s="861"/>
      <c r="G1128" s="861"/>
      <c r="H1128" s="861"/>
      <c r="I1128" s="861"/>
      <c r="J1128" s="396"/>
      <c r="K1128" s="397"/>
      <c r="L1128" s="397"/>
      <c r="M1128" s="397"/>
      <c r="N1128" s="397"/>
      <c r="O1128" s="397"/>
      <c r="P1128" s="299"/>
      <c r="Q1128" s="299"/>
      <c r="R1128" s="299"/>
      <c r="S1128" s="299"/>
      <c r="T1128" s="299"/>
      <c r="U1128" s="299"/>
      <c r="V1128" s="299"/>
      <c r="W1128" s="299"/>
      <c r="X1128" s="299"/>
      <c r="Y1128" s="307"/>
      <c r="Z1128" s="308"/>
      <c r="AA1128" s="308"/>
      <c r="AB1128" s="309"/>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15">
      <c r="A1129" s="384">
        <v>28</v>
      </c>
      <c r="B1129" s="384">
        <v>1</v>
      </c>
      <c r="C1129" s="862"/>
      <c r="D1129" s="862"/>
      <c r="E1129" s="861"/>
      <c r="F1129" s="861"/>
      <c r="G1129" s="861"/>
      <c r="H1129" s="861"/>
      <c r="I1129" s="861"/>
      <c r="J1129" s="396"/>
      <c r="K1129" s="397"/>
      <c r="L1129" s="397"/>
      <c r="M1129" s="397"/>
      <c r="N1129" s="397"/>
      <c r="O1129" s="397"/>
      <c r="P1129" s="299"/>
      <c r="Q1129" s="299"/>
      <c r="R1129" s="299"/>
      <c r="S1129" s="299"/>
      <c r="T1129" s="299"/>
      <c r="U1129" s="299"/>
      <c r="V1129" s="299"/>
      <c r="W1129" s="299"/>
      <c r="X1129" s="299"/>
      <c r="Y1129" s="307"/>
      <c r="Z1129" s="308"/>
      <c r="AA1129" s="308"/>
      <c r="AB1129" s="309"/>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15">
      <c r="A1130" s="384">
        <v>29</v>
      </c>
      <c r="B1130" s="384">
        <v>1</v>
      </c>
      <c r="C1130" s="862"/>
      <c r="D1130" s="862"/>
      <c r="E1130" s="861"/>
      <c r="F1130" s="861"/>
      <c r="G1130" s="861"/>
      <c r="H1130" s="861"/>
      <c r="I1130" s="861"/>
      <c r="J1130" s="396"/>
      <c r="K1130" s="397"/>
      <c r="L1130" s="397"/>
      <c r="M1130" s="397"/>
      <c r="N1130" s="397"/>
      <c r="O1130" s="397"/>
      <c r="P1130" s="299"/>
      <c r="Q1130" s="299"/>
      <c r="R1130" s="299"/>
      <c r="S1130" s="299"/>
      <c r="T1130" s="299"/>
      <c r="U1130" s="299"/>
      <c r="V1130" s="299"/>
      <c r="W1130" s="299"/>
      <c r="X1130" s="299"/>
      <c r="Y1130" s="307"/>
      <c r="Z1130" s="308"/>
      <c r="AA1130" s="308"/>
      <c r="AB1130" s="309"/>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15">
      <c r="A1131" s="384">
        <v>30</v>
      </c>
      <c r="B1131" s="384">
        <v>1</v>
      </c>
      <c r="C1131" s="862"/>
      <c r="D1131" s="862"/>
      <c r="E1131" s="861"/>
      <c r="F1131" s="861"/>
      <c r="G1131" s="861"/>
      <c r="H1131" s="861"/>
      <c r="I1131" s="861"/>
      <c r="J1131" s="396"/>
      <c r="K1131" s="397"/>
      <c r="L1131" s="397"/>
      <c r="M1131" s="397"/>
      <c r="N1131" s="397"/>
      <c r="O1131" s="397"/>
      <c r="P1131" s="299"/>
      <c r="Q1131" s="299"/>
      <c r="R1131" s="299"/>
      <c r="S1131" s="299"/>
      <c r="T1131" s="299"/>
      <c r="U1131" s="299"/>
      <c r="V1131" s="299"/>
      <c r="W1131" s="299"/>
      <c r="X1131" s="299"/>
      <c r="Y1131" s="307"/>
      <c r="Z1131" s="308"/>
      <c r="AA1131" s="308"/>
      <c r="AB1131" s="309"/>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9" priority="13577">
      <formula>IF(RIGHT(TEXT(P14,"0.#"),1)=".",FALSE,TRUE)</formula>
    </cfRule>
    <cfRule type="expression" dxfId="2098" priority="13578">
      <formula>IF(RIGHT(TEXT(P14,"0.#"),1)=".",TRUE,FALSE)</formula>
    </cfRule>
  </conditionalFormatting>
  <conditionalFormatting sqref="AE32">
    <cfRule type="expression" dxfId="2097" priority="13567">
      <formula>IF(RIGHT(TEXT(AE32,"0.#"),1)=".",FALSE,TRUE)</formula>
    </cfRule>
    <cfRule type="expression" dxfId="2096" priority="13568">
      <formula>IF(RIGHT(TEXT(AE32,"0.#"),1)=".",TRUE,FALSE)</formula>
    </cfRule>
  </conditionalFormatting>
  <conditionalFormatting sqref="P18:AX18">
    <cfRule type="expression" dxfId="2095" priority="13453">
      <formula>IF(RIGHT(TEXT(P18,"0.#"),1)=".",FALSE,TRUE)</formula>
    </cfRule>
    <cfRule type="expression" dxfId="2094" priority="13454">
      <formula>IF(RIGHT(TEXT(P18,"0.#"),1)=".",TRUE,FALSE)</formula>
    </cfRule>
  </conditionalFormatting>
  <conditionalFormatting sqref="Y782">
    <cfRule type="expression" dxfId="2093" priority="13449">
      <formula>IF(RIGHT(TEXT(Y782,"0.#"),1)=".",FALSE,TRUE)</formula>
    </cfRule>
    <cfRule type="expression" dxfId="2092" priority="13450">
      <formula>IF(RIGHT(TEXT(Y782,"0.#"),1)=".",TRUE,FALSE)</formula>
    </cfRule>
  </conditionalFormatting>
  <conditionalFormatting sqref="Y791">
    <cfRule type="expression" dxfId="2091" priority="13445">
      <formula>IF(RIGHT(TEXT(Y791,"0.#"),1)=".",FALSE,TRUE)</formula>
    </cfRule>
    <cfRule type="expression" dxfId="2090" priority="13446">
      <formula>IF(RIGHT(TEXT(Y791,"0.#"),1)=".",TRUE,FALSE)</formula>
    </cfRule>
  </conditionalFormatting>
  <conditionalFormatting sqref="Y822:Y829 Y820 Y809:Y816 Y807 Y796:Y803 Y794">
    <cfRule type="expression" dxfId="2089" priority="13227">
      <formula>IF(RIGHT(TEXT(Y794,"0.#"),1)=".",FALSE,TRUE)</formula>
    </cfRule>
    <cfRule type="expression" dxfId="2088" priority="13228">
      <formula>IF(RIGHT(TEXT(Y794,"0.#"),1)=".",TRUE,FALSE)</formula>
    </cfRule>
  </conditionalFormatting>
  <conditionalFormatting sqref="P16:AQ17 P15:AX15 P13:AX13">
    <cfRule type="expression" dxfId="2087" priority="13275">
      <formula>IF(RIGHT(TEXT(P13,"0.#"),1)=".",FALSE,TRUE)</formula>
    </cfRule>
    <cfRule type="expression" dxfId="2086" priority="13276">
      <formula>IF(RIGHT(TEXT(P13,"0.#"),1)=".",TRUE,FALSE)</formula>
    </cfRule>
  </conditionalFormatting>
  <conditionalFormatting sqref="P19:AJ19">
    <cfRule type="expression" dxfId="2085" priority="13273">
      <formula>IF(RIGHT(TEXT(P19,"0.#"),1)=".",FALSE,TRUE)</formula>
    </cfRule>
    <cfRule type="expression" dxfId="2084" priority="13274">
      <formula>IF(RIGHT(TEXT(P19,"0.#"),1)=".",TRUE,FALSE)</formula>
    </cfRule>
  </conditionalFormatting>
  <conditionalFormatting sqref="AE101 AQ101">
    <cfRule type="expression" dxfId="2083" priority="13265">
      <formula>IF(RIGHT(TEXT(AE101,"0.#"),1)=".",FALSE,TRUE)</formula>
    </cfRule>
    <cfRule type="expression" dxfId="2082" priority="13266">
      <formula>IF(RIGHT(TEXT(AE101,"0.#"),1)=".",TRUE,FALSE)</formula>
    </cfRule>
  </conditionalFormatting>
  <conditionalFormatting sqref="Y783:Y790">
    <cfRule type="expression" dxfId="2081" priority="13251">
      <formula>IF(RIGHT(TEXT(Y783,"0.#"),1)=".",FALSE,TRUE)</formula>
    </cfRule>
    <cfRule type="expression" dxfId="2080" priority="13252">
      <formula>IF(RIGHT(TEXT(Y783,"0.#"),1)=".",TRUE,FALSE)</formula>
    </cfRule>
  </conditionalFormatting>
  <conditionalFormatting sqref="AU782">
    <cfRule type="expression" dxfId="2079" priority="13249">
      <formula>IF(RIGHT(TEXT(AU782,"0.#"),1)=".",FALSE,TRUE)</formula>
    </cfRule>
    <cfRule type="expression" dxfId="2078" priority="13250">
      <formula>IF(RIGHT(TEXT(AU782,"0.#"),1)=".",TRUE,FALSE)</formula>
    </cfRule>
  </conditionalFormatting>
  <conditionalFormatting sqref="AU791">
    <cfRule type="expression" dxfId="2077" priority="13247">
      <formula>IF(RIGHT(TEXT(AU791,"0.#"),1)=".",FALSE,TRUE)</formula>
    </cfRule>
    <cfRule type="expression" dxfId="2076" priority="13248">
      <formula>IF(RIGHT(TEXT(AU791,"0.#"),1)=".",TRUE,FALSE)</formula>
    </cfRule>
  </conditionalFormatting>
  <conditionalFormatting sqref="AU783:AU790 AU781">
    <cfRule type="expression" dxfId="2075" priority="13245">
      <formula>IF(RIGHT(TEXT(AU781,"0.#"),1)=".",FALSE,TRUE)</formula>
    </cfRule>
    <cfRule type="expression" dxfId="2074" priority="13246">
      <formula>IF(RIGHT(TEXT(AU781,"0.#"),1)=".",TRUE,FALSE)</formula>
    </cfRule>
  </conditionalFormatting>
  <conditionalFormatting sqref="Y821 Y808 Y795">
    <cfRule type="expression" dxfId="2073" priority="13231">
      <formula>IF(RIGHT(TEXT(Y795,"0.#"),1)=".",FALSE,TRUE)</formula>
    </cfRule>
    <cfRule type="expression" dxfId="2072" priority="13232">
      <formula>IF(RIGHT(TEXT(Y795,"0.#"),1)=".",TRUE,FALSE)</formula>
    </cfRule>
  </conditionalFormatting>
  <conditionalFormatting sqref="Y830 Y817 Y804">
    <cfRule type="expression" dxfId="2071" priority="13229">
      <formula>IF(RIGHT(TEXT(Y804,"0.#"),1)=".",FALSE,TRUE)</formula>
    </cfRule>
    <cfRule type="expression" dxfId="2070" priority="13230">
      <formula>IF(RIGHT(TEXT(Y804,"0.#"),1)=".",TRUE,FALSE)</formula>
    </cfRule>
  </conditionalFormatting>
  <conditionalFormatting sqref="AU821 AU808 AU795">
    <cfRule type="expression" dxfId="2069" priority="13225">
      <formula>IF(RIGHT(TEXT(AU795,"0.#"),1)=".",FALSE,TRUE)</formula>
    </cfRule>
    <cfRule type="expression" dxfId="2068" priority="13226">
      <formula>IF(RIGHT(TEXT(AU795,"0.#"),1)=".",TRUE,FALSE)</formula>
    </cfRule>
  </conditionalFormatting>
  <conditionalFormatting sqref="AU830 AU817 AU804">
    <cfRule type="expression" dxfId="2067" priority="13223">
      <formula>IF(RIGHT(TEXT(AU804,"0.#"),1)=".",FALSE,TRUE)</formula>
    </cfRule>
    <cfRule type="expression" dxfId="2066" priority="13224">
      <formula>IF(RIGHT(TEXT(AU804,"0.#"),1)=".",TRUE,FALSE)</formula>
    </cfRule>
  </conditionalFormatting>
  <conditionalFormatting sqref="AU822:AU829 AU820 AU809:AU816 AU807 AU796:AU803 AU794">
    <cfRule type="expression" dxfId="2065" priority="13221">
      <formula>IF(RIGHT(TEXT(AU794,"0.#"),1)=".",FALSE,TRUE)</formula>
    </cfRule>
    <cfRule type="expression" dxfId="2064" priority="13222">
      <formula>IF(RIGHT(TEXT(AU794,"0.#"),1)=".",TRUE,FALSE)</formula>
    </cfRule>
  </conditionalFormatting>
  <conditionalFormatting sqref="AM87">
    <cfRule type="expression" dxfId="2063" priority="12875">
      <formula>IF(RIGHT(TEXT(AM87,"0.#"),1)=".",FALSE,TRUE)</formula>
    </cfRule>
    <cfRule type="expression" dxfId="2062" priority="12876">
      <formula>IF(RIGHT(TEXT(AM87,"0.#"),1)=".",TRUE,FALSE)</formula>
    </cfRule>
  </conditionalFormatting>
  <conditionalFormatting sqref="AE55">
    <cfRule type="expression" dxfId="2061" priority="12943">
      <formula>IF(RIGHT(TEXT(AE55,"0.#"),1)=".",FALSE,TRUE)</formula>
    </cfRule>
    <cfRule type="expression" dxfId="2060" priority="12944">
      <formula>IF(RIGHT(TEXT(AE55,"0.#"),1)=".",TRUE,FALSE)</formula>
    </cfRule>
  </conditionalFormatting>
  <conditionalFormatting sqref="AI55">
    <cfRule type="expression" dxfId="2059" priority="12941">
      <formula>IF(RIGHT(TEXT(AI55,"0.#"),1)=".",FALSE,TRUE)</formula>
    </cfRule>
    <cfRule type="expression" dxfId="2058" priority="12942">
      <formula>IF(RIGHT(TEXT(AI55,"0.#"),1)=".",TRUE,FALSE)</formula>
    </cfRule>
  </conditionalFormatting>
  <conditionalFormatting sqref="AE33">
    <cfRule type="expression" dxfId="2057" priority="13035">
      <formula>IF(RIGHT(TEXT(AE33,"0.#"),1)=".",FALSE,TRUE)</formula>
    </cfRule>
    <cfRule type="expression" dxfId="2056" priority="13036">
      <formula>IF(RIGHT(TEXT(AE33,"0.#"),1)=".",TRUE,FALSE)</formula>
    </cfRule>
  </conditionalFormatting>
  <conditionalFormatting sqref="AE34 AI34 AM34">
    <cfRule type="expression" dxfId="2055" priority="13033">
      <formula>IF(RIGHT(TEXT(AE34,"0.#"),1)=".",FALSE,TRUE)</formula>
    </cfRule>
    <cfRule type="expression" dxfId="2054" priority="13034">
      <formula>IF(RIGHT(TEXT(AE34,"0.#"),1)=".",TRUE,FALSE)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8:AO838">
    <cfRule type="expression" dxfId="1665" priority="2385">
      <formula>IF(AND(AL838&gt;=0, RIGHT(TEXT(AL838,"0.#"),1)&lt;&gt;"."),TRUE,FALSE)</formula>
    </cfRule>
    <cfRule type="expression" dxfId="1664" priority="2386">
      <formula>IF(AND(AL838&gt;=0, RIGHT(TEXT(AL838,"0.#"),1)="."),TRUE,FALSE)</formula>
    </cfRule>
    <cfRule type="expression" dxfId="1663" priority="2387">
      <formula>IF(AND(AL838&lt;0, RIGHT(TEXT(AL838,"0.#"),1)&lt;&gt;"."),TRUE,FALSE)</formula>
    </cfRule>
    <cfRule type="expression" dxfId="1662" priority="2388">
      <formula>IF(AND(AL838&lt;0, RIGHT(TEXT(AL838,"0.#"),1)="."),TRUE,FALSE)</formula>
    </cfRule>
  </conditionalFormatting>
  <conditionalFormatting sqref="Y838">
    <cfRule type="expression" dxfId="1661" priority="2383">
      <formula>IF(RIGHT(TEXT(Y838,"0.#"),1)=".",FALSE,TRUE)</formula>
    </cfRule>
    <cfRule type="expression" dxfId="1660" priority="2384">
      <formula>IF(RIGHT(TEXT(Y838,"0.#"),1)=".",TRUE,FALSE)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1">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t="s">
        <v>469</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2017-06-13T09:58:08Z</cp:lastPrinted>
  <dcterms:created xsi:type="dcterms:W3CDTF">2012-03-13T00:50:25Z</dcterms:created>
  <dcterms:modified xsi:type="dcterms:W3CDTF">2017-06-29T12:28:05Z</dcterms:modified>
</cp:coreProperties>
</file>