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<sst xmlns="http://schemas.openxmlformats.org/spreadsheetml/2006/main" count="2892" uniqueCount="598">
  <si>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</si>
  <si>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</si>
  <si>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</si>
  <si>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</si>
  <si>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</si>
  <si>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</si>
  <si>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</si>
  <si>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</si>
  <si>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</si>
  <si>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</si>
  <si>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</si>
  <si>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</si>
  <si>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</si>
  <si>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</si>
  <si>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</si>
  <si>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</si>
  <si>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</si>
  <si>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</si>
  <si>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</si>
  <si>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</si>
  <si>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</si>
  <si>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</si>
  <si>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</si>
  <si>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</si>
  <si>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</si>
  <si>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</si>
  <si>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</si>
  <si>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</si>
  <si>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</si>
  <si>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</si>
  <si>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</si>
  <si>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</si>
  <si>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</si>
  <si>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</si>
  <si>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</si>
  <si>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</si>
  <si>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</si>
  <si>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</si>
  <si>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</si>
  <si>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</si>
  <si>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</si>
  <si>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</si>
  <si>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</si>
  <si>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</si>
  <si>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</si>
  <si>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</si>
  <si>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</si>
  <si>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</si>
  <si>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</si>
  <si>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</si>
  <si>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</si>
  <si>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</si>
  <si>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</si>
  <si>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</si>
  <si>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</si>
  <si>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</si>
  <si>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</si>
  <si>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</si>
  <si>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</si>
  <si>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</si>
  <si>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</si>
  <si>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</si>
  <si>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</si>
  <si>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</si>
  <si>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</si>
  <si>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</si>
  <si>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</si>
  <si>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</si>
  <si>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</si>
  <si>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</si>
  <si>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</si>
  <si>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</si>
  <si>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</si>
  <si>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</si>
  <si>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</si>
  <si>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</si>
  <si>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</si>
  <si>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</si>
  <si>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</si>
  <si>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</si>
  <si>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</si>
  <si>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</si>
  <si>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</si>
  <si>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</si>
  <si>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</si>
  <si>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</si>
  <si>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</si>
  <si>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</si>
  <si>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</si>
  <si>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</si>
  <si>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</si>
  <si>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</si>
  <si>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</si>
  <si>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</si>
  <si>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</si>
  <si>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</si>
  <si>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</si>
  <si>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</si>
  <si>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</si>
  <si>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</si>
  <si>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</si>
  <si>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</si>
  <si>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</si>
  <si>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</si>
  <si>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</si>
  <si>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</si>
  <si>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</si>
  <si>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</si>
  <si>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</si>
  <si>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</si>
  <si>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</si>
  <si>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</si>
  <si>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</si>
  <si>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</si>
  <si>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</si>
  <si>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</si>
  <si>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</si>
  <si>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</si>
  <si>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</si>
  <si>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</si>
  <si>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</si>
  <si>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</si>
  <si>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</si>
  <si>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</si>
  <si>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</si>
  <si>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</si>
  <si>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</si>
  <si>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</si>
  <si>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</si>
  <si>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</si>
  <si>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</si>
  <si>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</si>
  <si>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</si>
  <si>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</si>
  <si>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</si>
  <si>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</si>
  <si>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</si>
  <si>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</si>
  <si>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</si>
  <si>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</si>
  <si>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</si>
  <si>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</si>
  <si>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</si>
  <si>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</si>
  <si>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</si>
  <si>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</si>
  <si>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</si>
  <si>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</si>
  <si>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</si>
  <si>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</si>
  <si>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</si>
  <si>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</si>
  <si>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</si>
  <si>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</si>
  <si>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</si>
  <si>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</si>
  <si>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</si>
  <si>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</si>
  <si>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</si>
  <si>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</si>
  <si>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</si>
  <si>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</si>
  <si>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</si>
  <si>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</si>
  <si>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</si>
  <si>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</si>
  <si>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</si>
  <si>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</si>
  <si>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</si>
  <si>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</si>
  <si>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</si>
  <si>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</si>
  <si>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</si>
  <si>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</si>
  <si>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</si>
  <si>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</si>
  <si>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</si>
  <si>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</si>
  <si>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</si>
  <si>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</si>
  <si>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</si>
  <si>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</si>
  <si>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</si>
  <si>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</si>
  <si>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</si>
  <si>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</si>
  <si>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</si>
  <si>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</si>
  <si>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</si>
  <si>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</si>
  <si>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</si>
  <si>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</si>
  <si>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</si>
  <si>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</si>
  <si>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</si>
  <si>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</si>
  <si>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</si>
  <si>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</si>
  <si>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</si>
  <si>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</si>
  <si>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</si>
  <si>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</si>
  <si>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</si>
  <si>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</si>
  <si>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</si>
  <si>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</si>
  <si>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</si>
  <si>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</si>
  <si>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</si>
  <si>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</si>
  <si>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</si>
  <si>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</si>
  <si>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</si>
  <si>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</si>
  <si>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</si>
  <si>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</si>
  <si>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</si>
  <si>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</si>
  <si>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</si>
  <si>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</si>
  <si>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</si>
  <si>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</si>
  <si>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</si>
  <si>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</si>
  <si>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</si>
  <si>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</si>
  <si>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</si>
  <si>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</si>
  <si>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</si>
  <si>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</si>
  <si>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</si>
  <si>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</si>
  <si>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</si>
  <si>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</si>
  <si>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</si>
  <si>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</si>
  <si>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</si>
  <si>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</si>
  <si>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</si>
  <si>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</si>
  <si>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</si>
  <si>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</si>
  <si>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</si>
  <si>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</si>
  <si>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</si>
  <si>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</si>
  <si>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</si>
  <si>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</si>
  <si>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</si>
  <si>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</si>
  <si>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</si>
  <si>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</si>
  <si>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</si>
  <si>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</si>
  <si>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</si>
  <si>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</si>
  <si>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</si>
  <si>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</si>
  <si>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</si>
  <si>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</si>
  <si>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</si>
  <si>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</si>
  <si>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</si>
  <si>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</si>
  <si>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</si>
  <si>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</si>
  <si>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</si>
  <si>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</si>
  <si>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</si>
  <si>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</si>
  <si>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</si>
  <si>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</si>
  <si>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</si>
  <si>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</si>
  <si>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</si>
  <si>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</si>
  <si>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</si>
  <si>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</si>
  <si>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</si>
  <si>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</si>
  <si>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</si>
  <si>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</si>
  <si>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</si>
  <si>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</si>
  <si>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</si>
  <si>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</si>
  <si>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</si>
  <si>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</si>
  <si>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</si>
  <si>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</si>
  <si>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</si>
  <si>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</si>
  <si>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</si>
  <si>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</si>
  <si>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</si>
  <si>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</si>
  <si>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</si>
  <si>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</si>
  <si>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</si>
  <si>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</si>
  <si>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</si>
  <si>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</si>
  <si>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</si>
  <si>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</si>
  <si>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</si>
  <si>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</si>
  <si>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</si>
  <si>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</si>
  <si>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</si>
  <si>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</si>
  <si>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</si>
  <si>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</si>
  <si>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</si>
  <si>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</si>
  <si>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</si>
  <si>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</si>
  <si>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</si>
  <si>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</si>
  <si>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</si>
  <si>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</si>
  <si>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</si>
  <si>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</si>
  <si>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</si>
  <si>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</si>
  <si>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</si>
  <si>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</si>
  <si>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</si>
  <si>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</si>
  <si>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</si>
  <si>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</si>
  <si>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</si>
  <si>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</si>
  <si>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</si>
  <si>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</si>
  <si>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</si>
  <si>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</si>
  <si>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</si>
  <si>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</si>
  <si>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</si>
  <si>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</si>
  <si>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</si>
  <si>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</si>
  <si>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</si>
  <si>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</si>
  <si>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</si>
  <si>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</si>
  <si>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</si>
  <si>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</si>
  <si>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</si>
  <si>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</si>
  <si>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</si>
  <si>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</si>
  <si>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</si>
  <si>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</si>
  <si>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</si>
  <si>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</si>
  <si>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</si>
  <si>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</si>
  <si>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</si>
  <si>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</si>
  <si>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</si>
  <si>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</si>
  <si>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</si>
  <si>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</si>
  <si>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</si>
  <si>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</si>
  <si>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</si>
  <si>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</si>
  <si>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</si>
  <si>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</si>
  <si>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</si>
  <si>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</si>
  <si>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</si>
  <si>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</si>
  <si>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</si>
  <si>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</si>
  <si>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</si>
  <si>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</si>
  <si>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</si>
  <si>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</si>
  <si>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</si>
  <si>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</si>
  <si>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</si>
  <si>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</si>
  <si>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</si>
  <si>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</si>
  <si>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</si>
  <si>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</si>
  <si>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</si>
  <si>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</si>
  <si>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</si>
  <si>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</si>
  <si>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</si>
  <si>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</si>
  <si>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</si>
  <si>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</si>
  <si>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</si>
  <si>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</si>
  <si>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</si>
  <si>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</si>
  <si>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</si>
  <si>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</si>
  <si>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</si>
  <si>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</si>
  <si>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</si>
  <si>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</si>
  <si>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</si>
  <si>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</si>
  <si>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</si>
  <si>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</si>
  <si>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</si>
  <si>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</si>
  <si>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</si>
  <si>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</si>
  <si>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</si>
  <si>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</si>
  <si>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</si>
  <si>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</si>
  <si>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</si>
  <si>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</si>
  <si>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</si>
  <si>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</si>
  <si>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</si>
  <si>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</si>
  <si>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</si>
  <si>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</si>
  <si>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</si>
  <si>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</si>
  <si>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</si>
  <si>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</si>
  <si>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</si>
  <si>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</si>
  <si>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</si>
  <si>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</si>
  <si>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</si>
  <si>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</si>
  <si>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</si>
  <si>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</si>
  <si>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</si>
  <si>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</si>
  <si>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</si>
  <si>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</si>
  <si>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</si>
  <si>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</si>
  <si>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</si>
  <si>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</si>
  <si>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</si>
  <si>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</si>
  <si>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</si>
  <si>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</si>
  <si>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</si>
  <si>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</si>
  <si>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</si>
  <si>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</si>
  <si>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</si>
  <si>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</si>
  <si>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</si>
  <si>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</si>
  <si>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</si>
  <si>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</si>
  <si>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</si>
  <si>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</si>
  <si>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</si>
  <si>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</si>
  <si>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</si>
  <si>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</si>
  <si>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</si>
  <si>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</si>
  <si>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</si>
  <si>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</si>
  <si>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</si>
  <si>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</si>
  <si>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</si>
  <si>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</si>
  <si>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</si>
  <si>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</si>
  <si>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</si>
  <si>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</si>
  <si>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</si>
  <si>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</si>
  <si>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</si>
  <si>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</si>
  <si>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</si>
  <si>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</si>
  <si>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</si>
  <si>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</si>
  <si>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</si>
  <si>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</si>
  <si>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</si>
  <si>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</si>
  <si>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</si>
  <si>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</si>
  <si>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</si>
  <si>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</si>
  <si>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</si>
  <si>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</si>
  <si>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</si>
  <si>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</si>
  <si>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</si>
  <si>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</si>
  <si>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</si>
  <si>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</si>
  <si>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</si>
  <si>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</si>
  <si>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</si>
  <si>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</si>
  <si>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</si>
  <si>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</si>
  <si>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</si>
  <si>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</si>
  <si>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</si>
  <si>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</si>
  <si>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</si>
  <si>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</si>
  <si>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</si>
  <si>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</si>
  <si>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</si>
  <si>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</si>
  <si>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</si>
  <si>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</si>
  <si>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</si>
  <si>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</si>
  <si>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</si>
  <si>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</si>
  <si>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</si>
  <si>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</si>
  <si>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</si>
  <si>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</si>
  <si>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</si>
  <si>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</si>
  <si>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</si>
  <si>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</si>
  <si>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</si>
  <si>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</si>
  <si>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</si>
  <si>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</si>
  <si>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</si>
  <si>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</si>
  <si>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</si>
  <si>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</si>
  <si>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</si>
  <si>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</si>
  <si>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</si>
  <si>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</si>
  <si>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</si>
  <si>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</si>
  <si>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国土技術政策総合研究所</t>
    <rPh sb="0" eb="2">
      <t>コクド</t>
    </rPh>
    <rPh sb="2" eb="4">
      <t>ギジュツ</t>
    </rPh>
    <rPh sb="4" eb="6">
      <t>セイサク</t>
    </rPh>
    <rPh sb="6" eb="8">
      <t>ソウゴウ</t>
    </rPh>
    <rPh sb="8" eb="11">
      <t>ケンキュウジョ</t>
    </rPh>
    <phoneticPr fontId="5"/>
  </si>
  <si>
    <t>○</t>
  </si>
  <si>
    <t>住生活満足度の評価構造に基づく住宅施策の効果的実施手法に関する研究</t>
    <phoneticPr fontId="5"/>
  </si>
  <si>
    <t>-</t>
    <phoneticPr fontId="5"/>
  </si>
  <si>
    <t>新26-80</t>
    <rPh sb="0" eb="1">
      <t>シン</t>
    </rPh>
    <phoneticPr fontId="5"/>
  </si>
  <si>
    <t>新26-063</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</si>
  <si>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</si>
  <si>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</si>
  <si>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住宅研究部</t>
    <rPh sb="0" eb="2">
      <t>ジュウタク</t>
    </rPh>
    <rPh sb="2" eb="5">
      <t>ケンキュウブ</t>
    </rPh>
    <phoneticPr fontId="5"/>
  </si>
  <si>
    <t>住宅性能研究官
長谷川　洋</t>
    <rPh sb="0" eb="2">
      <t>ジュウタク</t>
    </rPh>
    <rPh sb="2" eb="4">
      <t>セイノウ</t>
    </rPh>
    <rPh sb="4" eb="7">
      <t>ケンキュウカン</t>
    </rPh>
    <rPh sb="8" eb="11">
      <t>ハセガワ</t>
    </rPh>
    <rPh sb="12" eb="13">
      <t>ヒロシ</t>
    </rPh>
    <phoneticPr fontId="5"/>
  </si>
  <si>
    <t>-</t>
  </si>
  <si>
    <t>-</t>
    <phoneticPr fontId="5"/>
  </si>
  <si>
    <t>国土交通省</t>
  </si>
  <si>
    <t>-</t>
    <phoneticPr fontId="5"/>
  </si>
  <si>
    <t>住生活基本法（最終改正：平成23年8月30日法律第105号）、住生活基本計画（平成28年3月）、「経済財政運営と改革の基本方針について（平成25年6月14日・閣議決定）」</t>
    <phoneticPr fontId="5"/>
  </si>
  <si>
    <t>住生活満足度を規定する指標及び計測手法の開発等に必要な、世帯属性等に応じた住生活満足度の評価構造の解明などの技術的課題数</t>
    <phoneticPr fontId="5"/>
  </si>
  <si>
    <t>件</t>
    <rPh sb="0" eb="1">
      <t>ケン</t>
    </rPh>
    <phoneticPr fontId="5"/>
  </si>
  <si>
    <t>13百万円/1件</t>
    <rPh sb="2" eb="3">
      <t>ヒャク</t>
    </rPh>
    <rPh sb="3" eb="5">
      <t>マンエン</t>
    </rPh>
    <rPh sb="7" eb="8">
      <t>ケン</t>
    </rPh>
    <phoneticPr fontId="5"/>
  </si>
  <si>
    <t>百万円/件</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</si>
  <si>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</si>
  <si>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</si>
  <si>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</si>
  <si>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</si>
  <si>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</si>
  <si>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子育てに配慮した住宅の整備水準に関する調査整理</t>
    <phoneticPr fontId="5"/>
  </si>
  <si>
    <t>-</t>
    <phoneticPr fontId="5"/>
  </si>
  <si>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</si>
  <si>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特に、子育て世帯の居住環境の向上に向けて、子育て世帯の住生活満足度の評価を踏まえた、子育てに配慮した住まい・居住環境の施策立案について検討する。</t>
    <rPh sb="243" eb="244">
      <t>トク</t>
    </rPh>
    <rPh sb="246" eb="248">
      <t>コソダ</t>
    </rPh>
    <rPh sb="249" eb="251">
      <t>セタイ</t>
    </rPh>
    <rPh sb="252" eb="254">
      <t>キョジュウ</t>
    </rPh>
    <rPh sb="254" eb="256">
      <t>カンキョウ</t>
    </rPh>
    <rPh sb="257" eb="259">
      <t>コウジョウ</t>
    </rPh>
    <rPh sb="260" eb="261">
      <t>ム</t>
    </rPh>
    <rPh sb="264" eb="266">
      <t>コソダ</t>
    </rPh>
    <rPh sb="267" eb="269">
      <t>セタイ</t>
    </rPh>
    <rPh sb="270" eb="273">
      <t>ジュウセイカツ</t>
    </rPh>
    <rPh sb="273" eb="276">
      <t>マンゾクド</t>
    </rPh>
    <rPh sb="277" eb="279">
      <t>ヒョウカ</t>
    </rPh>
    <rPh sb="280" eb="281">
      <t>フ</t>
    </rPh>
    <rPh sb="285" eb="287">
      <t>コソダ</t>
    </rPh>
    <rPh sb="289" eb="291">
      <t>ハイリョ</t>
    </rPh>
    <rPh sb="293" eb="294">
      <t>ス</t>
    </rPh>
    <rPh sb="297" eb="299">
      <t>キョジュウ</t>
    </rPh>
    <rPh sb="299" eb="301">
      <t>カンキョウ</t>
    </rPh>
    <rPh sb="302" eb="304">
      <t>セサク</t>
    </rPh>
    <rPh sb="304" eb="306">
      <t>リツアン</t>
    </rPh>
    <rPh sb="310" eb="312">
      <t>ケントウ</t>
    </rPh>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</si>
  <si>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</si>
  <si>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</si>
  <si>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</si>
  <si>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無</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</si>
  <si>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</si>
  <si>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t>
  </si>
  <si>
    <t>妥当であると考えている。</t>
    <phoneticPr fontId="5"/>
  </si>
  <si>
    <t>企画競争については、発注者が仕様の詳細を定めがたいものに限定している。</t>
  </si>
  <si>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</si>
  <si>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見込み通りの成果が得られた。</t>
    <rPh sb="0" eb="2">
      <t>ミコ</t>
    </rPh>
    <rPh sb="3" eb="4">
      <t>ドオ</t>
    </rPh>
    <rPh sb="6" eb="8">
      <t>セイカ</t>
    </rPh>
    <rPh sb="9" eb="10">
      <t>エ</t>
    </rPh>
    <phoneticPr fontId="5"/>
  </si>
  <si>
    <t>平成28年度は、住生活満足度の目標達成に必要な指標の改善量（施策実施量）の推計手法及び施策の実施による住生活満足度の向上効果の評価手法を開発した。また、子育て世帯の居住環境の向上に向けて、子育て世帯の住生活満足度の評価を踏まえた、子育てに配慮した住まい・居住環境の施策立案について検討し、「子育てに配慮した住宅」ガイドライン（案）を作成した。</t>
    <rPh sb="0" eb="2">
      <t>ヘイセイ</t>
    </rPh>
    <rPh sb="4" eb="6">
      <t>ネンド</t>
    </rPh>
    <rPh sb="145" eb="147">
      <t>コソダ</t>
    </rPh>
    <rPh sb="149" eb="151">
      <t>ハイリョ</t>
    </rPh>
    <rPh sb="153" eb="155">
      <t>ジュウタク</t>
    </rPh>
    <rPh sb="163" eb="164">
      <t>アン</t>
    </rPh>
    <rPh sb="166" eb="168">
      <t>サクセイ</t>
    </rPh>
    <phoneticPr fontId="5"/>
  </si>
  <si>
    <t>今後も内部組織又は外部有識者による点検・評価結果等を踏まえて、適切に取組を実施していく。</t>
  </si>
  <si>
    <t>「国費投入の必要性」、「事業の効率性」、「事業の有効性」の各項目については、それぞれ妥当であると判断できる。
特に、事業の有効性に関して、28年度の研究成果は住宅局で公表予定の「子育てに配慮した住宅のガイドライン」案として活用されているなど、事業の有効性が確認できる。</t>
    <rPh sb="79" eb="82">
      <t>ジュウタクキョク</t>
    </rPh>
    <rPh sb="83" eb="85">
      <t>コウヒョウ</t>
    </rPh>
    <rPh sb="85" eb="87">
      <t>ヨテイ</t>
    </rPh>
    <rPh sb="89" eb="91">
      <t>コソダ</t>
    </rPh>
    <rPh sb="93" eb="95">
      <t>ハイリョ</t>
    </rPh>
    <rPh sb="97" eb="99">
      <t>ジュウタク</t>
    </rPh>
    <phoneticPr fontId="5"/>
  </si>
  <si>
    <t>本事業に関連する論文・報告発表、刊行物公表件数、本省施策に係る指針・ガイドライン等の原案件数</t>
    <rPh sb="24" eb="26">
      <t>ホンショウ</t>
    </rPh>
    <rPh sb="26" eb="28">
      <t>セサク</t>
    </rPh>
    <rPh sb="29" eb="30">
      <t>カカ</t>
    </rPh>
    <rPh sb="31" eb="33">
      <t>シシン</t>
    </rPh>
    <rPh sb="40" eb="41">
      <t>ナド</t>
    </rPh>
    <rPh sb="42" eb="44">
      <t>ゲンアン</t>
    </rPh>
    <rPh sb="44" eb="46">
      <t>ケンスウ</t>
    </rPh>
    <phoneticPr fontId="5"/>
  </si>
  <si>
    <t>執行額（百万円）／本事業に関連する論文・報告発表、刊行物公表件等　　　　　　　　　　　</t>
    <rPh sb="31" eb="32">
      <t>ナド</t>
    </rPh>
    <phoneticPr fontId="5"/>
  </si>
  <si>
    <t xml:space="preserve">支出先については、価格競争や総合評価、企画競争により競争性の確保に努めている。
支出先（業務請負者）選定の妥当性については、第三者機関である技術提案評価審査会による審議を実施している。
</t>
    <phoneticPr fontId="5"/>
  </si>
  <si>
    <t>-</t>
    <phoneticPr fontId="5"/>
  </si>
  <si>
    <t>-</t>
    <phoneticPr fontId="5"/>
  </si>
  <si>
    <t>㈱アルテップ</t>
    <phoneticPr fontId="5"/>
  </si>
  <si>
    <t>A.㈱アルテップ</t>
    <phoneticPr fontId="5"/>
  </si>
  <si>
    <t>13百万円/2件</t>
    <rPh sb="2" eb="3">
      <t>ヒャク</t>
    </rPh>
    <rPh sb="3" eb="5">
      <t>マンエン</t>
    </rPh>
    <rPh sb="7" eb="8">
      <t>ケン</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</si>
  <si>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</si>
  <si>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</si>
  <si>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住生活満足度を規定する指標及び計測手法の開発、指標を用いた効果的な住宅施策の実施・評価手法の開発に必要となる技術的課題を平成２８年度までに７本解決する。</t>
    <rPh sb="49" eb="51">
      <t>ヒツヨウ</t>
    </rPh>
    <rPh sb="54" eb="56">
      <t>ギジュツ</t>
    </rPh>
    <rPh sb="56" eb="57">
      <t>テキ</t>
    </rPh>
    <rPh sb="57" eb="59">
      <t>カダイ</t>
    </rPh>
    <rPh sb="60" eb="62">
      <t>ヘイセイ</t>
    </rPh>
    <rPh sb="64" eb="66">
      <t>ネンド</t>
    </rPh>
    <rPh sb="70" eb="71">
      <t>ホン</t>
    </rPh>
    <rPh sb="71" eb="73">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</si>
</sst>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254000</xdr:rowOff>
    </xdr:from>
    <xdr:to>
      <xdr:col>24</xdr:col>
      <xdr:colOff>115510</xdr:colOff>
      <xdr:row>745</xdr:row>
      <xdr:rowOff>37612</xdr:rowOff>
    </xdr:to>
    <xdr:sp macro="" textlink="">
      <xdr:nvSpPr>
        <xdr:cNvPr id="2" name="テキスト ボックス 1"/>
        <xdr:cNvSpPr txBox="1"/>
      </xdr:nvSpPr>
      <xdr:spPr>
        <a:xfrm>
          <a:off x="1612900" y="42341800"/>
          <a:ext cx="3379410" cy="850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8</xdr:col>
      <xdr:colOff>12700</xdr:colOff>
      <xdr:row>745</xdr:row>
      <xdr:rowOff>165099</xdr:rowOff>
    </xdr:from>
    <xdr:to>
      <xdr:col>24</xdr:col>
      <xdr:colOff>46567</xdr:colOff>
      <xdr:row>750</xdr:row>
      <xdr:rowOff>152399</xdr:rowOff>
    </xdr:to>
    <xdr:sp macro="" textlink="">
      <xdr:nvSpPr>
        <xdr:cNvPr id="3" name="大かっこ 2"/>
        <xdr:cNvSpPr/>
      </xdr:nvSpPr>
      <xdr:spPr>
        <a:xfrm>
          <a:off x="1612900" y="45723174"/>
          <a:ext cx="3234267" cy="174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745</xdr:row>
      <xdr:rowOff>152400</xdr:rowOff>
    </xdr:from>
    <xdr:to>
      <xdr:col>23</xdr:col>
      <xdr:colOff>50497</xdr:colOff>
      <xdr:row>750</xdr:row>
      <xdr:rowOff>257175</xdr:rowOff>
    </xdr:to>
    <xdr:sp macro="" textlink="">
      <xdr:nvSpPr>
        <xdr:cNvPr id="4" name="正方形/長方形 3"/>
        <xdr:cNvSpPr/>
      </xdr:nvSpPr>
      <xdr:spPr>
        <a:xfrm>
          <a:off x="1781175" y="45710475"/>
          <a:ext cx="2869897" cy="1866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・住生活満足度の目標達成に必要な指標の改善量（施策実施量）の推計手法及び施策の実施による住生活満足度の向上効果の評価手法の取りまとめ。</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・子育てに配慮した住宅に係る調査・研究の企画・立案</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・「子育てに配慮した住宅のガイドライン案」の作成</a:t>
          </a:r>
        </a:p>
      </xdr:txBody>
    </xdr:sp>
    <xdr:clientData/>
  </xdr:twoCellAnchor>
  <xdr:twoCellAnchor>
    <xdr:from>
      <xdr:col>13</xdr:col>
      <xdr:colOff>152400</xdr:colOff>
      <xdr:row>750</xdr:row>
      <xdr:rowOff>190500</xdr:rowOff>
    </xdr:from>
    <xdr:to>
      <xdr:col>13</xdr:col>
      <xdr:colOff>152400</xdr:colOff>
      <xdr:row>755</xdr:row>
      <xdr:rowOff>183173</xdr:rowOff>
    </xdr:to>
    <xdr:cxnSp macro="">
      <xdr:nvCxnSpPr>
        <xdr:cNvPr id="5" name="直線コネクタ 4"/>
        <xdr:cNvCxnSpPr/>
      </xdr:nvCxnSpPr>
      <xdr:spPr>
        <a:xfrm>
          <a:off x="2752725" y="47510700"/>
          <a:ext cx="0" cy="175479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155459</xdr:colOff>
      <xdr:row>755</xdr:row>
      <xdr:rowOff>173635</xdr:rowOff>
    </xdr:from>
    <xdr:to>
      <xdr:col>36</xdr:col>
      <xdr:colOff>170113</xdr:colOff>
      <xdr:row>755</xdr:row>
      <xdr:rowOff>173635</xdr:rowOff>
    </xdr:to>
    <xdr:cxnSp macro="">
      <xdr:nvCxnSpPr>
        <xdr:cNvPr id="6" name="直線矢印コネクタ 5"/>
        <xdr:cNvCxnSpPr/>
      </xdr:nvCxnSpPr>
      <xdr:spPr>
        <a:xfrm>
          <a:off x="2762301" y="46790990"/>
          <a:ext cx="462675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160130</xdr:colOff>
      <xdr:row>749</xdr:row>
      <xdr:rowOff>0</xdr:rowOff>
    </xdr:from>
    <xdr:to>
      <xdr:col>49</xdr:col>
      <xdr:colOff>268713</xdr:colOff>
      <xdr:row>751</xdr:row>
      <xdr:rowOff>110215</xdr:rowOff>
    </xdr:to>
    <xdr:sp macro="" textlink="">
      <xdr:nvSpPr>
        <xdr:cNvPr id="8" name="大かっこ 7"/>
        <xdr:cNvSpPr/>
      </xdr:nvSpPr>
      <xdr:spPr>
        <a:xfrm>
          <a:off x="7475330" y="44919900"/>
          <a:ext cx="2750183" cy="821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136387</xdr:colOff>
      <xdr:row>749</xdr:row>
      <xdr:rowOff>53008</xdr:rowOff>
    </xdr:from>
    <xdr:to>
      <xdr:col>49</xdr:col>
      <xdr:colOff>360672</xdr:colOff>
      <xdr:row>751</xdr:row>
      <xdr:rowOff>266700</xdr:rowOff>
    </xdr:to>
    <xdr:sp macro="" textlink="">
      <xdr:nvSpPr>
        <xdr:cNvPr id="9" name="正方形/長方形 8"/>
        <xdr:cNvSpPr/>
      </xdr:nvSpPr>
      <xdr:spPr>
        <a:xfrm>
          <a:off x="7654787" y="44972908"/>
          <a:ext cx="2662685" cy="9248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a:t>
          </a:r>
          <a:r>
            <a:rPr kumimoji="1" lang="en-US" altLang="ja-JP" sz="1100" baseline="0">
              <a:solidFill>
                <a:schemeClr val="tx1"/>
              </a:solidFill>
            </a:rPr>
            <a:t>3</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a:t>
          </a:r>
          <a:r>
            <a:rPr kumimoji="1" lang="en-US" altLang="ja-JP" sz="1100" baseline="0">
              <a:solidFill>
                <a:schemeClr val="tx1"/>
              </a:solidFill>
            </a:rPr>
            <a:t>2</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②職員旅費１百万円              </a:t>
          </a:r>
          <a:endParaRPr kumimoji="1" lang="ja-JP" altLang="en-US" sz="1100">
            <a:solidFill>
              <a:schemeClr val="tx1"/>
            </a:solidFill>
          </a:endParaRPr>
        </a:p>
      </xdr:txBody>
    </xdr:sp>
    <xdr:clientData/>
  </xdr:twoCellAnchor>
  <xdr:twoCellAnchor>
    <xdr:from>
      <xdr:col>37</xdr:col>
      <xdr:colOff>17521</xdr:colOff>
      <xdr:row>754</xdr:row>
      <xdr:rowOff>238284</xdr:rowOff>
    </xdr:from>
    <xdr:to>
      <xdr:col>49</xdr:col>
      <xdr:colOff>236976</xdr:colOff>
      <xdr:row>756</xdr:row>
      <xdr:rowOff>282932</xdr:rowOff>
    </xdr:to>
    <xdr:sp macro="" textlink="">
      <xdr:nvSpPr>
        <xdr:cNvPr id="10" name="テキスト ボックス 9"/>
        <xdr:cNvSpPr txBox="1"/>
      </xdr:nvSpPr>
      <xdr:spPr>
        <a:xfrm>
          <a:off x="7372478" y="46554632"/>
          <a:ext cx="2604846" cy="7569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（株）アルテップ　　　　</a:t>
          </a:r>
          <a:endParaRPr kumimoji="1" lang="en-US" altLang="ja-JP" sz="1100"/>
        </a:p>
        <a:p>
          <a:pPr algn="ctr"/>
          <a:r>
            <a:rPr kumimoji="1" lang="en-US" altLang="ja-JP" sz="1100"/>
            <a:t>10</a:t>
          </a:r>
          <a:r>
            <a:rPr kumimoji="1" lang="ja-JP" altLang="en-US" sz="1100"/>
            <a:t>百万円</a:t>
          </a:r>
        </a:p>
      </xdr:txBody>
    </xdr:sp>
    <xdr:clientData/>
  </xdr:twoCellAnchor>
  <xdr:twoCellAnchor>
    <xdr:from>
      <xdr:col>36</xdr:col>
      <xdr:colOff>171046</xdr:colOff>
      <xdr:row>756</xdr:row>
      <xdr:rowOff>385396</xdr:rowOff>
    </xdr:from>
    <xdr:to>
      <xdr:col>49</xdr:col>
      <xdr:colOff>448685</xdr:colOff>
      <xdr:row>760</xdr:row>
      <xdr:rowOff>104775</xdr:rowOff>
    </xdr:to>
    <xdr:sp macro="" textlink="">
      <xdr:nvSpPr>
        <xdr:cNvPr id="11" name="正方形/長方形 10"/>
        <xdr:cNvSpPr/>
      </xdr:nvSpPr>
      <xdr:spPr>
        <a:xfrm>
          <a:off x="7371946" y="49820146"/>
          <a:ext cx="2877964" cy="20911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国総研における「子育てに配慮した住宅のガイドライン案」の作成に向けた、下記のデータの収集整理。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①地方公共団体における子育て配慮住宅の基準等に関する調査整理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②子育て配慮住宅の基準等に係る事業者ニーズに関する調査整理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③子育て配慮住宅に係る消費者ニーズに関する調査整理</a:t>
          </a:r>
        </a:p>
      </xdr:txBody>
    </xdr:sp>
    <xdr:clientData/>
  </xdr:twoCellAnchor>
  <xdr:twoCellAnchor>
    <xdr:from>
      <xdr:col>36</xdr:col>
      <xdr:colOff>123070</xdr:colOff>
      <xdr:row>756</xdr:row>
      <xdr:rowOff>384079</xdr:rowOff>
    </xdr:from>
    <xdr:to>
      <xdr:col>49</xdr:col>
      <xdr:colOff>424674</xdr:colOff>
      <xdr:row>759</xdr:row>
      <xdr:rowOff>352424</xdr:rowOff>
    </xdr:to>
    <xdr:sp macro="" textlink="">
      <xdr:nvSpPr>
        <xdr:cNvPr id="12" name="大かっこ 11"/>
        <xdr:cNvSpPr/>
      </xdr:nvSpPr>
      <xdr:spPr>
        <a:xfrm>
          <a:off x="7323970" y="49818829"/>
          <a:ext cx="2901929" cy="1968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558</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72</v>
      </c>
      <c r="H5" s="527"/>
      <c r="I5" s="527"/>
      <c r="J5" s="527"/>
      <c r="K5" s="527"/>
      <c r="L5" s="527"/>
      <c r="M5" s="528" t="s">
        <v>67</v>
      </c>
      <c r="N5" s="529"/>
      <c r="O5" s="529"/>
      <c r="P5" s="529"/>
      <c r="Q5" s="529"/>
      <c r="R5" s="530"/>
      <c r="S5" s="531" t="s">
        <v>76</v>
      </c>
      <c r="T5" s="527"/>
      <c r="U5" s="527"/>
      <c r="V5" s="527"/>
      <c r="W5" s="527"/>
      <c r="X5" s="532"/>
      <c r="Y5" s="698" t="s">
        <v>3</v>
      </c>
      <c r="Z5" s="699"/>
      <c r="AA5" s="699"/>
      <c r="AB5" s="699"/>
      <c r="AC5" s="699"/>
      <c r="AD5" s="700"/>
      <c r="AE5" s="701" t="s">
        <v>554</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559</v>
      </c>
      <c r="H7" s="814"/>
      <c r="I7" s="814"/>
      <c r="J7" s="814"/>
      <c r="K7" s="814"/>
      <c r="L7" s="814"/>
      <c r="M7" s="814"/>
      <c r="N7" s="814"/>
      <c r="O7" s="814"/>
      <c r="P7" s="814"/>
      <c r="Q7" s="814"/>
      <c r="R7" s="814"/>
      <c r="S7" s="814"/>
      <c r="T7" s="814"/>
      <c r="U7" s="814"/>
      <c r="V7" s="814"/>
      <c r="W7" s="814"/>
      <c r="X7" s="815"/>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0" t="s">
        <v>391</v>
      </c>
      <c r="B8" s="811"/>
      <c r="C8" s="811"/>
      <c r="D8" s="811"/>
      <c r="E8" s="811"/>
      <c r="F8" s="812"/>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572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59" t="s">
        <v>573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v>13</v>
      </c>
      <c r="Q13" s="183"/>
      <c r="R13" s="183"/>
      <c r="S13" s="183"/>
      <c r="T13" s="183"/>
      <c r="U13" s="183"/>
      <c r="V13" s="184"/>
      <c r="W13" s="182">
        <v>15</v>
      </c>
      <c r="X13" s="183"/>
      <c r="Y13" s="183"/>
      <c r="Z13" s="183"/>
      <c r="AA13" s="183"/>
      <c r="AB13" s="183"/>
      <c r="AC13" s="184"/>
      <c r="AD13" s="182">
        <v>13</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28"/>
      <c r="H14" s="729"/>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591</v>
      </c>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549</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28"/>
      <c r="H17" s="729"/>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0"/>
      <c r="H18" s="731"/>
      <c r="I18" s="718" t="s">
        <v>21</v>
      </c>
      <c r="J18" s="719"/>
      <c r="K18" s="719"/>
      <c r="L18" s="719"/>
      <c r="M18" s="719"/>
      <c r="N18" s="719"/>
      <c r="O18" s="720"/>
      <c r="P18" s="203">
        <f>SUM(P13:V17)</f>
        <v>13</v>
      </c>
      <c r="Q18" s="204"/>
      <c r="R18" s="204"/>
      <c r="S18" s="204"/>
      <c r="T18" s="204"/>
      <c r="U18" s="204"/>
      <c r="V18" s="205"/>
      <c r="W18" s="203">
        <f>SUM(W13:AC17)</f>
        <v>15</v>
      </c>
      <c r="X18" s="204"/>
      <c r="Y18" s="204"/>
      <c r="Z18" s="204"/>
      <c r="AA18" s="204"/>
      <c r="AB18" s="204"/>
      <c r="AC18" s="205"/>
      <c r="AD18" s="203">
        <f>SUM(AD13:AJ17)</f>
        <v>13</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12</v>
      </c>
      <c r="Q19" s="183"/>
      <c r="R19" s="183"/>
      <c r="S19" s="183"/>
      <c r="T19" s="183"/>
      <c r="U19" s="183"/>
      <c r="V19" s="184"/>
      <c r="W19" s="182">
        <v>13</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0.92307692307692313</v>
      </c>
      <c r="Q20" s="509"/>
      <c r="R20" s="509"/>
      <c r="S20" s="509"/>
      <c r="T20" s="509"/>
      <c r="U20" s="509"/>
      <c r="V20" s="509"/>
      <c r="W20" s="509">
        <f t="shared" ref="W20" si="0">IF(W18=0, "-", SUM(W19)/W18)</f>
        <v>0.8666666666666667</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5" t="s">
        <v>508</v>
      </c>
      <c r="H21" s="896"/>
      <c r="I21" s="896"/>
      <c r="J21" s="896"/>
      <c r="K21" s="896"/>
      <c r="L21" s="896"/>
      <c r="M21" s="896"/>
      <c r="N21" s="896"/>
      <c r="O21" s="896"/>
      <c r="P21" s="509">
        <f>IF(P19=0, "-", SUM(P19)/SUM(P13,P14))</f>
        <v>0.92307692307692313</v>
      </c>
      <c r="Q21" s="509"/>
      <c r="R21" s="509"/>
      <c r="S21" s="509"/>
      <c r="T21" s="509"/>
      <c r="U21" s="509"/>
      <c r="V21" s="509"/>
      <c r="W21" s="509">
        <f t="shared" ref="W21" si="2">IF(W19=0, "-", SUM(W19)/SUM(W13,W14))</f>
        <v>0.8666666666666667</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t="s">
        <v>549</v>
      </c>
      <c r="Q23" s="180"/>
      <c r="R23" s="180"/>
      <c r="S23" s="180"/>
      <c r="T23" s="180"/>
      <c r="U23" s="180"/>
      <c r="V23" s="181"/>
      <c r="W23" s="179" t="s">
        <v>549</v>
      </c>
      <c r="X23" s="180"/>
      <c r="Y23" s="180"/>
      <c r="Z23" s="180"/>
      <c r="AA23" s="180"/>
      <c r="AB23" s="180"/>
      <c r="AC23" s="181"/>
      <c r="AD23" s="170" t="s">
        <v>559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559</v>
      </c>
      <c r="AR31" s="198"/>
      <c r="AS31" s="132" t="s">
        <v>357</v>
      </c>
      <c r="AT31" s="133"/>
      <c r="AU31" s="265">
        <v>28</v>
      </c>
      <c r="AV31" s="265"/>
      <c r="AW31" s="368" t="s">
        <v>301</v>
      </c>
      <c r="AX31" s="369"/>
    </row>
    <row r="32" spans="1:50" ht="31.5" customHeight="1" x14ac:dyDescent="0.15">
      <c r="A32" s="536"/>
      <c r="B32" s="534"/>
      <c r="C32" s="534"/>
      <c r="D32" s="534"/>
      <c r="E32" s="534"/>
      <c r="F32" s="535"/>
      <c r="G32" s="510" t="s">
        <v>597</v>
      </c>
      <c r="H32" s="511"/>
      <c r="I32" s="511"/>
      <c r="J32" s="511"/>
      <c r="K32" s="511"/>
      <c r="L32" s="511"/>
      <c r="M32" s="511"/>
      <c r="N32" s="511"/>
      <c r="O32" s="512"/>
      <c r="P32" s="121" t="s">
        <v>561</v>
      </c>
      <c r="Q32" s="121"/>
      <c r="R32" s="121"/>
      <c r="S32" s="121"/>
      <c r="T32" s="121"/>
      <c r="U32" s="121"/>
      <c r="V32" s="121"/>
      <c r="W32" s="121"/>
      <c r="X32" s="212"/>
      <c r="Y32" s="335" t="s">
        <v>13</v>
      </c>
      <c r="Z32" s="519"/>
      <c r="AA32" s="520"/>
      <c r="AB32" s="521" t="s">
        <v>595</v>
      </c>
      <c r="AC32" s="521"/>
      <c r="AD32" s="521"/>
      <c r="AE32" s="348">
        <v>1</v>
      </c>
      <c r="AF32" s="349"/>
      <c r="AG32" s="349"/>
      <c r="AH32" s="349"/>
      <c r="AI32" s="348">
        <v>2</v>
      </c>
      <c r="AJ32" s="349"/>
      <c r="AK32" s="349"/>
      <c r="AL32" s="349"/>
      <c r="AM32" s="348">
        <v>4</v>
      </c>
      <c r="AN32" s="349"/>
      <c r="AO32" s="349"/>
      <c r="AP32" s="349"/>
      <c r="AQ32" s="189" t="s">
        <v>559</v>
      </c>
      <c r="AR32" s="190"/>
      <c r="AS32" s="190"/>
      <c r="AT32" s="191"/>
      <c r="AU32" s="349" t="s">
        <v>559</v>
      </c>
      <c r="AV32" s="349"/>
      <c r="AW32" s="349"/>
      <c r="AX32" s="365"/>
    </row>
    <row r="33" spans="1:50" ht="31.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48">
        <v>1</v>
      </c>
      <c r="AF33" s="349"/>
      <c r="AG33" s="349"/>
      <c r="AH33" s="349"/>
      <c r="AI33" s="348">
        <v>2</v>
      </c>
      <c r="AJ33" s="349"/>
      <c r="AK33" s="349"/>
      <c r="AL33" s="349"/>
      <c r="AM33" s="348">
        <v>4</v>
      </c>
      <c r="AN33" s="349"/>
      <c r="AO33" s="349"/>
      <c r="AP33" s="349"/>
      <c r="AQ33" s="189" t="s">
        <v>559</v>
      </c>
      <c r="AR33" s="190"/>
      <c r="AS33" s="190"/>
      <c r="AT33" s="191"/>
      <c r="AU33" s="349">
        <v>7</v>
      </c>
      <c r="AV33" s="349"/>
      <c r="AW33" s="349"/>
      <c r="AX33" s="365"/>
    </row>
    <row r="34" spans="1:50" ht="33.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14</v>
      </c>
      <c r="AF34" s="349"/>
      <c r="AG34" s="349"/>
      <c r="AH34" s="349"/>
      <c r="AI34" s="348">
        <v>43</v>
      </c>
      <c r="AJ34" s="349"/>
      <c r="AK34" s="349"/>
      <c r="AL34" s="349"/>
      <c r="AM34" s="348">
        <v>100</v>
      </c>
      <c r="AN34" s="349"/>
      <c r="AO34" s="349"/>
      <c r="AP34" s="349"/>
      <c r="AQ34" s="189" t="s">
        <v>559</v>
      </c>
      <c r="AR34" s="190"/>
      <c r="AS34" s="190"/>
      <c r="AT34" s="191"/>
      <c r="AU34" s="349" t="s">
        <v>559</v>
      </c>
      <c r="AV34" s="349"/>
      <c r="AW34" s="349"/>
      <c r="AX34" s="365"/>
    </row>
    <row r="35" spans="1:50" ht="23.25" customHeight="1" x14ac:dyDescent="0.15">
      <c r="A35" s="869" t="s">
        <v>539</v>
      </c>
      <c r="B35" s="870"/>
      <c r="C35" s="870"/>
      <c r="D35" s="870"/>
      <c r="E35" s="870"/>
      <c r="F35" s="871"/>
      <c r="G35" s="875" t="s">
        <v>596</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3" t="s">
        <v>501</v>
      </c>
      <c r="B37" s="634"/>
      <c r="C37" s="634"/>
      <c r="D37" s="634"/>
      <c r="E37" s="634"/>
      <c r="F37" s="635"/>
      <c r="G37" s="741"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3" t="s">
        <v>501</v>
      </c>
      <c r="B44" s="634"/>
      <c r="C44" s="634"/>
      <c r="D44" s="634"/>
      <c r="E44" s="634"/>
      <c r="F44" s="635"/>
      <c r="G44" s="741"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t="s">
        <v>559</v>
      </c>
      <c r="AR66" s="265"/>
      <c r="AS66" s="939" t="s">
        <v>357</v>
      </c>
      <c r="AT66" s="940"/>
      <c r="AU66" s="265" t="s">
        <v>559</v>
      </c>
      <c r="AV66" s="265"/>
      <c r="AW66" s="939" t="s">
        <v>500</v>
      </c>
      <c r="AX66" s="954"/>
    </row>
    <row r="67" spans="1:50" ht="23.25" hidden="1" customHeight="1" x14ac:dyDescent="0.15">
      <c r="A67" s="932"/>
      <c r="B67" s="933"/>
      <c r="C67" s="933"/>
      <c r="D67" s="933"/>
      <c r="E67" s="933"/>
      <c r="F67" s="934"/>
      <c r="G67" s="955" t="s">
        <v>366</v>
      </c>
      <c r="H67" s="958" t="s">
        <v>590</v>
      </c>
      <c r="I67" s="959"/>
      <c r="J67" s="959"/>
      <c r="K67" s="959"/>
      <c r="L67" s="959"/>
      <c r="M67" s="959"/>
      <c r="N67" s="959"/>
      <c r="O67" s="960"/>
      <c r="P67" s="958" t="s">
        <v>590</v>
      </c>
      <c r="Q67" s="959"/>
      <c r="R67" s="959"/>
      <c r="S67" s="959"/>
      <c r="T67" s="959"/>
      <c r="U67" s="959"/>
      <c r="V67" s="960"/>
      <c r="W67" s="964"/>
      <c r="X67" s="965"/>
      <c r="Y67" s="970" t="s">
        <v>13</v>
      </c>
      <c r="Z67" s="970"/>
      <c r="AA67" s="971"/>
      <c r="AB67" s="972" t="s">
        <v>529</v>
      </c>
      <c r="AC67" s="972"/>
      <c r="AD67" s="972"/>
      <c r="AE67" s="348" t="s">
        <v>559</v>
      </c>
      <c r="AF67" s="349"/>
      <c r="AG67" s="349"/>
      <c r="AH67" s="349"/>
      <c r="AI67" s="348" t="s">
        <v>556</v>
      </c>
      <c r="AJ67" s="349"/>
      <c r="AK67" s="349"/>
      <c r="AL67" s="349"/>
      <c r="AM67" s="348" t="s">
        <v>556</v>
      </c>
      <c r="AN67" s="349"/>
      <c r="AO67" s="349"/>
      <c r="AP67" s="349"/>
      <c r="AQ67" s="348" t="s">
        <v>556</v>
      </c>
      <c r="AR67" s="349"/>
      <c r="AS67" s="349"/>
      <c r="AT67" s="350"/>
      <c r="AU67" s="349" t="s">
        <v>556</v>
      </c>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t="s">
        <v>559</v>
      </c>
      <c r="AF68" s="349"/>
      <c r="AG68" s="349"/>
      <c r="AH68" s="349"/>
      <c r="AI68" s="348" t="s">
        <v>556</v>
      </c>
      <c r="AJ68" s="349"/>
      <c r="AK68" s="349"/>
      <c r="AL68" s="349"/>
      <c r="AM68" s="348" t="s">
        <v>556</v>
      </c>
      <c r="AN68" s="349"/>
      <c r="AO68" s="349"/>
      <c r="AP68" s="349"/>
      <c r="AQ68" s="348" t="s">
        <v>556</v>
      </c>
      <c r="AR68" s="349"/>
      <c r="AS68" s="349"/>
      <c r="AT68" s="350"/>
      <c r="AU68" s="349" t="s">
        <v>556</v>
      </c>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t="s">
        <v>559</v>
      </c>
      <c r="AF69" s="867"/>
      <c r="AG69" s="867"/>
      <c r="AH69" s="867"/>
      <c r="AI69" s="866" t="s">
        <v>556</v>
      </c>
      <c r="AJ69" s="867"/>
      <c r="AK69" s="867"/>
      <c r="AL69" s="867"/>
      <c r="AM69" s="866" t="s">
        <v>556</v>
      </c>
      <c r="AN69" s="867"/>
      <c r="AO69" s="867"/>
      <c r="AP69" s="867"/>
      <c r="AQ69" s="348" t="s">
        <v>556</v>
      </c>
      <c r="AR69" s="349"/>
      <c r="AS69" s="349"/>
      <c r="AT69" s="350"/>
      <c r="AU69" s="349" t="s">
        <v>556</v>
      </c>
      <c r="AV69" s="349"/>
      <c r="AW69" s="349"/>
      <c r="AX69" s="365"/>
    </row>
    <row r="70" spans="1:50" ht="23.25" hidden="1" customHeight="1" x14ac:dyDescent="0.15">
      <c r="A70" s="932" t="s">
        <v>509</v>
      </c>
      <c r="B70" s="933"/>
      <c r="C70" s="933"/>
      <c r="D70" s="933"/>
      <c r="E70" s="933"/>
      <c r="F70" s="934"/>
      <c r="G70" s="956" t="s">
        <v>367</v>
      </c>
      <c r="H70" s="974" t="s">
        <v>559</v>
      </c>
      <c r="I70" s="974"/>
      <c r="J70" s="974"/>
      <c r="K70" s="974"/>
      <c r="L70" s="974"/>
      <c r="M70" s="974"/>
      <c r="N70" s="974"/>
      <c r="O70" s="974"/>
      <c r="P70" s="974" t="s">
        <v>559</v>
      </c>
      <c r="Q70" s="974"/>
      <c r="R70" s="974"/>
      <c r="S70" s="974"/>
      <c r="T70" s="974"/>
      <c r="U70" s="974"/>
      <c r="V70" s="974"/>
      <c r="W70" s="977" t="s">
        <v>528</v>
      </c>
      <c r="X70" s="978"/>
      <c r="Y70" s="970" t="s">
        <v>13</v>
      </c>
      <c r="Z70" s="970"/>
      <c r="AA70" s="971"/>
      <c r="AB70" s="972" t="s">
        <v>529</v>
      </c>
      <c r="AC70" s="972"/>
      <c r="AD70" s="972"/>
      <c r="AE70" s="348" t="s">
        <v>559</v>
      </c>
      <c r="AF70" s="349"/>
      <c r="AG70" s="349"/>
      <c r="AH70" s="349"/>
      <c r="AI70" s="348" t="s">
        <v>556</v>
      </c>
      <c r="AJ70" s="349"/>
      <c r="AK70" s="349"/>
      <c r="AL70" s="349"/>
      <c r="AM70" s="348" t="s">
        <v>556</v>
      </c>
      <c r="AN70" s="349"/>
      <c r="AO70" s="349"/>
      <c r="AP70" s="349"/>
      <c r="AQ70" s="348" t="s">
        <v>556</v>
      </c>
      <c r="AR70" s="349"/>
      <c r="AS70" s="349"/>
      <c r="AT70" s="350"/>
      <c r="AU70" s="349" t="s">
        <v>556</v>
      </c>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t="s">
        <v>559</v>
      </c>
      <c r="AF71" s="349"/>
      <c r="AG71" s="349"/>
      <c r="AH71" s="349"/>
      <c r="AI71" s="348" t="s">
        <v>556</v>
      </c>
      <c r="AJ71" s="349"/>
      <c r="AK71" s="349"/>
      <c r="AL71" s="349"/>
      <c r="AM71" s="348" t="s">
        <v>556</v>
      </c>
      <c r="AN71" s="349"/>
      <c r="AO71" s="349"/>
      <c r="AP71" s="349"/>
      <c r="AQ71" s="348" t="s">
        <v>556</v>
      </c>
      <c r="AR71" s="349"/>
      <c r="AS71" s="349"/>
      <c r="AT71" s="350"/>
      <c r="AU71" s="349" t="s">
        <v>556</v>
      </c>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t="s">
        <v>559</v>
      </c>
      <c r="AF72" s="867"/>
      <c r="AG72" s="867"/>
      <c r="AH72" s="867"/>
      <c r="AI72" s="866" t="s">
        <v>556</v>
      </c>
      <c r="AJ72" s="867"/>
      <c r="AK72" s="867"/>
      <c r="AL72" s="867"/>
      <c r="AM72" s="866" t="s">
        <v>556</v>
      </c>
      <c r="AN72" s="867"/>
      <c r="AO72" s="867"/>
      <c r="AP72" s="867"/>
      <c r="AQ72" s="348" t="s">
        <v>556</v>
      </c>
      <c r="AR72" s="349"/>
      <c r="AS72" s="349"/>
      <c r="AT72" s="350"/>
      <c r="AU72" s="349" t="s">
        <v>556</v>
      </c>
      <c r="AV72" s="349"/>
      <c r="AW72" s="349"/>
      <c r="AX72" s="365"/>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6"/>
      <c r="R87" s="796"/>
      <c r="S87" s="796"/>
      <c r="T87" s="796"/>
      <c r="U87" s="796"/>
      <c r="V87" s="796"/>
      <c r="W87" s="796"/>
      <c r="X87" s="797"/>
      <c r="Y87" s="742" t="s">
        <v>63</v>
      </c>
      <c r="Z87" s="743"/>
      <c r="AA87" s="744"/>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3" t="s">
        <v>55</v>
      </c>
      <c r="Z88" s="714"/>
      <c r="AA88" s="715"/>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3" t="s">
        <v>14</v>
      </c>
      <c r="Z89" s="714"/>
      <c r="AA89" s="715"/>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2" t="s">
        <v>63</v>
      </c>
      <c r="Z92" s="743"/>
      <c r="AA92" s="744"/>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3" t="s">
        <v>55</v>
      </c>
      <c r="Z93" s="714"/>
      <c r="AA93" s="715"/>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3" t="s">
        <v>14</v>
      </c>
      <c r="Z94" s="714"/>
      <c r="AA94" s="715"/>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2" t="s">
        <v>63</v>
      </c>
      <c r="Z97" s="743"/>
      <c r="AA97" s="74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587</v>
      </c>
      <c r="H101" s="121"/>
      <c r="I101" s="121"/>
      <c r="J101" s="121"/>
      <c r="K101" s="121"/>
      <c r="L101" s="121"/>
      <c r="M101" s="121"/>
      <c r="N101" s="121"/>
      <c r="O101" s="121"/>
      <c r="P101" s="121"/>
      <c r="Q101" s="121"/>
      <c r="R101" s="121"/>
      <c r="S101" s="121"/>
      <c r="T101" s="121"/>
      <c r="U101" s="121"/>
      <c r="V101" s="121"/>
      <c r="W101" s="121"/>
      <c r="X101" s="212"/>
      <c r="Y101" s="808" t="s">
        <v>56</v>
      </c>
      <c r="Z101" s="699"/>
      <c r="AA101" s="700"/>
      <c r="AB101" s="521" t="s">
        <v>562</v>
      </c>
      <c r="AC101" s="521"/>
      <c r="AD101" s="521"/>
      <c r="AE101" s="348">
        <v>0</v>
      </c>
      <c r="AF101" s="349"/>
      <c r="AG101" s="349"/>
      <c r="AH101" s="350"/>
      <c r="AI101" s="348">
        <v>1</v>
      </c>
      <c r="AJ101" s="349"/>
      <c r="AK101" s="349"/>
      <c r="AL101" s="350"/>
      <c r="AM101" s="348">
        <v>2</v>
      </c>
      <c r="AN101" s="349"/>
      <c r="AO101" s="349"/>
      <c r="AP101" s="350"/>
      <c r="AQ101" s="348" t="s">
        <v>559</v>
      </c>
      <c r="AR101" s="349"/>
      <c r="AS101" s="349"/>
      <c r="AT101" s="350"/>
      <c r="AU101" s="348" t="s">
        <v>559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v>1</v>
      </c>
      <c r="AF102" s="325"/>
      <c r="AG102" s="325"/>
      <c r="AH102" s="325"/>
      <c r="AI102" s="325">
        <v>1</v>
      </c>
      <c r="AJ102" s="325"/>
      <c r="AK102" s="325"/>
      <c r="AL102" s="325"/>
      <c r="AM102" s="325">
        <v>1</v>
      </c>
      <c r="AN102" s="325"/>
      <c r="AO102" s="325"/>
      <c r="AP102" s="325"/>
      <c r="AQ102" s="866" t="s">
        <v>559</v>
      </c>
      <c r="AR102" s="867"/>
      <c r="AS102" s="867"/>
      <c r="AT102" s="868"/>
      <c r="AU102" s="866" t="s">
        <v>559</v>
      </c>
      <c r="AV102" s="867"/>
      <c r="AW102" s="867"/>
      <c r="AX102" s="868"/>
    </row>
    <row r="103" spans="1:60" ht="31.5" hidden="1" customHeight="1" x14ac:dyDescent="0.15">
      <c r="A103" s="467" t="s">
        <v>503</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6"/>
      <c r="AV105" s="867"/>
      <c r="AW105" s="867"/>
      <c r="AX105" s="868"/>
    </row>
    <row r="106" spans="1:60" ht="31.5" hidden="1" customHeight="1" x14ac:dyDescent="0.15">
      <c r="A106" s="467" t="s">
        <v>503</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x14ac:dyDescent="0.15">
      <c r="A109" s="467" t="s">
        <v>503</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x14ac:dyDescent="0.15">
      <c r="A112" s="467" t="s">
        <v>503</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t="s">
        <v>556</v>
      </c>
      <c r="AF116" s="325"/>
      <c r="AG116" s="325"/>
      <c r="AH116" s="325"/>
      <c r="AI116" s="325">
        <v>13</v>
      </c>
      <c r="AJ116" s="325"/>
      <c r="AK116" s="325"/>
      <c r="AL116" s="325"/>
      <c r="AM116" s="325">
        <v>6.5</v>
      </c>
      <c r="AN116" s="325"/>
      <c r="AO116" s="325"/>
      <c r="AP116" s="325"/>
      <c r="AQ116" s="348" t="s">
        <v>559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556</v>
      </c>
      <c r="AF117" s="285"/>
      <c r="AG117" s="285"/>
      <c r="AH117" s="285"/>
      <c r="AI117" s="285" t="s">
        <v>563</v>
      </c>
      <c r="AJ117" s="285"/>
      <c r="AK117" s="285"/>
      <c r="AL117" s="285"/>
      <c r="AM117" s="285" t="s">
        <v>594</v>
      </c>
      <c r="AN117" s="285"/>
      <c r="AO117" s="285"/>
      <c r="AP117" s="285"/>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t="s">
        <v>559</v>
      </c>
      <c r="AV133" s="198"/>
      <c r="AW133" s="132" t="s">
        <v>301</v>
      </c>
      <c r="AX133" s="210"/>
    </row>
    <row r="134" spans="1:50" ht="39.75" customHeight="1" x14ac:dyDescent="0.15">
      <c r="A134" s="999"/>
      <c r="B134" s="236"/>
      <c r="C134" s="235"/>
      <c r="D134" s="236"/>
      <c r="E134" s="235"/>
      <c r="F134" s="297"/>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v>94.4</v>
      </c>
      <c r="AF134" s="190"/>
      <c r="AG134" s="190"/>
      <c r="AH134" s="190"/>
      <c r="AI134" s="266">
        <v>92.2</v>
      </c>
      <c r="AJ134" s="190"/>
      <c r="AK134" s="190"/>
      <c r="AL134" s="190"/>
      <c r="AM134" s="266">
        <v>93.8</v>
      </c>
      <c r="AN134" s="190"/>
      <c r="AO134" s="190"/>
      <c r="AP134" s="190"/>
      <c r="AQ134" s="266" t="s">
        <v>559</v>
      </c>
      <c r="AR134" s="190"/>
      <c r="AS134" s="190"/>
      <c r="AT134" s="190"/>
      <c r="AU134" s="266" t="s">
        <v>559</v>
      </c>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v>80</v>
      </c>
      <c r="AF135" s="190"/>
      <c r="AG135" s="190"/>
      <c r="AH135" s="190"/>
      <c r="AI135" s="266">
        <v>80</v>
      </c>
      <c r="AJ135" s="190"/>
      <c r="AK135" s="190"/>
      <c r="AL135" s="190"/>
      <c r="AM135" s="266">
        <v>80</v>
      </c>
      <c r="AN135" s="190"/>
      <c r="AO135" s="190"/>
      <c r="AP135" s="190"/>
      <c r="AQ135" s="266" t="s">
        <v>559</v>
      </c>
      <c r="AR135" s="190"/>
      <c r="AS135" s="190"/>
      <c r="AT135" s="190"/>
      <c r="AU135" s="266">
        <v>80</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999"/>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556</v>
      </c>
      <c r="AJ433" s="190"/>
      <c r="AK433" s="190"/>
      <c r="AL433" s="190"/>
      <c r="AM433" s="189" t="s">
        <v>556</v>
      </c>
      <c r="AN433" s="190"/>
      <c r="AO433" s="190"/>
      <c r="AP433" s="191"/>
      <c r="AQ433" s="189" t="s">
        <v>556</v>
      </c>
      <c r="AR433" s="190"/>
      <c r="AS433" s="190"/>
      <c r="AT433" s="191"/>
      <c r="AU433" s="190" t="s">
        <v>557</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556</v>
      </c>
      <c r="AJ434" s="190"/>
      <c r="AK434" s="190"/>
      <c r="AL434" s="190"/>
      <c r="AM434" s="189" t="s">
        <v>556</v>
      </c>
      <c r="AN434" s="190"/>
      <c r="AO434" s="190"/>
      <c r="AP434" s="191"/>
      <c r="AQ434" s="189" t="s">
        <v>556</v>
      </c>
      <c r="AR434" s="190"/>
      <c r="AS434" s="190"/>
      <c r="AT434" s="191"/>
      <c r="AU434" s="190" t="s">
        <v>557</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556</v>
      </c>
      <c r="AJ435" s="190"/>
      <c r="AK435" s="190"/>
      <c r="AL435" s="190"/>
      <c r="AM435" s="189" t="s">
        <v>556</v>
      </c>
      <c r="AN435" s="190"/>
      <c r="AO435" s="190"/>
      <c r="AP435" s="191"/>
      <c r="AQ435" s="189" t="s">
        <v>556</v>
      </c>
      <c r="AR435" s="190"/>
      <c r="AS435" s="190"/>
      <c r="AT435" s="191"/>
      <c r="AU435" s="190" t="s">
        <v>557</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999"/>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556</v>
      </c>
      <c r="AJ458" s="190"/>
      <c r="AK458" s="190"/>
      <c r="AL458" s="190"/>
      <c r="AM458" s="189" t="s">
        <v>556</v>
      </c>
      <c r="AN458" s="190"/>
      <c r="AO458" s="190"/>
      <c r="AP458" s="191"/>
      <c r="AQ458" s="189" t="s">
        <v>556</v>
      </c>
      <c r="AR458" s="190"/>
      <c r="AS458" s="190"/>
      <c r="AT458" s="191"/>
      <c r="AU458" s="190" t="s">
        <v>557</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556</v>
      </c>
      <c r="AJ459" s="190"/>
      <c r="AK459" s="190"/>
      <c r="AL459" s="190"/>
      <c r="AM459" s="189" t="s">
        <v>556</v>
      </c>
      <c r="AN459" s="190"/>
      <c r="AO459" s="190"/>
      <c r="AP459" s="191"/>
      <c r="AQ459" s="189" t="s">
        <v>556</v>
      </c>
      <c r="AR459" s="190"/>
      <c r="AS459" s="190"/>
      <c r="AT459" s="191"/>
      <c r="AU459" s="190" t="s">
        <v>557</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556</v>
      </c>
      <c r="AJ460" s="190"/>
      <c r="AK460" s="190"/>
      <c r="AL460" s="190"/>
      <c r="AM460" s="189" t="s">
        <v>556</v>
      </c>
      <c r="AN460" s="190"/>
      <c r="AO460" s="190"/>
      <c r="AP460" s="191"/>
      <c r="AQ460" s="189" t="s">
        <v>556</v>
      </c>
      <c r="AR460" s="190"/>
      <c r="AS460" s="190"/>
      <c r="AT460" s="191"/>
      <c r="AU460" s="190" t="s">
        <v>557</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90"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547</v>
      </c>
      <c r="AE702" s="863"/>
      <c r="AF702" s="863"/>
      <c r="AG702" s="852" t="s">
        <v>574</v>
      </c>
      <c r="AH702" s="853"/>
      <c r="AI702" s="853"/>
      <c r="AJ702" s="853"/>
      <c r="AK702" s="853"/>
      <c r="AL702" s="853"/>
      <c r="AM702" s="853"/>
      <c r="AN702" s="853"/>
      <c r="AO702" s="853"/>
      <c r="AP702" s="853"/>
      <c r="AQ702" s="853"/>
      <c r="AR702" s="853"/>
      <c r="AS702" s="853"/>
      <c r="AT702" s="853"/>
      <c r="AU702" s="853"/>
      <c r="AV702" s="853"/>
      <c r="AW702" s="853"/>
      <c r="AX702" s="854"/>
    </row>
    <row r="703" spans="1:50" ht="84.9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580" t="s">
        <v>575</v>
      </c>
      <c r="AH703" s="581"/>
      <c r="AI703" s="581"/>
      <c r="AJ703" s="581"/>
      <c r="AK703" s="581"/>
      <c r="AL703" s="581"/>
      <c r="AM703" s="581"/>
      <c r="AN703" s="581"/>
      <c r="AO703" s="581"/>
      <c r="AP703" s="581"/>
      <c r="AQ703" s="581"/>
      <c r="AR703" s="581"/>
      <c r="AS703" s="581"/>
      <c r="AT703" s="581"/>
      <c r="AU703" s="581"/>
      <c r="AV703" s="581"/>
      <c r="AW703" s="581"/>
      <c r="AX703" s="582"/>
    </row>
    <row r="704" spans="1:50" ht="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576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547</v>
      </c>
      <c r="AE705" s="717"/>
      <c r="AF705" s="717"/>
      <c r="AG705" s="120" t="s">
        <v>589</v>
      </c>
      <c r="AH705" s="121"/>
      <c r="AI705" s="121"/>
      <c r="AJ705" s="121"/>
      <c r="AK705" s="121"/>
      <c r="AL705" s="121"/>
      <c r="AM705" s="121"/>
      <c r="AN705" s="121"/>
      <c r="AO705" s="121"/>
      <c r="AP705" s="121"/>
      <c r="AQ705" s="121"/>
      <c r="AR705" s="121"/>
      <c r="AS705" s="121"/>
      <c r="AT705" s="121"/>
      <c r="AU705" s="121"/>
      <c r="AV705" s="121"/>
      <c r="AW705" s="121"/>
      <c r="AX705" s="122"/>
    </row>
    <row r="706" spans="1:50" ht="52.5" customHeight="1" x14ac:dyDescent="0.15">
      <c r="A706" s="647"/>
      <c r="B706" s="760"/>
      <c r="C706" s="601"/>
      <c r="D706" s="602"/>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577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0"/>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577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579</v>
      </c>
      <c r="AE708" s="668"/>
      <c r="AF708" s="669"/>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6"/>
      <c r="AG709" s="580" t="s">
        <v>580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579</v>
      </c>
      <c r="AE710" s="115"/>
      <c r="AF710" s="116"/>
      <c r="AG710" s="580"/>
      <c r="AH710" s="581"/>
      <c r="AI710" s="581"/>
      <c r="AJ710" s="581"/>
      <c r="AK710" s="581"/>
      <c r="AL710" s="581"/>
      <c r="AM710" s="581"/>
      <c r="AN710" s="581"/>
      <c r="AO710" s="581"/>
      <c r="AP710" s="581"/>
      <c r="AQ710" s="581"/>
      <c r="AR710" s="581"/>
      <c r="AS710" s="581"/>
      <c r="AT710" s="581"/>
      <c r="AU710" s="581"/>
      <c r="AV710" s="581"/>
      <c r="AW710" s="581"/>
      <c r="AX710" s="582"/>
    </row>
    <row r="711" spans="1:50" ht="84.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580" t="s">
        <v>578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580"/>
      <c r="AH713" s="581"/>
      <c r="AI713" s="581"/>
      <c r="AJ713" s="581"/>
      <c r="AK713" s="581"/>
      <c r="AL713" s="581"/>
      <c r="AM713" s="581"/>
      <c r="AN713" s="581"/>
      <c r="AO713" s="581"/>
      <c r="AP713" s="581"/>
      <c r="AQ713" s="581"/>
      <c r="AR713" s="581"/>
      <c r="AS713" s="581"/>
      <c r="AT713" s="581"/>
      <c r="AU713" s="581"/>
      <c r="AV713" s="581"/>
      <c r="AW713" s="581"/>
      <c r="AX713" s="582"/>
    </row>
    <row r="714" spans="1:50" ht="35.1" customHeight="1" x14ac:dyDescent="0.15">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547</v>
      </c>
      <c r="AE714" s="578"/>
      <c r="AF714" s="579"/>
      <c r="AG714" s="679" t="s">
        <v>581</v>
      </c>
      <c r="AH714" s="680"/>
      <c r="AI714" s="680"/>
      <c r="AJ714" s="680"/>
      <c r="AK714" s="680"/>
      <c r="AL714" s="680"/>
      <c r="AM714" s="680"/>
      <c r="AN714" s="680"/>
      <c r="AO714" s="680"/>
      <c r="AP714" s="680"/>
      <c r="AQ714" s="680"/>
      <c r="AR714" s="680"/>
      <c r="AS714" s="680"/>
      <c r="AT714" s="680"/>
      <c r="AU714" s="680"/>
      <c r="AV714" s="680"/>
      <c r="AW714" s="680"/>
      <c r="AX714" s="681"/>
    </row>
    <row r="715" spans="1:50" ht="99.9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547</v>
      </c>
      <c r="AE715" s="668"/>
      <c r="AF715" s="669"/>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90" customHeight="1" x14ac:dyDescent="0.15">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547</v>
      </c>
      <c r="AE716" s="749"/>
      <c r="AF716" s="749"/>
      <c r="AG716" s="580" t="s">
        <v>582</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580" t="s">
        <v>583</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67"/>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1" t="s">
        <v>586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0"/>
      <c r="B727" s="611"/>
      <c r="C727" s="786" t="s">
        <v>58</v>
      </c>
      <c r="D727" s="787"/>
      <c r="E727" s="787"/>
      <c r="F727" s="788"/>
      <c r="G727" s="789" t="s">
        <v>585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433</v>
      </c>
      <c r="B737" s="613"/>
      <c r="C737" s="613"/>
      <c r="D737" s="613"/>
      <c r="E737" s="613"/>
      <c r="F737" s="613"/>
      <c r="G737" s="920" t="s">
        <v>549</v>
      </c>
      <c r="H737" s="921"/>
      <c r="I737" s="921"/>
      <c r="J737" s="921"/>
      <c r="K737" s="921"/>
      <c r="L737" s="921"/>
      <c r="M737" s="921"/>
      <c r="N737" s="921"/>
      <c r="O737" s="921"/>
      <c r="P737" s="922"/>
      <c r="Q737" s="613" t="s">
        <v>360</v>
      </c>
      <c r="R737" s="613"/>
      <c r="S737" s="613"/>
      <c r="T737" s="613"/>
      <c r="U737" s="613"/>
      <c r="V737" s="613"/>
      <c r="W737" s="920" t="s">
        <v>549</v>
      </c>
      <c r="X737" s="921"/>
      <c r="Y737" s="921"/>
      <c r="Z737" s="921"/>
      <c r="AA737" s="921"/>
      <c r="AB737" s="921"/>
      <c r="AC737" s="921"/>
      <c r="AD737" s="921"/>
      <c r="AE737" s="921"/>
      <c r="AF737" s="922"/>
      <c r="AG737" s="613" t="s">
        <v>361</v>
      </c>
      <c r="AH737" s="613"/>
      <c r="AI737" s="613"/>
      <c r="AJ737" s="613"/>
      <c r="AK737" s="613"/>
      <c r="AL737" s="613"/>
      <c r="AM737" s="920" t="s">
        <v>549</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550</v>
      </c>
      <c r="H738" s="921"/>
      <c r="I738" s="921"/>
      <c r="J738" s="921"/>
      <c r="K738" s="921"/>
      <c r="L738" s="921"/>
      <c r="M738" s="921"/>
      <c r="N738" s="921"/>
      <c r="O738" s="921"/>
      <c r="P738" s="921"/>
      <c r="Q738" s="613" t="s">
        <v>363</v>
      </c>
      <c r="R738" s="613"/>
      <c r="S738" s="613"/>
      <c r="T738" s="613"/>
      <c r="U738" s="613"/>
      <c r="V738" s="613"/>
      <c r="W738" s="920" t="s">
        <v>551</v>
      </c>
      <c r="X738" s="921"/>
      <c r="Y738" s="921"/>
      <c r="Z738" s="921"/>
      <c r="AA738" s="921"/>
      <c r="AB738" s="921"/>
      <c r="AC738" s="921"/>
      <c r="AD738" s="921"/>
      <c r="AE738" s="921"/>
      <c r="AF738" s="922"/>
      <c r="AG738" s="898" t="s">
        <v>364</v>
      </c>
      <c r="AH738" s="898"/>
      <c r="AI738" s="898"/>
      <c r="AJ738" s="898"/>
      <c r="AK738" s="898"/>
      <c r="AL738" s="898"/>
      <c r="AM738" s="920">
        <v>451</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v>451</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t="s">
        <v>568</v>
      </c>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9" t="s">
        <v>593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3"/>
      <c r="C781" s="753"/>
      <c r="D781" s="753"/>
      <c r="E781" s="753"/>
      <c r="F781" s="754"/>
      <c r="G781" s="434" t="s">
        <v>569</v>
      </c>
      <c r="H781" s="435"/>
      <c r="I781" s="435"/>
      <c r="J781" s="435"/>
      <c r="K781" s="436"/>
      <c r="L781" s="437" t="s">
        <v>570</v>
      </c>
      <c r="M781" s="438"/>
      <c r="N781" s="438"/>
      <c r="O781" s="438"/>
      <c r="P781" s="438"/>
      <c r="Q781" s="438"/>
      <c r="R781" s="438"/>
      <c r="S781" s="438"/>
      <c r="T781" s="438"/>
      <c r="U781" s="438"/>
      <c r="V781" s="438"/>
      <c r="W781" s="438"/>
      <c r="X781" s="439"/>
      <c r="Y781" s="464">
        <v>10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3"/>
      <c r="C782" s="753"/>
      <c r="D782" s="753"/>
      <c r="E782" s="753"/>
      <c r="F782" s="75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3"/>
      <c r="C783" s="753"/>
      <c r="D783" s="753"/>
      <c r="E783" s="753"/>
      <c r="F783" s="75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3"/>
      <c r="C784" s="753"/>
      <c r="D784" s="753"/>
      <c r="E784" s="753"/>
      <c r="F784" s="75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3"/>
      <c r="C785" s="753"/>
      <c r="D785" s="753"/>
      <c r="E785" s="753"/>
      <c r="F785" s="75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3"/>
      <c r="C786" s="753"/>
      <c r="D786" s="753"/>
      <c r="E786" s="753"/>
      <c r="F786" s="75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3"/>
      <c r="C787" s="753"/>
      <c r="D787" s="753"/>
      <c r="E787" s="753"/>
      <c r="F787" s="75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3"/>
      <c r="C788" s="753"/>
      <c r="D788" s="753"/>
      <c r="E788" s="753"/>
      <c r="F788" s="75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3"/>
      <c r="C789" s="753"/>
      <c r="D789" s="753"/>
      <c r="E789" s="753"/>
      <c r="F789" s="75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3"/>
      <c r="C790" s="753"/>
      <c r="D790" s="753"/>
      <c r="E790" s="753"/>
      <c r="F790" s="75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3"/>
      <c r="C791" s="753"/>
      <c r="D791" s="753"/>
      <c r="E791" s="753"/>
      <c r="F791" s="754"/>
      <c r="G791" s="395" t="s">
        <v>21</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3"/>
      <c r="C795" s="753"/>
      <c r="D795" s="753"/>
      <c r="E795" s="753"/>
      <c r="F795" s="75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3"/>
      <c r="C796" s="753"/>
      <c r="D796" s="753"/>
      <c r="E796" s="753"/>
      <c r="F796" s="75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3"/>
      <c r="C797" s="753"/>
      <c r="D797" s="753"/>
      <c r="E797" s="753"/>
      <c r="F797" s="75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3"/>
      <c r="C798" s="753"/>
      <c r="D798" s="753"/>
      <c r="E798" s="753"/>
      <c r="F798" s="75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3"/>
      <c r="C799" s="753"/>
      <c r="D799" s="753"/>
      <c r="E799" s="753"/>
      <c r="F799" s="75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3"/>
      <c r="C800" s="753"/>
      <c r="D800" s="753"/>
      <c r="E800" s="753"/>
      <c r="F800" s="75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3"/>
      <c r="C801" s="753"/>
      <c r="D801" s="753"/>
      <c r="E801" s="753"/>
      <c r="F801" s="75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3"/>
      <c r="C802" s="753"/>
      <c r="D802" s="753"/>
      <c r="E802" s="753"/>
      <c r="F802" s="75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3"/>
      <c r="C803" s="753"/>
      <c r="D803" s="753"/>
      <c r="E803" s="753"/>
      <c r="F803" s="75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3"/>
      <c r="C804" s="753"/>
      <c r="D804" s="753"/>
      <c r="E804" s="753"/>
      <c r="F804" s="75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3"/>
      <c r="C808" s="753"/>
      <c r="D808" s="753"/>
      <c r="E808" s="753"/>
      <c r="F808" s="75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3"/>
      <c r="C809" s="753"/>
      <c r="D809" s="753"/>
      <c r="E809" s="753"/>
      <c r="F809" s="75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3"/>
      <c r="C810" s="753"/>
      <c r="D810" s="753"/>
      <c r="E810" s="753"/>
      <c r="F810" s="75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3"/>
      <c r="C811" s="753"/>
      <c r="D811" s="753"/>
      <c r="E811" s="753"/>
      <c r="F811" s="75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3"/>
      <c r="C812" s="753"/>
      <c r="D812" s="753"/>
      <c r="E812" s="753"/>
      <c r="F812" s="75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3"/>
      <c r="C813" s="753"/>
      <c r="D813" s="753"/>
      <c r="E813" s="753"/>
      <c r="F813" s="75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3"/>
      <c r="C814" s="753"/>
      <c r="D814" s="753"/>
      <c r="E814" s="753"/>
      <c r="F814" s="75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3"/>
      <c r="C815" s="753"/>
      <c r="D815" s="753"/>
      <c r="E815" s="753"/>
      <c r="F815" s="75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3"/>
      <c r="C816" s="753"/>
      <c r="D816" s="753"/>
      <c r="E816" s="753"/>
      <c r="F816" s="75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3"/>
      <c r="C817" s="753"/>
      <c r="D817" s="753"/>
      <c r="E817" s="753"/>
      <c r="F817" s="75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3"/>
      <c r="C821" s="753"/>
      <c r="D821" s="753"/>
      <c r="E821" s="753"/>
      <c r="F821" s="75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3"/>
      <c r="C822" s="753"/>
      <c r="D822" s="753"/>
      <c r="E822" s="753"/>
      <c r="F822" s="75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3"/>
      <c r="C823" s="753"/>
      <c r="D823" s="753"/>
      <c r="E823" s="753"/>
      <c r="F823" s="75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3"/>
      <c r="C824" s="753"/>
      <c r="D824" s="753"/>
      <c r="E824" s="753"/>
      <c r="F824" s="75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3"/>
      <c r="C825" s="753"/>
      <c r="D825" s="753"/>
      <c r="E825" s="753"/>
      <c r="F825" s="75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3"/>
      <c r="C826" s="753"/>
      <c r="D826" s="753"/>
      <c r="E826" s="753"/>
      <c r="F826" s="75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3"/>
      <c r="C827" s="753"/>
      <c r="D827" s="753"/>
      <c r="E827" s="753"/>
      <c r="F827" s="75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3"/>
      <c r="C828" s="753"/>
      <c r="D828" s="753"/>
      <c r="E828" s="753"/>
      <c r="F828" s="75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3"/>
      <c r="C829" s="753"/>
      <c r="D829" s="753"/>
      <c r="E829" s="753"/>
      <c r="F829" s="75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3"/>
      <c r="C830" s="753"/>
      <c r="D830" s="753"/>
      <c r="E830" s="753"/>
      <c r="F830" s="75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6.25" customHeight="1" x14ac:dyDescent="0.15">
      <c r="A837" s="393">
        <v>1</v>
      </c>
      <c r="B837" s="393">
        <v>1</v>
      </c>
      <c r="C837" s="414" t="s">
        <v>592</v>
      </c>
      <c r="D837" s="404"/>
      <c r="E837" s="404"/>
      <c r="F837" s="404"/>
      <c r="G837" s="404"/>
      <c r="H837" s="404"/>
      <c r="I837" s="404"/>
      <c r="J837" s="405">
        <v>5011001027530</v>
      </c>
      <c r="K837" s="406"/>
      <c r="L837" s="406"/>
      <c r="M837" s="406"/>
      <c r="N837" s="406"/>
      <c r="O837" s="406"/>
      <c r="P837" s="415" t="s">
        <v>570</v>
      </c>
      <c r="Q837" s="308"/>
      <c r="R837" s="308"/>
      <c r="S837" s="308"/>
      <c r="T837" s="308"/>
      <c r="U837" s="308"/>
      <c r="V837" s="308"/>
      <c r="W837" s="308"/>
      <c r="X837" s="308"/>
      <c r="Y837" s="316">
        <v>10</v>
      </c>
      <c r="Z837" s="317"/>
      <c r="AA837" s="317"/>
      <c r="AB837" s="318"/>
      <c r="AC837" s="407" t="s">
        <v>535</v>
      </c>
      <c r="AD837" s="413"/>
      <c r="AE837" s="413"/>
      <c r="AF837" s="413"/>
      <c r="AG837" s="413"/>
      <c r="AH837" s="408">
        <v>3</v>
      </c>
      <c r="AI837" s="409"/>
      <c r="AJ837" s="409"/>
      <c r="AK837" s="409"/>
      <c r="AL837" s="313">
        <v>95.97</v>
      </c>
      <c r="AM837" s="314"/>
      <c r="AN837" s="314"/>
      <c r="AO837" s="315"/>
      <c r="AP837" s="309" t="s">
        <v>571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8" t="s">
        <v>470</v>
      </c>
      <c r="AQ1101" s="418"/>
      <c r="AR1101" s="418"/>
      <c r="AS1101" s="418"/>
      <c r="AT1101" s="418"/>
      <c r="AU1101" s="418"/>
      <c r="AV1101" s="418"/>
      <c r="AW1101" s="418"/>
      <c r="AX1101" s="418"/>
    </row>
    <row r="1102" spans="1:50" ht="30" customHeight="1" x14ac:dyDescent="0.15">
      <c r="A1102" s="393">
        <v>1</v>
      </c>
      <c r="B1102" s="393">
        <v>1</v>
      </c>
      <c r="C1102" s="860"/>
      <c r="D1102" s="860"/>
      <c r="E1102" s="249"/>
      <c r="F1102" s="859"/>
      <c r="G1102" s="859"/>
      <c r="H1102" s="859"/>
      <c r="I1102" s="859"/>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0"/>
      <c r="D1103" s="860"/>
      <c r="E1103" s="859"/>
      <c r="F1103" s="859"/>
      <c r="G1103" s="859"/>
      <c r="H1103" s="859"/>
      <c r="I1103" s="85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0"/>
      <c r="D1104" s="860"/>
      <c r="E1104" s="859"/>
      <c r="F1104" s="859"/>
      <c r="G1104" s="859"/>
      <c r="H1104" s="859"/>
      <c r="I1104" s="85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0"/>
      <c r="D1105" s="860"/>
      <c r="E1105" s="859"/>
      <c r="F1105" s="859"/>
      <c r="G1105" s="859"/>
      <c r="H1105" s="859"/>
      <c r="I1105" s="85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0"/>
      <c r="D1106" s="860"/>
      <c r="E1106" s="859"/>
      <c r="F1106" s="859"/>
      <c r="G1106" s="859"/>
      <c r="H1106" s="859"/>
      <c r="I1106" s="85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0"/>
      <c r="D1107" s="860"/>
      <c r="E1107" s="859"/>
      <c r="F1107" s="859"/>
      <c r="G1107" s="859"/>
      <c r="H1107" s="859"/>
      <c r="I1107" s="85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0"/>
      <c r="D1108" s="860"/>
      <c r="E1108" s="859"/>
      <c r="F1108" s="859"/>
      <c r="G1108" s="859"/>
      <c r="H1108" s="859"/>
      <c r="I1108" s="85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0"/>
      <c r="D1109" s="860"/>
      <c r="E1109" s="859"/>
      <c r="F1109" s="859"/>
      <c r="G1109" s="859"/>
      <c r="H1109" s="859"/>
      <c r="I1109" s="85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0"/>
      <c r="D1110" s="860"/>
      <c r="E1110" s="859"/>
      <c r="F1110" s="859"/>
      <c r="G1110" s="859"/>
      <c r="H1110" s="859"/>
      <c r="I1110" s="85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0"/>
      <c r="D1111" s="860"/>
      <c r="E1111" s="859"/>
      <c r="F1111" s="859"/>
      <c r="G1111" s="859"/>
      <c r="H1111" s="859"/>
      <c r="I1111" s="85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0"/>
      <c r="D1112" s="860"/>
      <c r="E1112" s="859"/>
      <c r="F1112" s="859"/>
      <c r="G1112" s="859"/>
      <c r="H1112" s="859"/>
      <c r="I1112" s="85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0"/>
      <c r="D1113" s="860"/>
      <c r="E1113" s="859"/>
      <c r="F1113" s="859"/>
      <c r="G1113" s="859"/>
      <c r="H1113" s="859"/>
      <c r="I1113" s="85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0"/>
      <c r="D1114" s="860"/>
      <c r="E1114" s="859"/>
      <c r="F1114" s="859"/>
      <c r="G1114" s="859"/>
      <c r="H1114" s="859"/>
      <c r="I1114" s="85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0"/>
      <c r="D1115" s="860"/>
      <c r="E1115" s="859"/>
      <c r="F1115" s="859"/>
      <c r="G1115" s="859"/>
      <c r="H1115" s="859"/>
      <c r="I1115" s="85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0"/>
      <c r="D1116" s="860"/>
      <c r="E1116" s="859"/>
      <c r="F1116" s="859"/>
      <c r="G1116" s="859"/>
      <c r="H1116" s="859"/>
      <c r="I1116" s="85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0"/>
      <c r="D1117" s="860"/>
      <c r="E1117" s="859"/>
      <c r="F1117" s="859"/>
      <c r="G1117" s="859"/>
      <c r="H1117" s="859"/>
      <c r="I1117" s="85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0"/>
      <c r="D1118" s="860"/>
      <c r="E1118" s="859"/>
      <c r="F1118" s="859"/>
      <c r="G1118" s="859"/>
      <c r="H1118" s="859"/>
      <c r="I1118" s="85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0"/>
      <c r="D1119" s="860"/>
      <c r="E1119" s="249"/>
      <c r="F1119" s="859"/>
      <c r="G1119" s="859"/>
      <c r="H1119" s="859"/>
      <c r="I1119" s="85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0"/>
      <c r="D1120" s="860"/>
      <c r="E1120" s="859"/>
      <c r="F1120" s="859"/>
      <c r="G1120" s="859"/>
      <c r="H1120" s="859"/>
      <c r="I1120" s="85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0"/>
      <c r="D1121" s="860"/>
      <c r="E1121" s="859"/>
      <c r="F1121" s="859"/>
      <c r="G1121" s="859"/>
      <c r="H1121" s="859"/>
      <c r="I1121" s="85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0"/>
      <c r="D1122" s="860"/>
      <c r="E1122" s="859"/>
      <c r="F1122" s="859"/>
      <c r="G1122" s="859"/>
      <c r="H1122" s="859"/>
      <c r="I1122" s="85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0"/>
      <c r="D1123" s="860"/>
      <c r="E1123" s="859"/>
      <c r="F1123" s="859"/>
      <c r="G1123" s="859"/>
      <c r="H1123" s="859"/>
      <c r="I1123" s="85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0"/>
      <c r="D1124" s="860"/>
      <c r="E1124" s="859"/>
      <c r="F1124" s="859"/>
      <c r="G1124" s="859"/>
      <c r="H1124" s="859"/>
      <c r="I1124" s="85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0"/>
      <c r="D1125" s="860"/>
      <c r="E1125" s="859"/>
      <c r="F1125" s="859"/>
      <c r="G1125" s="859"/>
      <c r="H1125" s="859"/>
      <c r="I1125" s="85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0"/>
      <c r="D1126" s="860"/>
      <c r="E1126" s="859"/>
      <c r="F1126" s="859"/>
      <c r="G1126" s="859"/>
      <c r="H1126" s="859"/>
      <c r="I1126" s="85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0"/>
      <c r="D1127" s="860"/>
      <c r="E1127" s="859"/>
      <c r="F1127" s="859"/>
      <c r="G1127" s="859"/>
      <c r="H1127" s="859"/>
      <c r="I1127" s="85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0"/>
      <c r="D1128" s="860"/>
      <c r="E1128" s="859"/>
      <c r="F1128" s="859"/>
      <c r="G1128" s="859"/>
      <c r="H1128" s="859"/>
      <c r="I1128" s="85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0"/>
      <c r="D1129" s="860"/>
      <c r="E1129" s="859"/>
      <c r="F1129" s="859"/>
      <c r="G1129" s="859"/>
      <c r="H1129" s="859"/>
      <c r="I1129" s="85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0"/>
      <c r="D1130" s="860"/>
      <c r="E1130" s="859"/>
      <c r="F1130" s="859"/>
      <c r="G1130" s="859"/>
      <c r="H1130" s="859"/>
      <c r="I1130" s="85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0"/>
      <c r="D1131" s="860"/>
      <c r="E1131" s="859"/>
      <c r="F1131" s="859"/>
      <c r="G1131" s="859"/>
      <c r="H1131" s="859"/>
      <c r="I1131" s="85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491"/>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1"/>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1"/>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1"/>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1"/>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1"/>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1"/>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1"/>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1"/>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1"/>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2017-07-05T10:15:37Z</cp:lastPrinted>
  <dcterms:created xsi:type="dcterms:W3CDTF">2012-03-13T00:50:25Z</dcterms:created>
  <dcterms:modified xsi:type="dcterms:W3CDTF">2017-07-05T10:15:49Z</dcterms:modified>
</cp:coreProperties>
</file>