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<sst xmlns="http://schemas.openxmlformats.org/spreadsheetml/2006/main" count="2878" uniqueCount="600">
  <si>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</si>
  <si>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</si>
  <si>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</si>
  <si>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</si>
  <si>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</si>
  <si>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</si>
  <si>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</si>
  <si>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</si>
  <si>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</si>
  <si>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</si>
  <si>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</si>
  <si>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</si>
  <si>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</si>
  <si>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</si>
  <si>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</si>
  <si>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</si>
  <si>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</si>
  <si>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</si>
  <si>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</si>
  <si>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</si>
  <si>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</si>
  <si>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</si>
  <si>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</si>
  <si>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</si>
  <si>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</si>
  <si>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</si>
  <si>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</si>
  <si>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</si>
  <si>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</si>
  <si>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</si>
  <si>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</si>
  <si>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</si>
  <si>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</si>
  <si>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</si>
  <si>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</si>
  <si>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</si>
  <si>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</si>
  <si>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</si>
  <si>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</si>
  <si>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</si>
  <si>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</si>
  <si>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</si>
  <si>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</si>
  <si>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</si>
  <si>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</si>
  <si>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</si>
  <si>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</si>
  <si>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</si>
  <si>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</si>
  <si>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</si>
  <si>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</si>
  <si>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</si>
  <si>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</si>
  <si>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</si>
  <si>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</si>
  <si>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</si>
  <si>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</si>
  <si>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</si>
  <si>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</si>
  <si>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</si>
  <si>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</si>
  <si>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</si>
  <si>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</si>
  <si>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</si>
  <si>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</si>
  <si>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</si>
  <si>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</si>
  <si>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</si>
  <si>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</si>
  <si>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</si>
  <si>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</si>
  <si>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</si>
  <si>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</si>
  <si>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</si>
  <si>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</si>
  <si>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</si>
  <si>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</si>
  <si>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</si>
  <si>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</si>
  <si>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</si>
  <si>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</si>
  <si>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</si>
  <si>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</si>
  <si>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</si>
  <si>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</si>
  <si>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</si>
  <si>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</si>
  <si>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</si>
  <si>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</si>
  <si>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</si>
  <si>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</si>
  <si>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</si>
  <si>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</si>
  <si>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</si>
  <si>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</si>
  <si>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</si>
  <si>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</si>
  <si>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</si>
  <si>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</si>
  <si>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</si>
  <si>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</si>
  <si>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</si>
  <si>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</si>
  <si>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</si>
  <si>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</si>
  <si>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</si>
  <si>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</si>
  <si>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</si>
  <si>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</si>
  <si>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</si>
  <si>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</si>
  <si>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</si>
  <si>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</si>
  <si>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</si>
  <si>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</si>
  <si>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</si>
  <si>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</si>
  <si>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</si>
  <si>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</si>
  <si>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</si>
  <si>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</si>
  <si>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</si>
  <si>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</si>
  <si>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</si>
  <si>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</si>
  <si>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</si>
  <si>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</si>
  <si>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</si>
  <si>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</si>
  <si>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</si>
  <si>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</si>
  <si>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</si>
  <si>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</si>
  <si>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</si>
  <si>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</si>
  <si>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</si>
  <si>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</si>
  <si>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</si>
  <si>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</si>
  <si>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</si>
  <si>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</si>
  <si>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</si>
  <si>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</si>
  <si>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</si>
  <si>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</si>
  <si>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</si>
  <si>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</si>
  <si>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</si>
  <si>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</si>
  <si>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</si>
  <si>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</si>
  <si>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</si>
  <si>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</si>
  <si>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</si>
  <si>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</si>
  <si>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</si>
  <si>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</si>
  <si>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</si>
  <si>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</si>
  <si>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</si>
  <si>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</si>
  <si>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</si>
  <si>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</si>
  <si>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</si>
  <si>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</si>
  <si>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</si>
  <si>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</si>
  <si>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</si>
  <si>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</si>
  <si>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</si>
  <si>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</si>
  <si>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</si>
  <si>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</si>
  <si>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</si>
  <si>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</si>
  <si>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</si>
  <si>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</si>
  <si>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</si>
  <si>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</si>
  <si>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</si>
  <si>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</si>
  <si>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</si>
  <si>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</si>
  <si>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</si>
  <si>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</si>
  <si>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</si>
  <si>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</si>
  <si>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</si>
  <si>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</si>
  <si>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</si>
  <si>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</si>
  <si>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</si>
  <si>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</si>
  <si>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</si>
  <si>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</si>
  <si>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</si>
  <si>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</si>
  <si>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</si>
  <si>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</si>
  <si>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</si>
  <si>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</si>
  <si>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</si>
  <si>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</si>
  <si>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</si>
  <si>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</si>
  <si>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</si>
  <si>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</si>
  <si>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</si>
  <si>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</si>
  <si>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</si>
  <si>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</si>
  <si>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</si>
  <si>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</si>
  <si>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</si>
  <si>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</si>
  <si>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</si>
  <si>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</si>
  <si>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</si>
  <si>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</si>
  <si>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</si>
  <si>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</si>
  <si>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</si>
  <si>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</si>
  <si>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</si>
  <si>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</si>
  <si>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</si>
  <si>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</si>
  <si>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</si>
  <si>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</si>
  <si>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</si>
  <si>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</si>
  <si>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</si>
  <si>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</si>
  <si>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</si>
  <si>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</si>
  <si>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</si>
  <si>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</si>
  <si>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</si>
  <si>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</si>
  <si>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</si>
  <si>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</si>
  <si>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</si>
  <si>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</si>
  <si>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</si>
  <si>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</si>
  <si>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</si>
  <si>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</si>
  <si>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</si>
  <si>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</si>
  <si>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</si>
  <si>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</si>
  <si>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</si>
  <si>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</si>
  <si>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</si>
  <si>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</si>
  <si>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</si>
  <si>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</si>
  <si>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</si>
  <si>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</si>
  <si>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</si>
  <si>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</si>
  <si>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</si>
  <si>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</si>
  <si>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</si>
  <si>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</si>
  <si>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</si>
  <si>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</si>
  <si>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</si>
  <si>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</si>
  <si>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</si>
  <si>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</si>
  <si>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</si>
  <si>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</si>
  <si>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</si>
  <si>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</si>
  <si>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</si>
  <si>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</si>
  <si>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</si>
  <si>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</si>
  <si>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</si>
  <si>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</si>
  <si>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</si>
  <si>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</si>
  <si>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</si>
  <si>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</si>
  <si>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</si>
  <si>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</si>
  <si>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</si>
  <si>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</si>
  <si>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</si>
  <si>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</si>
  <si>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</si>
  <si>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</si>
  <si>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</si>
  <si>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</si>
  <si>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</si>
  <si>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</si>
  <si>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</si>
  <si>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</si>
  <si>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</si>
  <si>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</si>
  <si>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</si>
  <si>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</si>
  <si>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</si>
  <si>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</si>
  <si>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</si>
  <si>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</si>
  <si>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</si>
  <si>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</si>
  <si>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</si>
  <si>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</si>
  <si>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</si>
  <si>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</si>
  <si>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</si>
  <si>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</si>
  <si>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</si>
  <si>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</si>
  <si>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</si>
  <si>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</si>
  <si>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</si>
  <si>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</si>
  <si>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</si>
  <si>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</si>
  <si>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</si>
  <si>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</si>
  <si>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</si>
  <si>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</si>
  <si>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</si>
  <si>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</si>
  <si>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</si>
  <si>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</si>
  <si>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</si>
  <si>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</si>
  <si>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</si>
  <si>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</si>
  <si>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</si>
  <si>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</si>
  <si>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</si>
  <si>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</si>
  <si>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</si>
  <si>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</si>
  <si>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</si>
  <si>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</si>
  <si>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</si>
  <si>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</si>
  <si>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</si>
  <si>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</si>
  <si>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</si>
  <si>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</si>
  <si>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</si>
  <si>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</si>
  <si>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</si>
  <si>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</si>
  <si>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</si>
  <si>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</si>
  <si>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</si>
  <si>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</si>
  <si>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</si>
  <si>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</si>
  <si>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</si>
  <si>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</si>
  <si>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</si>
  <si>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</si>
  <si>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</si>
  <si>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</si>
  <si>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</si>
  <si>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</si>
  <si>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</si>
  <si>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</si>
  <si>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</si>
  <si>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</si>
  <si>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</si>
  <si>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</si>
  <si>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</si>
  <si>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</si>
  <si>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</si>
  <si>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</si>
  <si>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</si>
  <si>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</si>
  <si>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</si>
  <si>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</si>
  <si>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</si>
  <si>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</si>
  <si>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</si>
  <si>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</si>
  <si>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</si>
  <si>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</si>
  <si>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</si>
  <si>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</si>
  <si>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</si>
  <si>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</si>
  <si>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</si>
  <si>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</si>
  <si>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</si>
  <si>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</si>
  <si>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</si>
  <si>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</si>
  <si>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</si>
  <si>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</si>
  <si>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</si>
  <si>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</si>
  <si>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</si>
  <si>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</si>
  <si>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</si>
  <si>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</si>
  <si>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</si>
  <si>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</si>
  <si>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</si>
  <si>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</si>
  <si>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</si>
  <si>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</si>
  <si>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</si>
  <si>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</si>
  <si>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</si>
  <si>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</si>
  <si>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</si>
  <si>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</si>
  <si>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</si>
  <si>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</si>
  <si>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</si>
  <si>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</si>
  <si>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</si>
  <si>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</si>
  <si>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</si>
  <si>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</si>
  <si>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</si>
  <si>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</si>
  <si>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</si>
  <si>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</si>
  <si>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</si>
  <si>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</si>
  <si>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</si>
  <si>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</si>
  <si>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</si>
  <si>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</si>
  <si>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</si>
  <si>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</si>
  <si>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</si>
  <si>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</si>
  <si>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</si>
  <si>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</si>
  <si>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</si>
  <si>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</si>
  <si>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</si>
  <si>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</si>
  <si>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</si>
  <si>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</si>
  <si>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</si>
  <si>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</si>
  <si>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</si>
  <si>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</si>
  <si>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</si>
  <si>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</si>
  <si>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</si>
  <si>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</si>
  <si>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</si>
  <si>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</si>
  <si>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</si>
  <si>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</si>
  <si>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</si>
  <si>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</si>
  <si>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</si>
  <si>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</si>
  <si>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</si>
  <si>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</si>
  <si>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</si>
  <si>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</si>
  <si>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</si>
  <si>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</si>
  <si>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</si>
  <si>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</si>
  <si>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</si>
  <si>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</si>
  <si>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</si>
  <si>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</si>
  <si>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</si>
  <si>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</si>
  <si>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</si>
  <si>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</si>
  <si>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</si>
  <si>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</si>
  <si>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</si>
  <si>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</si>
  <si>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</si>
  <si>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</si>
  <si>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</si>
  <si>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</si>
  <si>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</si>
  <si>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</si>
  <si>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</si>
  <si>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</si>
  <si>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</si>
  <si>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</si>
  <si>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</si>
  <si>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</si>
  <si>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</si>
  <si>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</si>
  <si>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</si>
  <si>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</si>
  <si>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</si>
  <si>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</si>
  <si>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</si>
  <si>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</si>
  <si>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</si>
  <si>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</si>
  <si>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</si>
  <si>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</si>
  <si>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</si>
  <si>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</si>
  <si>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</si>
  <si>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</si>
  <si>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</si>
  <si>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</si>
  <si>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</si>
  <si>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</si>
  <si>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</si>
  <si>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</si>
  <si>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</si>
  <si>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</si>
  <si>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</si>
  <si>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</si>
  <si>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</si>
  <si>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</si>
  <si>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</si>
  <si>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</si>
  <si>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</si>
  <si>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</si>
  <si>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</si>
  <si>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</si>
  <si>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</si>
  <si>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</si>
  <si>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</si>
  <si>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</si>
  <si>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</si>
  <si>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</si>
  <si>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</si>
  <si>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</si>
  <si>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</si>
  <si>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</si>
  <si>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</si>
  <si>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</si>
  <si>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</si>
  <si>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</si>
  <si>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</si>
  <si>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</si>
  <si>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</si>
  <si>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</si>
  <si>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リアルタイム観測・監視データを活用した高精度土砂災害発生予測手法の研究</t>
    <phoneticPr fontId="5"/>
  </si>
  <si>
    <t>国土技術政策総合研究所</t>
    <rPh sb="0" eb="2">
      <t>コクド</t>
    </rPh>
    <rPh sb="2" eb="4">
      <t>ギジュツ</t>
    </rPh>
    <rPh sb="4" eb="6">
      <t>セイサク</t>
    </rPh>
    <rPh sb="6" eb="8">
      <t>ソウゴウ</t>
    </rPh>
    <rPh sb="8" eb="11">
      <t>ケンキュウジョ</t>
    </rPh>
    <phoneticPr fontId="5"/>
  </si>
  <si>
    <t>○</t>
  </si>
  <si>
    <t>土砂災害研究部　砂防研究室</t>
    <phoneticPr fontId="5"/>
  </si>
  <si>
    <t>室長　桜井　亘</t>
    <phoneticPr fontId="5"/>
  </si>
  <si>
    <t>-</t>
  </si>
  <si>
    <t>-</t>
    <phoneticPr fontId="5"/>
  </si>
  <si>
    <t>防災基本計画</t>
    <phoneticPr fontId="5"/>
  </si>
  <si>
    <t>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5"/>
  </si>
  <si>
    <t>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水文・流砂量観測データの分析により、土砂災害発生時の時系列的な流出状況変化を解明し、土砂災害発生と関連性の高い観測、監視情報を抽出することにより、土砂災害発生の危険性が高まったと判断する基準値の決定手法を構築するなど、土砂災害発生時のリアルタイム観測・監視データを活用した高精度土砂災害発生予測手法を提案する。</t>
    <phoneticPr fontId="5"/>
  </si>
  <si>
    <t>試験研究費</t>
    <rPh sb="0" eb="2">
      <t>シケン</t>
    </rPh>
    <rPh sb="2" eb="5">
      <t>ケンキュウヒ</t>
    </rPh>
    <phoneticPr fontId="5"/>
  </si>
  <si>
    <t>職員旅費</t>
    <rPh sb="0" eb="2">
      <t>ショクイン</t>
    </rPh>
    <rPh sb="2" eb="4">
      <t>リョヒ</t>
    </rPh>
    <phoneticPr fontId="5"/>
  </si>
  <si>
    <t>リアルタイム観測・監視データを活用した高精度土砂災害発生予測手法を開発するための技術的課題数</t>
    <phoneticPr fontId="5"/>
  </si>
  <si>
    <t>-</t>
    <phoneticPr fontId="5"/>
  </si>
  <si>
    <t>本事業に関連する論文・報告発表、刊行物公表件数</t>
    <phoneticPr fontId="5"/>
  </si>
  <si>
    <t>件</t>
    <rPh sb="0" eb="1">
      <t>ケン</t>
    </rPh>
    <phoneticPr fontId="6"/>
  </si>
  <si>
    <t>執行額（百万円）／本事業に関連する論文・報告発表、刊行物公表件数　　　　　　　　　　　　　</t>
    <rPh sb="0" eb="2">
      <t>シッコウ</t>
    </rPh>
    <phoneticPr fontId="6"/>
  </si>
  <si>
    <t>百万円/件</t>
  </si>
  <si>
    <t>　　/</t>
  </si>
  <si>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</si>
  <si>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</si>
  <si>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目標を達成した技術研究開発課題の割合</t>
    <phoneticPr fontId="5"/>
  </si>
  <si>
    <t>%</t>
  </si>
  <si>
    <t>国土交通省が実施している技術研究開発課題を効果的・効率的に推進することに資する。</t>
    <phoneticPr fontId="5"/>
  </si>
  <si>
    <t>新27-071</t>
    <phoneticPr fontId="5"/>
  </si>
  <si>
    <t>新27-0061</t>
    <phoneticPr fontId="5"/>
  </si>
  <si>
    <t>委託【随意契約（企画競争）】</t>
    <rPh sb="0" eb="2">
      <t>イタク</t>
    </rPh>
    <rPh sb="3" eb="5">
      <t>ズイイ</t>
    </rPh>
    <rPh sb="5" eb="7">
      <t>ケイヤク</t>
    </rPh>
    <rPh sb="8" eb="10">
      <t>キカク</t>
    </rPh>
    <rPh sb="10" eb="12">
      <t>キョウソウ</t>
    </rPh>
    <phoneticPr fontId="5"/>
  </si>
  <si>
    <t>役務費</t>
    <rPh sb="0" eb="2">
      <t>エキム</t>
    </rPh>
    <rPh sb="2" eb="3">
      <t>ヒ</t>
    </rPh>
    <phoneticPr fontId="5"/>
  </si>
  <si>
    <t>流砂観測データのまれ度評価手法検討</t>
    <phoneticPr fontId="5"/>
  </si>
  <si>
    <t>流砂観測データのまれ度評価手法検討業務</t>
    <phoneticPr fontId="5"/>
  </si>
  <si>
    <t>12百万円/2件</t>
    <phoneticPr fontId="5"/>
  </si>
  <si>
    <t>12百万円/3件</t>
    <phoneticPr fontId="5"/>
  </si>
  <si>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phoneticPr fontId="5"/>
  </si>
  <si>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phoneticPr fontId="5"/>
  </si>
  <si>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phoneticPr fontId="5"/>
  </si>
  <si>
    <t>無</t>
  </si>
  <si>
    <t>支出先については、企画競争により複数者に具体的な取り組み方法の提案等を求め、競争性の確保に努めている。
支出先（業務請負者）選定の妥当性については、第三者機関である技術提案評価審査会による審議を実施している。</t>
    <phoneticPr fontId="5"/>
  </si>
  <si>
    <t>‐</t>
  </si>
  <si>
    <t>競争性を高めるため、参加資格の拡大などに努めている。</t>
    <phoneticPr fontId="5"/>
  </si>
  <si>
    <t>当初見込みどおりである。</t>
    <rPh sb="0" eb="2">
      <t>トウショ</t>
    </rPh>
    <rPh sb="2" eb="4">
      <t>ミコ</t>
    </rPh>
    <phoneticPr fontId="5"/>
  </si>
  <si>
    <t>28年度は当初予定通り、土砂災害の発生に関連性の高い情報の抽出手法の提案に向けて、土砂災害発生時の流砂水文観測結果の解析により、土石流や崩壊発生時の流砂量の変化が示す傾向から、土砂災害発生危険度の評価の指標となりえる流砂特性を抽出した。</t>
    <rPh sb="2" eb="4">
      <t>ネンド</t>
    </rPh>
    <rPh sb="5" eb="7">
      <t>トウショ</t>
    </rPh>
    <rPh sb="7" eb="9">
      <t>ヨテイ</t>
    </rPh>
    <rPh sb="9" eb="10">
      <t>ドオ</t>
    </rPh>
    <rPh sb="12" eb="14">
      <t>ドシャ</t>
    </rPh>
    <rPh sb="14" eb="16">
      <t>サイガイ</t>
    </rPh>
    <rPh sb="17" eb="19">
      <t>ハッセイ</t>
    </rPh>
    <rPh sb="20" eb="23">
      <t>カンレンセイ</t>
    </rPh>
    <rPh sb="24" eb="25">
      <t>タカ</t>
    </rPh>
    <rPh sb="26" eb="28">
      <t>ジョウホウ</t>
    </rPh>
    <rPh sb="29" eb="31">
      <t>チュウシュツ</t>
    </rPh>
    <rPh sb="31" eb="33">
      <t>シュホウ</t>
    </rPh>
    <rPh sb="34" eb="36">
      <t>テイアン</t>
    </rPh>
    <rPh sb="37" eb="38">
      <t>ム</t>
    </rPh>
    <rPh sb="41" eb="43">
      <t>ドシャ</t>
    </rPh>
    <rPh sb="43" eb="45">
      <t>サイガイ</t>
    </rPh>
    <rPh sb="45" eb="48">
      <t>ハッセイジ</t>
    </rPh>
    <phoneticPr fontId="5"/>
  </si>
  <si>
    <t>・国費投入の必要性」、「事業の効率性」、「事業の有効性」の各項目については、それぞれ妥当であると考える。</t>
    <rPh sb="48" eb="49">
      <t>カンガ</t>
    </rPh>
    <phoneticPr fontId="5"/>
  </si>
  <si>
    <t>・発注にあたっては、価格競争や企画競争により競争性の確保に努めるなど、引き続き「事業の効率性」、「事業の有効性」の向上に努める。</t>
    <rPh sb="35" eb="36">
      <t>ヒ</t>
    </rPh>
    <rPh sb="37" eb="38">
      <t>ツヅ</t>
    </rPh>
    <rPh sb="57" eb="59">
      <t>コウジョウ</t>
    </rPh>
    <rPh sb="60" eb="61">
      <t>ツト</t>
    </rPh>
    <phoneticPr fontId="5"/>
  </si>
  <si>
    <t>12百万円/4件</t>
    <phoneticPr fontId="5"/>
  </si>
  <si>
    <t>妥当であると考えている。</t>
    <rPh sb="0" eb="2">
      <t>ダトウ</t>
    </rPh>
    <rPh sb="6" eb="7">
      <t>カンガ</t>
    </rPh>
    <phoneticPr fontId="5"/>
  </si>
  <si>
    <t>真に必要なものに限定されている。</t>
    <rPh sb="0" eb="1">
      <t>シン</t>
    </rPh>
    <rPh sb="2" eb="4">
      <t>ヒツヨウ</t>
    </rPh>
    <rPh sb="8" eb="10">
      <t>ゲンテイ</t>
    </rPh>
    <phoneticPr fontId="5"/>
  </si>
  <si>
    <t>-</t>
    <phoneticPr fontId="5"/>
  </si>
  <si>
    <t>日本工営（株）</t>
    <phoneticPr fontId="5"/>
  </si>
  <si>
    <t>A.日本工営（株）</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</si>
  <si>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</si>
  <si>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</si>
  <si>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t>
    <phoneticPr fontId="5"/>
  </si>
  <si>
    <t>リアルタイム観測・監視データを活用した高精度土砂災害発生予測手法の開発に必要な技術的課題を平成２９年度までに４本解決する。</t>
    <rPh sb="36" eb="38">
      <t>ヒツヨウ</t>
    </rPh>
    <rPh sb="39" eb="42">
      <t>ギジュツテキ</t>
    </rPh>
    <rPh sb="42" eb="44">
      <t>カダイ</t>
    </rPh>
    <rPh sb="45" eb="47">
      <t>ヘイセイ</t>
    </rPh>
    <rPh sb="49" eb="51">
      <t>ネンド</t>
    </rPh>
    <rPh sb="55" eb="56">
      <t>ホン</t>
    </rPh>
    <rPh sb="56" eb="58">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</si>
</sst>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0</xdr:rowOff>
    </xdr:from>
    <xdr:to>
      <xdr:col>24</xdr:col>
      <xdr:colOff>179010</xdr:colOff>
      <xdr:row>742</xdr:row>
      <xdr:rowOff>51706</xdr:rowOff>
    </xdr:to>
    <xdr:sp macro="" textlink="">
      <xdr:nvSpPr>
        <xdr:cNvPr id="2" name="テキスト ボックス 1"/>
        <xdr:cNvSpPr txBox="1"/>
      </xdr:nvSpPr>
      <xdr:spPr>
        <a:xfrm>
          <a:off x="1600200" y="41738550"/>
          <a:ext cx="3379410" cy="756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31</xdr:col>
      <xdr:colOff>171450</xdr:colOff>
      <xdr:row>740</xdr:row>
      <xdr:rowOff>247650</xdr:rowOff>
    </xdr:from>
    <xdr:to>
      <xdr:col>45</xdr:col>
      <xdr:colOff>134560</xdr:colOff>
      <xdr:row>744</xdr:row>
      <xdr:rowOff>296636</xdr:rowOff>
    </xdr:to>
    <xdr:sp macro="" textlink="">
      <xdr:nvSpPr>
        <xdr:cNvPr id="3" name="大かっこ 2"/>
        <xdr:cNvSpPr/>
      </xdr:nvSpPr>
      <xdr:spPr>
        <a:xfrm>
          <a:off x="6372225" y="41986200"/>
          <a:ext cx="2763460" cy="14586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741</xdr:row>
      <xdr:rowOff>304800</xdr:rowOff>
    </xdr:from>
    <xdr:to>
      <xdr:col>46</xdr:col>
      <xdr:colOff>22528</xdr:colOff>
      <xdr:row>745</xdr:row>
      <xdr:rowOff>76200</xdr:rowOff>
    </xdr:to>
    <xdr:sp macro="" textlink="">
      <xdr:nvSpPr>
        <xdr:cNvPr id="4" name="正方形/長方形 3"/>
        <xdr:cNvSpPr/>
      </xdr:nvSpPr>
      <xdr:spPr>
        <a:xfrm>
          <a:off x="6543675" y="42395775"/>
          <a:ext cx="2680003" cy="1181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baseline="0">
              <a:solidFill>
                <a:schemeClr val="tx1"/>
              </a:solidFill>
            </a:rPr>
            <a:t> 0.5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baseline="0">
              <a:solidFill>
                <a:schemeClr val="tx1"/>
              </a:solidFill>
            </a:rPr>
            <a:t>  0.5</a:t>
          </a:r>
          <a:r>
            <a:rPr kumimoji="1" lang="ja-JP" altLang="en-US" sz="1100">
              <a:solidFill>
                <a:schemeClr val="tx1"/>
              </a:solidFill>
            </a:rPr>
            <a:t>百万円</a:t>
          </a:r>
        </a:p>
      </xdr:txBody>
    </xdr:sp>
    <xdr:clientData/>
  </xdr:twoCellAnchor>
  <xdr:oneCellAnchor>
    <xdr:from>
      <xdr:col>9</xdr:col>
      <xdr:colOff>9526</xdr:colOff>
      <xdr:row>742</xdr:row>
      <xdr:rowOff>179457</xdr:rowOff>
    </xdr:from>
    <xdr:ext cx="2790824" cy="1100301"/>
    <xdr:sp macro="" textlink="">
      <xdr:nvSpPr>
        <xdr:cNvPr id="5" name="正方形/長方形 4"/>
        <xdr:cNvSpPr/>
      </xdr:nvSpPr>
      <xdr:spPr>
        <a:xfrm>
          <a:off x="1809751" y="45270807"/>
          <a:ext cx="2790824" cy="11003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8</xdr:col>
      <xdr:colOff>47625</xdr:colOff>
      <xdr:row>742</xdr:row>
      <xdr:rowOff>114300</xdr:rowOff>
    </xdr:from>
    <xdr:to>
      <xdr:col>24</xdr:col>
      <xdr:colOff>132292</xdr:colOff>
      <xdr:row>745</xdr:row>
      <xdr:rowOff>305608</xdr:rowOff>
    </xdr:to>
    <xdr:sp macro="" textlink="">
      <xdr:nvSpPr>
        <xdr:cNvPr id="6" name="大かっこ 5"/>
        <xdr:cNvSpPr/>
      </xdr:nvSpPr>
      <xdr:spPr>
        <a:xfrm>
          <a:off x="1647825" y="42557700"/>
          <a:ext cx="3285067" cy="12485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14654</xdr:colOff>
      <xdr:row>745</xdr:row>
      <xdr:rowOff>92528</xdr:rowOff>
    </xdr:from>
    <xdr:to>
      <xdr:col>16</xdr:col>
      <xdr:colOff>16329</xdr:colOff>
      <xdr:row>749</xdr:row>
      <xdr:rowOff>168519</xdr:rowOff>
    </xdr:to>
    <xdr:cxnSp macro="">
      <xdr:nvCxnSpPr>
        <xdr:cNvPr id="7" name="直線コネクタ 6"/>
        <xdr:cNvCxnSpPr/>
      </xdr:nvCxnSpPr>
      <xdr:spPr>
        <a:xfrm flipH="1">
          <a:off x="3236825" y="43657157"/>
          <a:ext cx="1675" cy="149113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749</xdr:row>
      <xdr:rowOff>142875</xdr:rowOff>
    </xdr:from>
    <xdr:to>
      <xdr:col>35</xdr:col>
      <xdr:colOff>161925</xdr:colOff>
      <xdr:row>749</xdr:row>
      <xdr:rowOff>161925</xdr:rowOff>
    </xdr:to>
    <xdr:cxnSp macro="">
      <xdr:nvCxnSpPr>
        <xdr:cNvPr id="8" name="直線矢印コネクタ 7"/>
        <xdr:cNvCxnSpPr/>
      </xdr:nvCxnSpPr>
      <xdr:spPr>
        <a:xfrm flipV="1">
          <a:off x="3219450" y="45053250"/>
          <a:ext cx="3943350" cy="190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192174</xdr:colOff>
      <xdr:row>747</xdr:row>
      <xdr:rowOff>273608</xdr:rowOff>
    </xdr:from>
    <xdr:to>
      <xdr:col>49</xdr:col>
      <xdr:colOff>78835</xdr:colOff>
      <xdr:row>750</xdr:row>
      <xdr:rowOff>1373</xdr:rowOff>
    </xdr:to>
    <xdr:sp macro="" textlink="">
      <xdr:nvSpPr>
        <xdr:cNvPr id="11" name="テキスト ボックス 10"/>
        <xdr:cNvSpPr txBox="1"/>
      </xdr:nvSpPr>
      <xdr:spPr>
        <a:xfrm>
          <a:off x="7240674" y="44545808"/>
          <a:ext cx="2706061" cy="7891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日本工営（株）　　　　　　　　　　     </a:t>
          </a:r>
          <a:endParaRPr kumimoji="1" lang="en-US" altLang="ja-JP" sz="1100"/>
        </a:p>
        <a:p>
          <a:pPr algn="l"/>
          <a:r>
            <a:rPr kumimoji="1" lang="en-US" altLang="ja-JP" sz="1100"/>
            <a:t>                         11.5 </a:t>
          </a:r>
          <a:r>
            <a:rPr kumimoji="1" lang="ja-JP" altLang="en-US" sz="1100"/>
            <a:t>百万円</a:t>
          </a:r>
        </a:p>
      </xdr:txBody>
    </xdr:sp>
    <xdr:clientData/>
  </xdr:twoCellAnchor>
  <xdr:oneCellAnchor>
    <xdr:from>
      <xdr:col>35</xdr:col>
      <xdr:colOff>74469</xdr:colOff>
      <xdr:row>751</xdr:row>
      <xdr:rowOff>5516</xdr:rowOff>
    </xdr:from>
    <xdr:ext cx="2725881" cy="1467068"/>
    <xdr:sp macro="" textlink="">
      <xdr:nvSpPr>
        <xdr:cNvPr id="12" name="正方形/長方形 11"/>
        <xdr:cNvSpPr/>
      </xdr:nvSpPr>
      <xdr:spPr>
        <a:xfrm>
          <a:off x="7075344" y="48268691"/>
          <a:ext cx="2725881" cy="14670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0">
          <a:spAutoFit/>
        </a:bodyPr>
        <a:lstStyle/>
        <a:p>
          <a:r>
            <a:rPr lang="ja-JP" altLang="ja-JP" sz="1100">
              <a:solidFill>
                <a:sysClr val="windowText" lastClr="000000"/>
              </a:solidFill>
              <a:effectLst/>
              <a:latin typeface="+mn-lt"/>
              <a:ea typeface="+mn-ea"/>
              <a:cs typeface="+mn-cs"/>
            </a:rPr>
            <a:t>流砂水文観測結果を活用し、流域の状況、土砂災害の切迫性の変化を把握・覚知する手法の構築のために、流砂水文観測結果の分析を行う。その上で、流砂水文観測結果を用いて、ある時刻の観測結果が当該時刻以外の時刻でも一般的に見られる結果か、土砂災害発生時などまれにしか見られない結果かを評価する。</a:t>
          </a:r>
        </a:p>
      </xdr:txBody>
    </xdr:sp>
    <xdr:clientData/>
  </xdr:oneCellAnchor>
  <xdr:twoCellAnchor>
    <xdr:from>
      <xdr:col>34</xdr:col>
      <xdr:colOff>161192</xdr:colOff>
      <xdr:row>750</xdr:row>
      <xdr:rowOff>285749</xdr:rowOff>
    </xdr:from>
    <xdr:to>
      <xdr:col>49</xdr:col>
      <xdr:colOff>316332</xdr:colOff>
      <xdr:row>756</xdr:row>
      <xdr:rowOff>0</xdr:rowOff>
    </xdr:to>
    <xdr:sp macro="" textlink="">
      <xdr:nvSpPr>
        <xdr:cNvPr id="13" name="大かっこ 12"/>
        <xdr:cNvSpPr/>
      </xdr:nvSpPr>
      <xdr:spPr>
        <a:xfrm>
          <a:off x="6962042" y="48196499"/>
          <a:ext cx="3155515" cy="1828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7" t="s">
        <v>0</v>
      </c>
      <c r="AK2" s="957"/>
      <c r="AL2" s="957"/>
      <c r="AM2" s="957"/>
      <c r="AN2" s="957"/>
      <c r="AO2" s="958"/>
      <c r="AP2" s="958"/>
      <c r="AQ2" s="958"/>
      <c r="AR2" s="86" t="str">
        <f>IF(OR(AO2="　", AO2=""), "", "-")</f>
        <v/>
      </c>
      <c r="AS2" s="959">
        <v>453</v>
      </c>
      <c r="AT2" s="959"/>
      <c r="AU2" s="959"/>
      <c r="AV2" s="52" t="str">
        <f>IF(AW2="", "", "-")</f>
        <v/>
      </c>
      <c r="AW2" s="931"/>
      <c r="AX2" s="931"/>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546</v>
      </c>
      <c r="AK3" s="890"/>
      <c r="AL3" s="890"/>
      <c r="AM3" s="890"/>
      <c r="AN3" s="890"/>
      <c r="AO3" s="890"/>
      <c r="AP3" s="890"/>
      <c r="AQ3" s="890"/>
      <c r="AR3" s="890"/>
      <c r="AS3" s="890"/>
      <c r="AT3" s="890"/>
      <c r="AU3" s="890"/>
      <c r="AV3" s="890"/>
      <c r="AW3" s="890"/>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0" t="s">
        <v>74</v>
      </c>
      <c r="H5" s="861"/>
      <c r="I5" s="861"/>
      <c r="J5" s="861"/>
      <c r="K5" s="861"/>
      <c r="L5" s="861"/>
      <c r="M5" s="862" t="s">
        <v>67</v>
      </c>
      <c r="N5" s="863"/>
      <c r="O5" s="863"/>
      <c r="P5" s="863"/>
      <c r="Q5" s="863"/>
      <c r="R5" s="864"/>
      <c r="S5" s="865" t="s">
        <v>78</v>
      </c>
      <c r="T5" s="861"/>
      <c r="U5" s="861"/>
      <c r="V5" s="861"/>
      <c r="W5" s="861"/>
      <c r="X5" s="866"/>
      <c r="Y5" s="721" t="s">
        <v>3</v>
      </c>
      <c r="Z5" s="555"/>
      <c r="AA5" s="555"/>
      <c r="AB5" s="555"/>
      <c r="AC5" s="555"/>
      <c r="AD5" s="556"/>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553</v>
      </c>
      <c r="H7" s="516"/>
      <c r="I7" s="516"/>
      <c r="J7" s="516"/>
      <c r="K7" s="516"/>
      <c r="L7" s="516"/>
      <c r="M7" s="516"/>
      <c r="N7" s="516"/>
      <c r="O7" s="516"/>
      <c r="P7" s="516"/>
      <c r="Q7" s="516"/>
      <c r="R7" s="516"/>
      <c r="S7" s="516"/>
      <c r="T7" s="516"/>
      <c r="U7" s="516"/>
      <c r="V7" s="516"/>
      <c r="W7" s="516"/>
      <c r="X7" s="517"/>
      <c r="Y7" s="942" t="s">
        <v>5</v>
      </c>
      <c r="Z7" s="478"/>
      <c r="AA7" s="478"/>
      <c r="AB7" s="478"/>
      <c r="AC7" s="478"/>
      <c r="AD7" s="943"/>
      <c r="AE7" s="932" t="s">
        <v>554</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12" t="s">
        <v>391</v>
      </c>
      <c r="B8" s="513"/>
      <c r="C8" s="513"/>
      <c r="D8" s="513"/>
      <c r="E8" s="513"/>
      <c r="F8" s="514"/>
      <c r="G8" s="960" t="str">
        <f>入力規則等!A26</f>
        <v>科学技術・イノベーション、国土強靱化施策</v>
      </c>
      <c r="H8" s="743"/>
      <c r="I8" s="743"/>
      <c r="J8" s="743"/>
      <c r="K8" s="743"/>
      <c r="L8" s="743"/>
      <c r="M8" s="743"/>
      <c r="N8" s="743"/>
      <c r="O8" s="743"/>
      <c r="P8" s="743"/>
      <c r="Q8" s="743"/>
      <c r="R8" s="743"/>
      <c r="S8" s="743"/>
      <c r="T8" s="743"/>
      <c r="U8" s="743"/>
      <c r="V8" s="743"/>
      <c r="W8" s="743"/>
      <c r="X8" s="961"/>
      <c r="Y8" s="867" t="s">
        <v>392</v>
      </c>
      <c r="Z8" s="868"/>
      <c r="AA8" s="868"/>
      <c r="AB8" s="868"/>
      <c r="AC8" s="868"/>
      <c r="AD8" s="869"/>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0" t="s">
        <v>24</v>
      </c>
      <c r="B9" s="871"/>
      <c r="C9" s="871"/>
      <c r="D9" s="871"/>
      <c r="E9" s="871"/>
      <c r="F9" s="871"/>
      <c r="G9" s="872" t="s">
        <v>555</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x14ac:dyDescent="0.15">
      <c r="A10" s="682" t="s">
        <v>31</v>
      </c>
      <c r="B10" s="683"/>
      <c r="C10" s="683"/>
      <c r="D10" s="683"/>
      <c r="E10" s="683"/>
      <c r="F10" s="683"/>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2" t="s">
        <v>6</v>
      </c>
      <c r="B11" s="683"/>
      <c r="C11" s="683"/>
      <c r="D11" s="683"/>
      <c r="E11" s="683"/>
      <c r="F11" s="684"/>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4" t="s">
        <v>25</v>
      </c>
      <c r="B12" s="965"/>
      <c r="C12" s="965"/>
      <c r="D12" s="965"/>
      <c r="E12" s="965"/>
      <c r="F12" s="966"/>
      <c r="G12" s="780"/>
      <c r="H12" s="781"/>
      <c r="I12" s="781"/>
      <c r="J12" s="781"/>
      <c r="K12" s="781"/>
      <c r="L12" s="781"/>
      <c r="M12" s="781"/>
      <c r="N12" s="781"/>
      <c r="O12" s="781"/>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5"/>
    </row>
    <row r="13" spans="1:50" ht="21" customHeight="1" x14ac:dyDescent="0.15">
      <c r="A13" s="638"/>
      <c r="B13" s="639"/>
      <c r="C13" s="639"/>
      <c r="D13" s="639"/>
      <c r="E13" s="639"/>
      <c r="F13" s="640"/>
      <c r="G13" s="746" t="s">
        <v>7</v>
      </c>
      <c r="H13" s="747"/>
      <c r="I13" s="788" t="s">
        <v>8</v>
      </c>
      <c r="J13" s="789"/>
      <c r="K13" s="789"/>
      <c r="L13" s="789"/>
      <c r="M13" s="789"/>
      <c r="N13" s="789"/>
      <c r="O13" s="790"/>
      <c r="P13" s="679" t="s">
        <v>553</v>
      </c>
      <c r="Q13" s="680"/>
      <c r="R13" s="680"/>
      <c r="S13" s="680"/>
      <c r="T13" s="680"/>
      <c r="U13" s="680"/>
      <c r="V13" s="681"/>
      <c r="W13" s="679">
        <v>13</v>
      </c>
      <c r="X13" s="680"/>
      <c r="Y13" s="680"/>
      <c r="Z13" s="680"/>
      <c r="AA13" s="680"/>
      <c r="AB13" s="680"/>
      <c r="AC13" s="681"/>
      <c r="AD13" s="679">
        <v>12</v>
      </c>
      <c r="AE13" s="680"/>
      <c r="AF13" s="680"/>
      <c r="AG13" s="680"/>
      <c r="AH13" s="680"/>
      <c r="AI13" s="680"/>
      <c r="AJ13" s="681"/>
      <c r="AK13" s="679">
        <v>12</v>
      </c>
      <c r="AL13" s="680"/>
      <c r="AM13" s="680"/>
      <c r="AN13" s="680"/>
      <c r="AO13" s="680"/>
      <c r="AP13" s="680"/>
      <c r="AQ13" s="681"/>
      <c r="AR13" s="939">
        <v>0</v>
      </c>
      <c r="AS13" s="940"/>
      <c r="AT13" s="940"/>
      <c r="AU13" s="940"/>
      <c r="AV13" s="940"/>
      <c r="AW13" s="940"/>
      <c r="AX13" s="941"/>
    </row>
    <row r="14" spans="1:50" ht="21" customHeight="1" x14ac:dyDescent="0.15">
      <c r="A14" s="638"/>
      <c r="B14" s="639"/>
      <c r="C14" s="639"/>
      <c r="D14" s="639"/>
      <c r="E14" s="639"/>
      <c r="F14" s="640"/>
      <c r="G14" s="748"/>
      <c r="H14" s="749"/>
      <c r="I14" s="734" t="s">
        <v>9</v>
      </c>
      <c r="J14" s="783"/>
      <c r="K14" s="783"/>
      <c r="L14" s="783"/>
      <c r="M14" s="783"/>
      <c r="N14" s="783"/>
      <c r="O14" s="784"/>
      <c r="P14" s="679" t="s">
        <v>552</v>
      </c>
      <c r="Q14" s="680"/>
      <c r="R14" s="680"/>
      <c r="S14" s="680"/>
      <c r="T14" s="680"/>
      <c r="U14" s="680"/>
      <c r="V14" s="681"/>
      <c r="W14" s="679" t="s">
        <v>552</v>
      </c>
      <c r="X14" s="680"/>
      <c r="Y14" s="680"/>
      <c r="Z14" s="680"/>
      <c r="AA14" s="680"/>
      <c r="AB14" s="680"/>
      <c r="AC14" s="681"/>
      <c r="AD14" s="679" t="s">
        <v>553</v>
      </c>
      <c r="AE14" s="680"/>
      <c r="AF14" s="680"/>
      <c r="AG14" s="680"/>
      <c r="AH14" s="680"/>
      <c r="AI14" s="680"/>
      <c r="AJ14" s="681"/>
      <c r="AK14" s="679"/>
      <c r="AL14" s="680"/>
      <c r="AM14" s="680"/>
      <c r="AN14" s="680"/>
      <c r="AO14" s="680"/>
      <c r="AP14" s="680"/>
      <c r="AQ14" s="681"/>
      <c r="AR14" s="810"/>
      <c r="AS14" s="810"/>
      <c r="AT14" s="810"/>
      <c r="AU14" s="810"/>
      <c r="AV14" s="810"/>
      <c r="AW14" s="810"/>
      <c r="AX14" s="811"/>
    </row>
    <row r="15" spans="1:50" ht="21" customHeight="1" x14ac:dyDescent="0.15">
      <c r="A15" s="638"/>
      <c r="B15" s="639"/>
      <c r="C15" s="639"/>
      <c r="D15" s="639"/>
      <c r="E15" s="639"/>
      <c r="F15" s="640"/>
      <c r="G15" s="748"/>
      <c r="H15" s="749"/>
      <c r="I15" s="734" t="s">
        <v>52</v>
      </c>
      <c r="J15" s="735"/>
      <c r="K15" s="735"/>
      <c r="L15" s="735"/>
      <c r="M15" s="735"/>
      <c r="N15" s="735"/>
      <c r="O15" s="736"/>
      <c r="P15" s="679" t="s">
        <v>552</v>
      </c>
      <c r="Q15" s="680"/>
      <c r="R15" s="680"/>
      <c r="S15" s="680"/>
      <c r="T15" s="680"/>
      <c r="U15" s="680"/>
      <c r="V15" s="681"/>
      <c r="W15" s="679" t="s">
        <v>552</v>
      </c>
      <c r="X15" s="680"/>
      <c r="Y15" s="680"/>
      <c r="Z15" s="680"/>
      <c r="AA15" s="680"/>
      <c r="AB15" s="680"/>
      <c r="AC15" s="681"/>
      <c r="AD15" s="679" t="s">
        <v>552</v>
      </c>
      <c r="AE15" s="680"/>
      <c r="AF15" s="680"/>
      <c r="AG15" s="680"/>
      <c r="AH15" s="680"/>
      <c r="AI15" s="680"/>
      <c r="AJ15" s="681"/>
      <c r="AK15" s="679" t="s">
        <v>553</v>
      </c>
      <c r="AL15" s="680"/>
      <c r="AM15" s="680"/>
      <c r="AN15" s="680"/>
      <c r="AO15" s="680"/>
      <c r="AP15" s="680"/>
      <c r="AQ15" s="681"/>
      <c r="AR15" s="679"/>
      <c r="AS15" s="680"/>
      <c r="AT15" s="680"/>
      <c r="AU15" s="680"/>
      <c r="AV15" s="680"/>
      <c r="AW15" s="680"/>
      <c r="AX15" s="782"/>
    </row>
    <row r="16" spans="1:50" ht="21" customHeight="1" x14ac:dyDescent="0.15">
      <c r="A16" s="638"/>
      <c r="B16" s="639"/>
      <c r="C16" s="639"/>
      <c r="D16" s="639"/>
      <c r="E16" s="639"/>
      <c r="F16" s="640"/>
      <c r="G16" s="748"/>
      <c r="H16" s="749"/>
      <c r="I16" s="734" t="s">
        <v>53</v>
      </c>
      <c r="J16" s="735"/>
      <c r="K16" s="735"/>
      <c r="L16" s="735"/>
      <c r="M16" s="735"/>
      <c r="N16" s="735"/>
      <c r="O16" s="736"/>
      <c r="P16" s="679" t="s">
        <v>552</v>
      </c>
      <c r="Q16" s="680"/>
      <c r="R16" s="680"/>
      <c r="S16" s="680"/>
      <c r="T16" s="680"/>
      <c r="U16" s="680"/>
      <c r="V16" s="681"/>
      <c r="W16" s="679" t="s">
        <v>552</v>
      </c>
      <c r="X16" s="680"/>
      <c r="Y16" s="680"/>
      <c r="Z16" s="680"/>
      <c r="AA16" s="680"/>
      <c r="AB16" s="680"/>
      <c r="AC16" s="681"/>
      <c r="AD16" s="679" t="s">
        <v>553</v>
      </c>
      <c r="AE16" s="680"/>
      <c r="AF16" s="680"/>
      <c r="AG16" s="680"/>
      <c r="AH16" s="680"/>
      <c r="AI16" s="680"/>
      <c r="AJ16" s="681"/>
      <c r="AK16" s="679"/>
      <c r="AL16" s="680"/>
      <c r="AM16" s="680"/>
      <c r="AN16" s="680"/>
      <c r="AO16" s="680"/>
      <c r="AP16" s="680"/>
      <c r="AQ16" s="681"/>
      <c r="AR16" s="775"/>
      <c r="AS16" s="776"/>
      <c r="AT16" s="776"/>
      <c r="AU16" s="776"/>
      <c r="AV16" s="776"/>
      <c r="AW16" s="776"/>
      <c r="AX16" s="777"/>
    </row>
    <row r="17" spans="1:50" ht="24.75" customHeight="1" x14ac:dyDescent="0.15">
      <c r="A17" s="638"/>
      <c r="B17" s="639"/>
      <c r="C17" s="639"/>
      <c r="D17" s="639"/>
      <c r="E17" s="639"/>
      <c r="F17" s="640"/>
      <c r="G17" s="748"/>
      <c r="H17" s="749"/>
      <c r="I17" s="734" t="s">
        <v>51</v>
      </c>
      <c r="J17" s="783"/>
      <c r="K17" s="783"/>
      <c r="L17" s="783"/>
      <c r="M17" s="783"/>
      <c r="N17" s="783"/>
      <c r="O17" s="784"/>
      <c r="P17" s="679" t="s">
        <v>552</v>
      </c>
      <c r="Q17" s="680"/>
      <c r="R17" s="680"/>
      <c r="S17" s="680"/>
      <c r="T17" s="680"/>
      <c r="U17" s="680"/>
      <c r="V17" s="681"/>
      <c r="W17" s="679" t="s">
        <v>552</v>
      </c>
      <c r="X17" s="680"/>
      <c r="Y17" s="680"/>
      <c r="Z17" s="680"/>
      <c r="AA17" s="680"/>
      <c r="AB17" s="680"/>
      <c r="AC17" s="681"/>
      <c r="AD17" s="679" t="s">
        <v>553</v>
      </c>
      <c r="AE17" s="680"/>
      <c r="AF17" s="680"/>
      <c r="AG17" s="680"/>
      <c r="AH17" s="680"/>
      <c r="AI17" s="680"/>
      <c r="AJ17" s="681"/>
      <c r="AK17" s="679"/>
      <c r="AL17" s="680"/>
      <c r="AM17" s="680"/>
      <c r="AN17" s="680"/>
      <c r="AO17" s="680"/>
      <c r="AP17" s="680"/>
      <c r="AQ17" s="681"/>
      <c r="AR17" s="937"/>
      <c r="AS17" s="937"/>
      <c r="AT17" s="937"/>
      <c r="AU17" s="937"/>
      <c r="AV17" s="937"/>
      <c r="AW17" s="937"/>
      <c r="AX17" s="938"/>
    </row>
    <row r="18" spans="1:50" ht="24.75" customHeight="1" x14ac:dyDescent="0.15">
      <c r="A18" s="638"/>
      <c r="B18" s="639"/>
      <c r="C18" s="639"/>
      <c r="D18" s="639"/>
      <c r="E18" s="639"/>
      <c r="F18" s="640"/>
      <c r="G18" s="750"/>
      <c r="H18" s="751"/>
      <c r="I18" s="739" t="s">
        <v>21</v>
      </c>
      <c r="J18" s="740"/>
      <c r="K18" s="740"/>
      <c r="L18" s="740"/>
      <c r="M18" s="740"/>
      <c r="N18" s="740"/>
      <c r="O18" s="741"/>
      <c r="P18" s="899">
        <f>SUM(P13:V17)</f>
        <v>0</v>
      </c>
      <c r="Q18" s="900"/>
      <c r="R18" s="900"/>
      <c r="S18" s="900"/>
      <c r="T18" s="900"/>
      <c r="U18" s="900"/>
      <c r="V18" s="901"/>
      <c r="W18" s="899">
        <f>SUM(W13:AC17)</f>
        <v>13</v>
      </c>
      <c r="X18" s="900"/>
      <c r="Y18" s="900"/>
      <c r="Z18" s="900"/>
      <c r="AA18" s="900"/>
      <c r="AB18" s="900"/>
      <c r="AC18" s="901"/>
      <c r="AD18" s="899">
        <f>SUM(AD13:AJ17)</f>
        <v>12</v>
      </c>
      <c r="AE18" s="900"/>
      <c r="AF18" s="900"/>
      <c r="AG18" s="900"/>
      <c r="AH18" s="900"/>
      <c r="AI18" s="900"/>
      <c r="AJ18" s="901"/>
      <c r="AK18" s="899">
        <f>SUM(AK13:AQ17)</f>
        <v>12</v>
      </c>
      <c r="AL18" s="900"/>
      <c r="AM18" s="900"/>
      <c r="AN18" s="900"/>
      <c r="AO18" s="900"/>
      <c r="AP18" s="900"/>
      <c r="AQ18" s="901"/>
      <c r="AR18" s="899">
        <f>SUM(AR13:AX17)</f>
        <v>0</v>
      </c>
      <c r="AS18" s="900"/>
      <c r="AT18" s="900"/>
      <c r="AU18" s="900"/>
      <c r="AV18" s="900"/>
      <c r="AW18" s="900"/>
      <c r="AX18" s="902"/>
    </row>
    <row r="19" spans="1:50" ht="24.75" customHeight="1" x14ac:dyDescent="0.15">
      <c r="A19" s="638"/>
      <c r="B19" s="639"/>
      <c r="C19" s="639"/>
      <c r="D19" s="639"/>
      <c r="E19" s="639"/>
      <c r="F19" s="640"/>
      <c r="G19" s="897" t="s">
        <v>10</v>
      </c>
      <c r="H19" s="898"/>
      <c r="I19" s="898"/>
      <c r="J19" s="898"/>
      <c r="K19" s="898"/>
      <c r="L19" s="898"/>
      <c r="M19" s="898"/>
      <c r="N19" s="898"/>
      <c r="O19" s="898"/>
      <c r="P19" s="679">
        <v>0</v>
      </c>
      <c r="Q19" s="680"/>
      <c r="R19" s="680"/>
      <c r="S19" s="680"/>
      <c r="T19" s="680"/>
      <c r="U19" s="680"/>
      <c r="V19" s="681"/>
      <c r="W19" s="679">
        <v>12</v>
      </c>
      <c r="X19" s="680"/>
      <c r="Y19" s="680"/>
      <c r="Z19" s="680"/>
      <c r="AA19" s="680"/>
      <c r="AB19" s="680"/>
      <c r="AC19" s="681"/>
      <c r="AD19" s="679">
        <v>12</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897" t="s">
        <v>11</v>
      </c>
      <c r="H20" s="898"/>
      <c r="I20" s="898"/>
      <c r="J20" s="898"/>
      <c r="K20" s="898"/>
      <c r="L20" s="898"/>
      <c r="M20" s="898"/>
      <c r="N20" s="898"/>
      <c r="O20" s="898"/>
      <c r="P20" s="352" t="str">
        <f>IF(P18=0, "-", SUM(P19)/P18)</f>
        <v>-</v>
      </c>
      <c r="Q20" s="352"/>
      <c r="R20" s="352"/>
      <c r="S20" s="352"/>
      <c r="T20" s="352"/>
      <c r="U20" s="352"/>
      <c r="V20" s="352"/>
      <c r="W20" s="352">
        <f t="shared" ref="W20" si="0">IF(W18=0, "-", SUM(W19)/W18)</f>
        <v>0.92307692307692313</v>
      </c>
      <c r="X20" s="352"/>
      <c r="Y20" s="352"/>
      <c r="Z20" s="352"/>
      <c r="AA20" s="352"/>
      <c r="AB20" s="352"/>
      <c r="AC20" s="352"/>
      <c r="AD20" s="352">
        <f t="shared" ref="AD20" si="1">IF(AD18=0, "-", SUM(AD19)/AD18)</f>
        <v>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0"/>
      <c r="B21" s="871"/>
      <c r="C21" s="871"/>
      <c r="D21" s="871"/>
      <c r="E21" s="871"/>
      <c r="F21" s="967"/>
      <c r="G21" s="350" t="s">
        <v>508</v>
      </c>
      <c r="H21" s="351"/>
      <c r="I21" s="351"/>
      <c r="J21" s="351"/>
      <c r="K21" s="351"/>
      <c r="L21" s="351"/>
      <c r="M21" s="351"/>
      <c r="N21" s="351"/>
      <c r="O21" s="351"/>
      <c r="P21" s="352" t="str">
        <f>IF(P19=0, "-", SUM(P19)/SUM(P13,P14))</f>
        <v>-</v>
      </c>
      <c r="Q21" s="352"/>
      <c r="R21" s="352"/>
      <c r="S21" s="352"/>
      <c r="T21" s="352"/>
      <c r="U21" s="352"/>
      <c r="V21" s="352"/>
      <c r="W21" s="352">
        <f t="shared" ref="W21" si="2">IF(W19=0, "-", SUM(W19)/SUM(W13,W14))</f>
        <v>0.92307692307692313</v>
      </c>
      <c r="X21" s="352"/>
      <c r="Y21" s="352"/>
      <c r="Z21" s="352"/>
      <c r="AA21" s="352"/>
      <c r="AB21" s="352"/>
      <c r="AC21" s="352"/>
      <c r="AD21" s="352">
        <f t="shared" ref="AD21" si="3">IF(AD19=0, "-", SUM(AD19)/SUM(AD13,AD14))</f>
        <v>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5" t="s">
        <v>485</v>
      </c>
      <c r="B22" s="986"/>
      <c r="C22" s="986"/>
      <c r="D22" s="986"/>
      <c r="E22" s="986"/>
      <c r="F22" s="987"/>
      <c r="G22" s="972" t="s">
        <v>483</v>
      </c>
      <c r="H22" s="243"/>
      <c r="I22" s="243"/>
      <c r="J22" s="243"/>
      <c r="K22" s="243"/>
      <c r="L22" s="243"/>
      <c r="M22" s="243"/>
      <c r="N22" s="243"/>
      <c r="O22" s="244"/>
      <c r="P22" s="962" t="s">
        <v>482</v>
      </c>
      <c r="Q22" s="243"/>
      <c r="R22" s="243"/>
      <c r="S22" s="243"/>
      <c r="T22" s="243"/>
      <c r="U22" s="243"/>
      <c r="V22" s="244"/>
      <c r="W22" s="962" t="s">
        <v>481</v>
      </c>
      <c r="X22" s="243"/>
      <c r="Y22" s="243"/>
      <c r="Z22" s="243"/>
      <c r="AA22" s="243"/>
      <c r="AB22" s="243"/>
      <c r="AC22" s="244"/>
      <c r="AD22" s="962" t="s">
        <v>480</v>
      </c>
      <c r="AE22" s="243"/>
      <c r="AF22" s="243"/>
      <c r="AG22" s="243"/>
      <c r="AH22" s="243"/>
      <c r="AI22" s="243"/>
      <c r="AJ22" s="243"/>
      <c r="AK22" s="243"/>
      <c r="AL22" s="243"/>
      <c r="AM22" s="243"/>
      <c r="AN22" s="243"/>
      <c r="AO22" s="243"/>
      <c r="AP22" s="243"/>
      <c r="AQ22" s="243"/>
      <c r="AR22" s="243"/>
      <c r="AS22" s="243"/>
      <c r="AT22" s="243"/>
      <c r="AU22" s="243"/>
      <c r="AV22" s="243"/>
      <c r="AW22" s="243"/>
      <c r="AX22" s="994"/>
    </row>
    <row r="23" spans="1:50" ht="25.5" customHeight="1" x14ac:dyDescent="0.15">
      <c r="A23" s="988"/>
      <c r="B23" s="989"/>
      <c r="C23" s="989"/>
      <c r="D23" s="989"/>
      <c r="E23" s="989"/>
      <c r="F23" s="990"/>
      <c r="G23" s="973" t="s">
        <v>557</v>
      </c>
      <c r="H23" s="974"/>
      <c r="I23" s="974"/>
      <c r="J23" s="974"/>
      <c r="K23" s="974"/>
      <c r="L23" s="974"/>
      <c r="M23" s="974"/>
      <c r="N23" s="974"/>
      <c r="O23" s="975"/>
      <c r="P23" s="939">
        <v>11</v>
      </c>
      <c r="Q23" s="940"/>
      <c r="R23" s="940"/>
      <c r="S23" s="940"/>
      <c r="T23" s="940"/>
      <c r="U23" s="940"/>
      <c r="V23" s="963"/>
      <c r="W23" s="939" t="s">
        <v>553</v>
      </c>
      <c r="X23" s="940"/>
      <c r="Y23" s="940"/>
      <c r="Z23" s="940"/>
      <c r="AA23" s="940"/>
      <c r="AB23" s="940"/>
      <c r="AC23" s="963"/>
      <c r="AD23" s="995" t="s">
        <v>593</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558</v>
      </c>
      <c r="H24" s="977"/>
      <c r="I24" s="977"/>
      <c r="J24" s="977"/>
      <c r="K24" s="977"/>
      <c r="L24" s="977"/>
      <c r="M24" s="977"/>
      <c r="N24" s="977"/>
      <c r="O24" s="978"/>
      <c r="P24" s="679">
        <v>1</v>
      </c>
      <c r="Q24" s="680"/>
      <c r="R24" s="680"/>
      <c r="S24" s="680"/>
      <c r="T24" s="680"/>
      <c r="U24" s="680"/>
      <c r="V24" s="681"/>
      <c r="W24" s="679" t="s">
        <v>553</v>
      </c>
      <c r="X24" s="680"/>
      <c r="Y24" s="680"/>
      <c r="Z24" s="680"/>
      <c r="AA24" s="680"/>
      <c r="AB24" s="680"/>
      <c r="AC24" s="681"/>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9"/>
      <c r="Q25" s="680"/>
      <c r="R25" s="680"/>
      <c r="S25" s="680"/>
      <c r="T25" s="680"/>
      <c r="U25" s="680"/>
      <c r="V25" s="681"/>
      <c r="W25" s="679"/>
      <c r="X25" s="680"/>
      <c r="Y25" s="680"/>
      <c r="Z25" s="680"/>
      <c r="AA25" s="680"/>
      <c r="AB25" s="680"/>
      <c r="AC25" s="681"/>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9"/>
      <c r="Q26" s="680"/>
      <c r="R26" s="680"/>
      <c r="S26" s="680"/>
      <c r="T26" s="680"/>
      <c r="U26" s="680"/>
      <c r="V26" s="681"/>
      <c r="W26" s="679"/>
      <c r="X26" s="680"/>
      <c r="Y26" s="680"/>
      <c r="Z26" s="680"/>
      <c r="AA26" s="680"/>
      <c r="AB26" s="680"/>
      <c r="AC26" s="681"/>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9"/>
      <c r="Q27" s="680"/>
      <c r="R27" s="680"/>
      <c r="S27" s="680"/>
      <c r="T27" s="680"/>
      <c r="U27" s="680"/>
      <c r="V27" s="681"/>
      <c r="W27" s="679"/>
      <c r="X27" s="680"/>
      <c r="Y27" s="680"/>
      <c r="Z27" s="680"/>
      <c r="AA27" s="680"/>
      <c r="AB27" s="680"/>
      <c r="AC27" s="681"/>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488</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484</v>
      </c>
      <c r="H29" s="983"/>
      <c r="I29" s="983"/>
      <c r="J29" s="983"/>
      <c r="K29" s="983"/>
      <c r="L29" s="983"/>
      <c r="M29" s="983"/>
      <c r="N29" s="983"/>
      <c r="O29" s="984"/>
      <c r="P29" s="954">
        <f>AK13</f>
        <v>12</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2" t="s">
        <v>501</v>
      </c>
      <c r="B30" s="883"/>
      <c r="C30" s="883"/>
      <c r="D30" s="883"/>
      <c r="E30" s="883"/>
      <c r="F30" s="884"/>
      <c r="G30" s="797" t="s">
        <v>266</v>
      </c>
      <c r="H30" s="798"/>
      <c r="I30" s="798"/>
      <c r="J30" s="798"/>
      <c r="K30" s="798"/>
      <c r="L30" s="798"/>
      <c r="M30" s="798"/>
      <c r="N30" s="798"/>
      <c r="O30" s="799"/>
      <c r="P30" s="878" t="s">
        <v>60</v>
      </c>
      <c r="Q30" s="798"/>
      <c r="R30" s="798"/>
      <c r="S30" s="798"/>
      <c r="T30" s="798"/>
      <c r="U30" s="798"/>
      <c r="V30" s="798"/>
      <c r="W30" s="798"/>
      <c r="X30" s="799"/>
      <c r="Y30" s="875"/>
      <c r="Z30" s="876"/>
      <c r="AA30" s="877"/>
      <c r="AB30" s="879" t="s">
        <v>12</v>
      </c>
      <c r="AC30" s="880"/>
      <c r="AD30" s="881"/>
      <c r="AE30" s="935" t="s">
        <v>358</v>
      </c>
      <c r="AF30" s="935"/>
      <c r="AG30" s="935"/>
      <c r="AH30" s="935"/>
      <c r="AI30" s="935" t="s">
        <v>359</v>
      </c>
      <c r="AJ30" s="935"/>
      <c r="AK30" s="935"/>
      <c r="AL30" s="935"/>
      <c r="AM30" s="935" t="s">
        <v>365</v>
      </c>
      <c r="AN30" s="935"/>
      <c r="AO30" s="935"/>
      <c r="AP30" s="879"/>
      <c r="AQ30" s="791" t="s">
        <v>356</v>
      </c>
      <c r="AR30" s="792"/>
      <c r="AS30" s="792"/>
      <c r="AT30" s="793"/>
      <c r="AU30" s="798" t="s">
        <v>254</v>
      </c>
      <c r="AV30" s="798"/>
      <c r="AW30" s="798"/>
      <c r="AX30" s="93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560</v>
      </c>
      <c r="AR31" s="187"/>
      <c r="AS31" s="131" t="s">
        <v>357</v>
      </c>
      <c r="AT31" s="132"/>
      <c r="AU31" s="186">
        <v>29</v>
      </c>
      <c r="AV31" s="186"/>
      <c r="AW31" s="430" t="s">
        <v>301</v>
      </c>
      <c r="AX31" s="431"/>
    </row>
    <row r="32" spans="1:50" ht="33" customHeight="1" x14ac:dyDescent="0.15">
      <c r="A32" s="435"/>
      <c r="B32" s="433"/>
      <c r="C32" s="433"/>
      <c r="D32" s="433"/>
      <c r="E32" s="433"/>
      <c r="F32" s="434"/>
      <c r="G32" s="576" t="s">
        <v>599</v>
      </c>
      <c r="H32" s="577"/>
      <c r="I32" s="577"/>
      <c r="J32" s="577"/>
      <c r="K32" s="577"/>
      <c r="L32" s="577"/>
      <c r="M32" s="577"/>
      <c r="N32" s="577"/>
      <c r="O32" s="578"/>
      <c r="P32" s="100" t="s">
        <v>559</v>
      </c>
      <c r="Q32" s="100"/>
      <c r="R32" s="100"/>
      <c r="S32" s="100"/>
      <c r="T32" s="100"/>
      <c r="U32" s="100"/>
      <c r="V32" s="100"/>
      <c r="W32" s="100"/>
      <c r="X32" s="101"/>
      <c r="Y32" s="498" t="s">
        <v>13</v>
      </c>
      <c r="Z32" s="545"/>
      <c r="AA32" s="546"/>
      <c r="AB32" s="483" t="s">
        <v>596</v>
      </c>
      <c r="AC32" s="483"/>
      <c r="AD32" s="483"/>
      <c r="AE32" s="239" t="s">
        <v>552</v>
      </c>
      <c r="AF32" s="240"/>
      <c r="AG32" s="240"/>
      <c r="AH32" s="240"/>
      <c r="AI32" s="239">
        <v>0</v>
      </c>
      <c r="AJ32" s="240"/>
      <c r="AK32" s="240"/>
      <c r="AL32" s="240"/>
      <c r="AM32" s="239">
        <v>2</v>
      </c>
      <c r="AN32" s="240"/>
      <c r="AO32" s="240"/>
      <c r="AP32" s="240"/>
      <c r="AQ32" s="360" t="s">
        <v>560</v>
      </c>
      <c r="AR32" s="194"/>
      <c r="AS32" s="194"/>
      <c r="AT32" s="361"/>
      <c r="AU32" s="240" t="s">
        <v>560</v>
      </c>
      <c r="AV32" s="240"/>
      <c r="AW32" s="240"/>
      <c r="AX32" s="242"/>
    </row>
    <row r="33" spans="1:50" ht="33"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596</v>
      </c>
      <c r="AC33" s="537"/>
      <c r="AD33" s="537"/>
      <c r="AE33" s="239" t="s">
        <v>552</v>
      </c>
      <c r="AF33" s="240"/>
      <c r="AG33" s="240"/>
      <c r="AH33" s="240"/>
      <c r="AI33" s="239">
        <v>0</v>
      </c>
      <c r="AJ33" s="240"/>
      <c r="AK33" s="240"/>
      <c r="AL33" s="240"/>
      <c r="AM33" s="239">
        <v>2</v>
      </c>
      <c r="AN33" s="240"/>
      <c r="AO33" s="240"/>
      <c r="AP33" s="240"/>
      <c r="AQ33" s="360" t="s">
        <v>560</v>
      </c>
      <c r="AR33" s="194"/>
      <c r="AS33" s="194"/>
      <c r="AT33" s="361"/>
      <c r="AU33" s="240">
        <v>4</v>
      </c>
      <c r="AV33" s="240"/>
      <c r="AW33" s="240"/>
      <c r="AX33" s="242"/>
    </row>
    <row r="34" spans="1:50" ht="33"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t="s">
        <v>552</v>
      </c>
      <c r="AF34" s="240"/>
      <c r="AG34" s="240"/>
      <c r="AH34" s="240"/>
      <c r="AI34" s="239">
        <v>0</v>
      </c>
      <c r="AJ34" s="240"/>
      <c r="AK34" s="240"/>
      <c r="AL34" s="240"/>
      <c r="AM34" s="239">
        <v>50</v>
      </c>
      <c r="AN34" s="240"/>
      <c r="AO34" s="240"/>
      <c r="AP34" s="240"/>
      <c r="AQ34" s="360" t="s">
        <v>560</v>
      </c>
      <c r="AR34" s="194"/>
      <c r="AS34" s="194"/>
      <c r="AT34" s="361"/>
      <c r="AU34" s="240" t="s">
        <v>560</v>
      </c>
      <c r="AV34" s="240"/>
      <c r="AW34" s="240"/>
      <c r="AX34" s="242"/>
    </row>
    <row r="35" spans="1:50" ht="23.25" customHeight="1" x14ac:dyDescent="0.15">
      <c r="A35" s="225" t="s">
        <v>539</v>
      </c>
      <c r="B35" s="226"/>
      <c r="C35" s="226"/>
      <c r="D35" s="226"/>
      <c r="E35" s="226"/>
      <c r="F35" s="227"/>
      <c r="G35" s="231" t="s">
        <v>597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8" t="s">
        <v>266</v>
      </c>
      <c r="H37" s="449"/>
      <c r="I37" s="449"/>
      <c r="J37" s="449"/>
      <c r="K37" s="449"/>
      <c r="L37" s="449"/>
      <c r="M37" s="449"/>
      <c r="N37" s="449"/>
      <c r="O37" s="450"/>
      <c r="P37" s="778" t="s">
        <v>60</v>
      </c>
      <c r="Q37" s="449"/>
      <c r="R37" s="449"/>
      <c r="S37" s="449"/>
      <c r="T37" s="449"/>
      <c r="U37" s="449"/>
      <c r="V37" s="449"/>
      <c r="W37" s="449"/>
      <c r="X37" s="450"/>
      <c r="Y37" s="589"/>
      <c r="Z37" s="590"/>
      <c r="AA37" s="591"/>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9" t="s">
        <v>254</v>
      </c>
      <c r="AV37" s="449"/>
      <c r="AW37" s="449"/>
      <c r="AX37" s="930"/>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7"/>
      <c r="AS38" s="131" t="s">
        <v>357</v>
      </c>
      <c r="AT38" s="132"/>
      <c r="AU38" s="186"/>
      <c r="AV38" s="186"/>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8" t="s">
        <v>266</v>
      </c>
      <c r="H44" s="449"/>
      <c r="I44" s="449"/>
      <c r="J44" s="449"/>
      <c r="K44" s="449"/>
      <c r="L44" s="449"/>
      <c r="M44" s="449"/>
      <c r="N44" s="449"/>
      <c r="O44" s="450"/>
      <c r="P44" s="778" t="s">
        <v>60</v>
      </c>
      <c r="Q44" s="449"/>
      <c r="R44" s="449"/>
      <c r="S44" s="449"/>
      <c r="T44" s="449"/>
      <c r="U44" s="449"/>
      <c r="V44" s="449"/>
      <c r="W44" s="449"/>
      <c r="X44" s="450"/>
      <c r="Y44" s="589"/>
      <c r="Z44" s="590"/>
      <c r="AA44" s="591"/>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9" t="s">
        <v>254</v>
      </c>
      <c r="AV44" s="449"/>
      <c r="AW44" s="449"/>
      <c r="AX44" s="930"/>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560</v>
      </c>
      <c r="AR66" s="186"/>
      <c r="AS66" s="267" t="s">
        <v>357</v>
      </c>
      <c r="AT66" s="268"/>
      <c r="AU66" s="186" t="s">
        <v>560</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560</v>
      </c>
      <c r="I70" s="247"/>
      <c r="J70" s="247"/>
      <c r="K70" s="247"/>
      <c r="L70" s="247"/>
      <c r="M70" s="247"/>
      <c r="N70" s="247"/>
      <c r="O70" s="247"/>
      <c r="P70" s="247" t="s">
        <v>560</v>
      </c>
      <c r="Q70" s="247"/>
      <c r="R70" s="247"/>
      <c r="S70" s="247"/>
      <c r="T70" s="247"/>
      <c r="U70" s="247"/>
      <c r="V70" s="247"/>
      <c r="W70" s="250" t="s">
        <v>528</v>
      </c>
      <c r="X70" s="251"/>
      <c r="Y70" s="256" t="s">
        <v>13</v>
      </c>
      <c r="Z70" s="256"/>
      <c r="AA70" s="257"/>
      <c r="AB70" s="258" t="s">
        <v>529</v>
      </c>
      <c r="AC70" s="258"/>
      <c r="AD70" s="258"/>
      <c r="AE70" s="239" t="s">
        <v>560</v>
      </c>
      <c r="AF70" s="240"/>
      <c r="AG70" s="240"/>
      <c r="AH70" s="240"/>
      <c r="AI70" s="239" t="s">
        <v>552</v>
      </c>
      <c r="AJ70" s="240"/>
      <c r="AK70" s="240"/>
      <c r="AL70" s="240"/>
      <c r="AM70" s="239" t="s">
        <v>552</v>
      </c>
      <c r="AN70" s="240"/>
      <c r="AO70" s="240"/>
      <c r="AP70" s="240"/>
      <c r="AQ70" s="239" t="s">
        <v>552</v>
      </c>
      <c r="AR70" s="240"/>
      <c r="AS70" s="240"/>
      <c r="AT70" s="241"/>
      <c r="AU70" s="240" t="s">
        <v>552</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560</v>
      </c>
      <c r="AF71" s="240"/>
      <c r="AG71" s="240"/>
      <c r="AH71" s="240"/>
      <c r="AI71" s="239" t="s">
        <v>552</v>
      </c>
      <c r="AJ71" s="240"/>
      <c r="AK71" s="240"/>
      <c r="AL71" s="240"/>
      <c r="AM71" s="239" t="s">
        <v>552</v>
      </c>
      <c r="AN71" s="240"/>
      <c r="AO71" s="240"/>
      <c r="AP71" s="240"/>
      <c r="AQ71" s="239" t="s">
        <v>552</v>
      </c>
      <c r="AR71" s="240"/>
      <c r="AS71" s="240"/>
      <c r="AT71" s="241"/>
      <c r="AU71" s="240" t="s">
        <v>552</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560</v>
      </c>
      <c r="AF72" s="238"/>
      <c r="AG72" s="238"/>
      <c r="AH72" s="238"/>
      <c r="AI72" s="237" t="s">
        <v>552</v>
      </c>
      <c r="AJ72" s="238"/>
      <c r="AK72" s="238"/>
      <c r="AL72" s="238"/>
      <c r="AM72" s="237" t="s">
        <v>552</v>
      </c>
      <c r="AN72" s="238"/>
      <c r="AO72" s="238"/>
      <c r="AP72" s="238"/>
      <c r="AQ72" s="239" t="s">
        <v>552</v>
      </c>
      <c r="AR72" s="240"/>
      <c r="AS72" s="240"/>
      <c r="AT72" s="241"/>
      <c r="AU72" s="240" t="s">
        <v>552</v>
      </c>
      <c r="AV72" s="240"/>
      <c r="AW72" s="240"/>
      <c r="AX72" s="242"/>
    </row>
    <row r="73" spans="1:50" ht="18.75" hidden="1" customHeight="1" x14ac:dyDescent="0.15">
      <c r="A73" s="523" t="s">
        <v>502</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5"/>
      <c r="AR74" s="187"/>
      <c r="AS74" s="131" t="s">
        <v>357</v>
      </c>
      <c r="AT74" s="132"/>
      <c r="AU74" s="605"/>
      <c r="AV74" s="187"/>
      <c r="AW74" s="131" t="s">
        <v>301</v>
      </c>
      <c r="AX74" s="170"/>
    </row>
    <row r="75" spans="1:50" ht="23.25" hidden="1" customHeight="1" x14ac:dyDescent="0.15">
      <c r="A75" s="526"/>
      <c r="B75" s="527"/>
      <c r="C75" s="527"/>
      <c r="D75" s="527"/>
      <c r="E75" s="527"/>
      <c r="F75" s="528"/>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6"/>
      <c r="B76" s="527"/>
      <c r="C76" s="527"/>
      <c r="D76" s="527"/>
      <c r="E76" s="527"/>
      <c r="F76" s="528"/>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6"/>
      <c r="B77" s="527"/>
      <c r="C77" s="527"/>
      <c r="D77" s="527"/>
      <c r="E77" s="527"/>
      <c r="F77" s="528"/>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1"/>
      <c r="AF77" s="912"/>
      <c r="AG77" s="912"/>
      <c r="AH77" s="912"/>
      <c r="AI77" s="911"/>
      <c r="AJ77" s="912"/>
      <c r="AK77" s="912"/>
      <c r="AL77" s="912"/>
      <c r="AM77" s="911"/>
      <c r="AN77" s="912"/>
      <c r="AO77" s="912"/>
      <c r="AP77" s="912"/>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68"/>
    </row>
    <row r="80" spans="1:50" ht="18.75" hidden="1" customHeight="1" x14ac:dyDescent="0.15">
      <c r="A80" s="885"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6"/>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6"/>
      <c r="B82" s="541"/>
      <c r="C82" s="463"/>
      <c r="D82" s="463"/>
      <c r="E82" s="463"/>
      <c r="F82" s="464"/>
      <c r="G82" s="699"/>
      <c r="H82" s="699"/>
      <c r="I82" s="699"/>
      <c r="J82" s="699"/>
      <c r="K82" s="699"/>
      <c r="L82" s="699"/>
      <c r="M82" s="699"/>
      <c r="N82" s="699"/>
      <c r="O82" s="699"/>
      <c r="P82" s="699"/>
      <c r="Q82" s="699"/>
      <c r="R82" s="699"/>
      <c r="S82" s="699"/>
      <c r="T82" s="699"/>
      <c r="U82" s="699"/>
      <c r="V82" s="699"/>
      <c r="W82" s="699"/>
      <c r="X82" s="699"/>
      <c r="Y82" s="699"/>
      <c r="Z82" s="699"/>
      <c r="AA82" s="700"/>
      <c r="AB82" s="905"/>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6"/>
    </row>
    <row r="83" spans="1:60" ht="22.5" hidden="1" customHeight="1" x14ac:dyDescent="0.15">
      <c r="A83" s="886"/>
      <c r="B83" s="541"/>
      <c r="C83" s="463"/>
      <c r="D83" s="463"/>
      <c r="E83" s="463"/>
      <c r="F83" s="464"/>
      <c r="G83" s="701"/>
      <c r="H83" s="701"/>
      <c r="I83" s="701"/>
      <c r="J83" s="701"/>
      <c r="K83" s="701"/>
      <c r="L83" s="701"/>
      <c r="M83" s="701"/>
      <c r="N83" s="701"/>
      <c r="O83" s="701"/>
      <c r="P83" s="701"/>
      <c r="Q83" s="701"/>
      <c r="R83" s="701"/>
      <c r="S83" s="701"/>
      <c r="T83" s="701"/>
      <c r="U83" s="701"/>
      <c r="V83" s="701"/>
      <c r="W83" s="701"/>
      <c r="X83" s="701"/>
      <c r="Y83" s="701"/>
      <c r="Z83" s="701"/>
      <c r="AA83" s="702"/>
      <c r="AB83" s="907"/>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8"/>
    </row>
    <row r="84" spans="1:60" ht="19.5" hidden="1" customHeight="1" x14ac:dyDescent="0.15">
      <c r="A84" s="886"/>
      <c r="B84" s="542"/>
      <c r="C84" s="543"/>
      <c r="D84" s="543"/>
      <c r="E84" s="543"/>
      <c r="F84" s="544"/>
      <c r="G84" s="703"/>
      <c r="H84" s="703"/>
      <c r="I84" s="703"/>
      <c r="J84" s="703"/>
      <c r="K84" s="703"/>
      <c r="L84" s="703"/>
      <c r="M84" s="703"/>
      <c r="N84" s="703"/>
      <c r="O84" s="703"/>
      <c r="P84" s="703"/>
      <c r="Q84" s="703"/>
      <c r="R84" s="703"/>
      <c r="S84" s="703"/>
      <c r="T84" s="703"/>
      <c r="U84" s="703"/>
      <c r="V84" s="703"/>
      <c r="W84" s="703"/>
      <c r="X84" s="703"/>
      <c r="Y84" s="703"/>
      <c r="Z84" s="703"/>
      <c r="AA84" s="704"/>
      <c r="AB84" s="909"/>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0"/>
    </row>
    <row r="85" spans="1:60" ht="18.75" hidden="1" customHeight="1" x14ac:dyDescent="0.15">
      <c r="A85" s="886"/>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86"/>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6"/>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6"/>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6"/>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6"/>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86"/>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86"/>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6"/>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6"/>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6"/>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86"/>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86"/>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6"/>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87"/>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16" t="s">
        <v>14</v>
      </c>
      <c r="Z99" s="917"/>
      <c r="AA99" s="918"/>
      <c r="AB99" s="913" t="s">
        <v>15</v>
      </c>
      <c r="AC99" s="914"/>
      <c r="AD99" s="915"/>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5"/>
      <c r="Z100" s="876"/>
      <c r="AA100" s="877"/>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561</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562</v>
      </c>
      <c r="AC101" s="483"/>
      <c r="AD101" s="483"/>
      <c r="AE101" s="239" t="s">
        <v>552</v>
      </c>
      <c r="AF101" s="240"/>
      <c r="AG101" s="240"/>
      <c r="AH101" s="241"/>
      <c r="AI101" s="239">
        <v>2</v>
      </c>
      <c r="AJ101" s="240"/>
      <c r="AK101" s="240"/>
      <c r="AL101" s="241"/>
      <c r="AM101" s="239">
        <v>4</v>
      </c>
      <c r="AN101" s="240"/>
      <c r="AO101" s="240"/>
      <c r="AP101" s="241"/>
      <c r="AQ101" s="239"/>
      <c r="AR101" s="240"/>
      <c r="AS101" s="240"/>
      <c r="AT101" s="241"/>
      <c r="AU101" s="239" t="s">
        <v>598</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562</v>
      </c>
      <c r="AC102" s="483"/>
      <c r="AD102" s="483"/>
      <c r="AE102" s="453" t="s">
        <v>552</v>
      </c>
      <c r="AF102" s="453"/>
      <c r="AG102" s="453"/>
      <c r="AH102" s="453"/>
      <c r="AI102" s="453">
        <v>2</v>
      </c>
      <c r="AJ102" s="453"/>
      <c r="AK102" s="453"/>
      <c r="AL102" s="453"/>
      <c r="AM102" s="453">
        <v>3</v>
      </c>
      <c r="AN102" s="453"/>
      <c r="AO102" s="453"/>
      <c r="AP102" s="453"/>
      <c r="AQ102" s="237">
        <v>3</v>
      </c>
      <c r="AR102" s="238"/>
      <c r="AS102" s="238"/>
      <c r="AT102" s="334"/>
      <c r="AU102" s="237" t="s">
        <v>598</v>
      </c>
      <c r="AV102" s="238"/>
      <c r="AW102" s="238"/>
      <c r="AX102" s="334"/>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4" t="s">
        <v>504</v>
      </c>
      <c r="AR112" s="945"/>
      <c r="AS112" s="945"/>
      <c r="AT112" s="946"/>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563</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564</v>
      </c>
      <c r="AC116" s="485"/>
      <c r="AD116" s="486"/>
      <c r="AE116" s="453" t="s">
        <v>552</v>
      </c>
      <c r="AF116" s="453"/>
      <c r="AG116" s="453"/>
      <c r="AH116" s="453"/>
      <c r="AI116" s="453">
        <v>6</v>
      </c>
      <c r="AJ116" s="453"/>
      <c r="AK116" s="453"/>
      <c r="AL116" s="453"/>
      <c r="AM116" s="453">
        <v>3</v>
      </c>
      <c r="AN116" s="453"/>
      <c r="AO116" s="453"/>
      <c r="AP116" s="453"/>
      <c r="AQ116" s="239">
        <v>4</v>
      </c>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565</v>
      </c>
      <c r="AC117" s="500"/>
      <c r="AD117" s="501"/>
      <c r="AE117" s="549" t="s">
        <v>552</v>
      </c>
      <c r="AF117" s="549"/>
      <c r="AG117" s="549"/>
      <c r="AH117" s="549"/>
      <c r="AI117" s="549" t="s">
        <v>577</v>
      </c>
      <c r="AJ117" s="549"/>
      <c r="AK117" s="549"/>
      <c r="AL117" s="549"/>
      <c r="AM117" s="549" t="s">
        <v>590</v>
      </c>
      <c r="AN117" s="549"/>
      <c r="AO117" s="549"/>
      <c r="AP117" s="549"/>
      <c r="AQ117" s="549" t="s">
        <v>578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0"/>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1"/>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47"/>
      <c r="Z127" s="948"/>
      <c r="AA127" s="949"/>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560</v>
      </c>
      <c r="AR133" s="186"/>
      <c r="AS133" s="131" t="s">
        <v>357</v>
      </c>
      <c r="AT133" s="132"/>
      <c r="AU133" s="187" t="s">
        <v>560</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t="s">
        <v>560</v>
      </c>
      <c r="AF134" s="194"/>
      <c r="AG134" s="194"/>
      <c r="AH134" s="194"/>
      <c r="AI134" s="193">
        <v>92.2</v>
      </c>
      <c r="AJ134" s="194"/>
      <c r="AK134" s="194"/>
      <c r="AL134" s="194"/>
      <c r="AM134" s="193">
        <v>93.8</v>
      </c>
      <c r="AN134" s="194"/>
      <c r="AO134" s="194"/>
      <c r="AP134" s="194"/>
      <c r="AQ134" s="193" t="s">
        <v>560</v>
      </c>
      <c r="AR134" s="194"/>
      <c r="AS134" s="194"/>
      <c r="AT134" s="194"/>
      <c r="AU134" s="193" t="s">
        <v>560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t="s">
        <v>560</v>
      </c>
      <c r="AF135" s="194"/>
      <c r="AG135" s="194"/>
      <c r="AH135" s="194"/>
      <c r="AI135" s="193">
        <v>80</v>
      </c>
      <c r="AJ135" s="194"/>
      <c r="AK135" s="194"/>
      <c r="AL135" s="194"/>
      <c r="AM135" s="193">
        <v>80</v>
      </c>
      <c r="AN135" s="194"/>
      <c r="AO135" s="194"/>
      <c r="AP135" s="194"/>
      <c r="AQ135" s="193" t="s">
        <v>560</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2"/>
      <c r="E430" s="207" t="s">
        <v>390</v>
      </c>
      <c r="F430" s="208"/>
      <c r="G430" s="919" t="s">
        <v>386</v>
      </c>
      <c r="H430" s="121"/>
      <c r="I430" s="121"/>
      <c r="J430" s="920" t="s">
        <v>552</v>
      </c>
      <c r="K430" s="921"/>
      <c r="L430" s="921"/>
      <c r="M430" s="921"/>
      <c r="N430" s="921"/>
      <c r="O430" s="921"/>
      <c r="P430" s="921"/>
      <c r="Q430" s="921"/>
      <c r="R430" s="921"/>
      <c r="S430" s="921"/>
      <c r="T430" s="922"/>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3"/>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560</v>
      </c>
      <c r="AF432" s="187"/>
      <c r="AG432" s="131" t="s">
        <v>357</v>
      </c>
      <c r="AH432" s="132"/>
      <c r="AI432" s="182"/>
      <c r="AJ432" s="182"/>
      <c r="AK432" s="182"/>
      <c r="AL432" s="160"/>
      <c r="AM432" s="182"/>
      <c r="AN432" s="182"/>
      <c r="AO432" s="182"/>
      <c r="AP432" s="160"/>
      <c r="AQ432" s="605" t="s">
        <v>560</v>
      </c>
      <c r="AR432" s="187"/>
      <c r="AS432" s="131" t="s">
        <v>357</v>
      </c>
      <c r="AT432" s="132"/>
      <c r="AU432" s="187" t="s">
        <v>560</v>
      </c>
      <c r="AV432" s="187"/>
      <c r="AW432" s="131" t="s">
        <v>301</v>
      </c>
      <c r="AX432" s="170"/>
    </row>
    <row r="433" spans="1:50" ht="23.25" customHeight="1" x14ac:dyDescent="0.15">
      <c r="A433" s="144"/>
      <c r="B433" s="140"/>
      <c r="C433" s="139"/>
      <c r="D433" s="140"/>
      <c r="E433" s="362"/>
      <c r="F433" s="363"/>
      <c r="G433" s="99" t="s">
        <v>560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560</v>
      </c>
      <c r="AC433" s="200"/>
      <c r="AD433" s="200"/>
      <c r="AE433" s="360" t="s">
        <v>560</v>
      </c>
      <c r="AF433" s="194"/>
      <c r="AG433" s="194"/>
      <c r="AH433" s="194"/>
      <c r="AI433" s="360" t="s">
        <v>552</v>
      </c>
      <c r="AJ433" s="194"/>
      <c r="AK433" s="194"/>
      <c r="AL433" s="194"/>
      <c r="AM433" s="360" t="s">
        <v>552</v>
      </c>
      <c r="AN433" s="194"/>
      <c r="AO433" s="194"/>
      <c r="AP433" s="361"/>
      <c r="AQ433" s="360" t="s">
        <v>552</v>
      </c>
      <c r="AR433" s="194"/>
      <c r="AS433" s="194"/>
      <c r="AT433" s="361"/>
      <c r="AU433" s="194" t="s">
        <v>552</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560</v>
      </c>
      <c r="AC434" s="192"/>
      <c r="AD434" s="192"/>
      <c r="AE434" s="360" t="s">
        <v>560</v>
      </c>
      <c r="AF434" s="194"/>
      <c r="AG434" s="194"/>
      <c r="AH434" s="361"/>
      <c r="AI434" s="360" t="s">
        <v>552</v>
      </c>
      <c r="AJ434" s="194"/>
      <c r="AK434" s="194"/>
      <c r="AL434" s="194"/>
      <c r="AM434" s="360" t="s">
        <v>552</v>
      </c>
      <c r="AN434" s="194"/>
      <c r="AO434" s="194"/>
      <c r="AP434" s="361"/>
      <c r="AQ434" s="360" t="s">
        <v>552</v>
      </c>
      <c r="AR434" s="194"/>
      <c r="AS434" s="194"/>
      <c r="AT434" s="361"/>
      <c r="AU434" s="194" t="s">
        <v>552</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560</v>
      </c>
      <c r="AF435" s="194"/>
      <c r="AG435" s="194"/>
      <c r="AH435" s="361"/>
      <c r="AI435" s="360" t="s">
        <v>552</v>
      </c>
      <c r="AJ435" s="194"/>
      <c r="AK435" s="194"/>
      <c r="AL435" s="194"/>
      <c r="AM435" s="360" t="s">
        <v>552</v>
      </c>
      <c r="AN435" s="194"/>
      <c r="AO435" s="194"/>
      <c r="AP435" s="361"/>
      <c r="AQ435" s="360" t="s">
        <v>552</v>
      </c>
      <c r="AR435" s="194"/>
      <c r="AS435" s="194"/>
      <c r="AT435" s="361"/>
      <c r="AU435" s="194" t="s">
        <v>552</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560</v>
      </c>
      <c r="AF457" s="187"/>
      <c r="AG457" s="131" t="s">
        <v>357</v>
      </c>
      <c r="AH457" s="132"/>
      <c r="AI457" s="182"/>
      <c r="AJ457" s="182"/>
      <c r="AK457" s="182"/>
      <c r="AL457" s="160"/>
      <c r="AM457" s="182"/>
      <c r="AN457" s="182"/>
      <c r="AO457" s="182"/>
      <c r="AP457" s="160"/>
      <c r="AQ457" s="605" t="s">
        <v>560</v>
      </c>
      <c r="AR457" s="187"/>
      <c r="AS457" s="131" t="s">
        <v>357</v>
      </c>
      <c r="AT457" s="132"/>
      <c r="AU457" s="187" t="s">
        <v>560</v>
      </c>
      <c r="AV457" s="187"/>
      <c r="AW457" s="131" t="s">
        <v>301</v>
      </c>
      <c r="AX457" s="170"/>
    </row>
    <row r="458" spans="1:50" ht="23.25" customHeight="1" x14ac:dyDescent="0.15">
      <c r="A458" s="144"/>
      <c r="B458" s="140"/>
      <c r="C458" s="139"/>
      <c r="D458" s="140"/>
      <c r="E458" s="362"/>
      <c r="F458" s="363"/>
      <c r="G458" s="99" t="s">
        <v>560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560</v>
      </c>
      <c r="AC458" s="200"/>
      <c r="AD458" s="200"/>
      <c r="AE458" s="360" t="s">
        <v>560</v>
      </c>
      <c r="AF458" s="194"/>
      <c r="AG458" s="194"/>
      <c r="AH458" s="194"/>
      <c r="AI458" s="360" t="s">
        <v>552</v>
      </c>
      <c r="AJ458" s="194"/>
      <c r="AK458" s="194"/>
      <c r="AL458" s="194"/>
      <c r="AM458" s="360" t="s">
        <v>552</v>
      </c>
      <c r="AN458" s="194"/>
      <c r="AO458" s="194"/>
      <c r="AP458" s="361"/>
      <c r="AQ458" s="360" t="s">
        <v>552</v>
      </c>
      <c r="AR458" s="194"/>
      <c r="AS458" s="194"/>
      <c r="AT458" s="361"/>
      <c r="AU458" s="194" t="s">
        <v>552</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560</v>
      </c>
      <c r="AC459" s="192"/>
      <c r="AD459" s="192"/>
      <c r="AE459" s="360" t="s">
        <v>560</v>
      </c>
      <c r="AF459" s="194"/>
      <c r="AG459" s="194"/>
      <c r="AH459" s="361"/>
      <c r="AI459" s="360" t="s">
        <v>552</v>
      </c>
      <c r="AJ459" s="194"/>
      <c r="AK459" s="194"/>
      <c r="AL459" s="194"/>
      <c r="AM459" s="360" t="s">
        <v>552</v>
      </c>
      <c r="AN459" s="194"/>
      <c r="AO459" s="194"/>
      <c r="AP459" s="361"/>
      <c r="AQ459" s="360" t="s">
        <v>552</v>
      </c>
      <c r="AR459" s="194"/>
      <c r="AS459" s="194"/>
      <c r="AT459" s="361"/>
      <c r="AU459" s="194" t="s">
        <v>552</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560</v>
      </c>
      <c r="AF460" s="194"/>
      <c r="AG460" s="194"/>
      <c r="AH460" s="361"/>
      <c r="AI460" s="360" t="s">
        <v>552</v>
      </c>
      <c r="AJ460" s="194"/>
      <c r="AK460" s="194"/>
      <c r="AL460" s="194"/>
      <c r="AM460" s="360" t="s">
        <v>552</v>
      </c>
      <c r="AN460" s="194"/>
      <c r="AO460" s="194"/>
      <c r="AP460" s="361"/>
      <c r="AQ460" s="360" t="s">
        <v>552</v>
      </c>
      <c r="AR460" s="194"/>
      <c r="AS460" s="194"/>
      <c r="AT460" s="361"/>
      <c r="AU460" s="194" t="s">
        <v>552</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19" t="s">
        <v>386</v>
      </c>
      <c r="H484" s="121"/>
      <c r="I484" s="121"/>
      <c r="J484" s="920"/>
      <c r="K484" s="921"/>
      <c r="L484" s="921"/>
      <c r="M484" s="921"/>
      <c r="N484" s="921"/>
      <c r="O484" s="921"/>
      <c r="P484" s="921"/>
      <c r="Q484" s="921"/>
      <c r="R484" s="921"/>
      <c r="S484" s="921"/>
      <c r="T484" s="922"/>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3"/>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19" t="s">
        <v>386</v>
      </c>
      <c r="H538" s="121"/>
      <c r="I538" s="121"/>
      <c r="J538" s="920"/>
      <c r="K538" s="921"/>
      <c r="L538" s="921"/>
      <c r="M538" s="921"/>
      <c r="N538" s="921"/>
      <c r="O538" s="921"/>
      <c r="P538" s="921"/>
      <c r="Q538" s="921"/>
      <c r="R538" s="921"/>
      <c r="S538" s="921"/>
      <c r="T538" s="922"/>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3"/>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19" t="s">
        <v>386</v>
      </c>
      <c r="H592" s="121"/>
      <c r="I592" s="121"/>
      <c r="J592" s="920"/>
      <c r="K592" s="921"/>
      <c r="L592" s="921"/>
      <c r="M592" s="921"/>
      <c r="N592" s="921"/>
      <c r="O592" s="921"/>
      <c r="P592" s="921"/>
      <c r="Q592" s="921"/>
      <c r="R592" s="921"/>
      <c r="S592" s="921"/>
      <c r="T592" s="922"/>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3"/>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19" t="s">
        <v>386</v>
      </c>
      <c r="H646" s="121"/>
      <c r="I646" s="121"/>
      <c r="J646" s="920"/>
      <c r="K646" s="921"/>
      <c r="L646" s="921"/>
      <c r="M646" s="921"/>
      <c r="N646" s="921"/>
      <c r="O646" s="921"/>
      <c r="P646" s="921"/>
      <c r="Q646" s="921"/>
      <c r="R646" s="921"/>
      <c r="S646" s="921"/>
      <c r="T646" s="922"/>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3"/>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7" t="s">
        <v>48</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3" t="s">
        <v>32</v>
      </c>
      <c r="AH701" s="408"/>
      <c r="AI701" s="408"/>
      <c r="AJ701" s="408"/>
      <c r="AK701" s="408"/>
      <c r="AL701" s="408"/>
      <c r="AM701" s="408"/>
      <c r="AN701" s="408"/>
      <c r="AO701" s="408"/>
      <c r="AP701" s="408"/>
      <c r="AQ701" s="408"/>
      <c r="AR701" s="408"/>
      <c r="AS701" s="408"/>
      <c r="AT701" s="408"/>
      <c r="AU701" s="408"/>
      <c r="AV701" s="408"/>
      <c r="AW701" s="408"/>
      <c r="AX701" s="844"/>
    </row>
    <row r="702" spans="1:50" ht="84" customHeight="1" x14ac:dyDescent="0.15">
      <c r="A702" s="891" t="s">
        <v>260</v>
      </c>
      <c r="B702" s="892"/>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8" t="s">
        <v>549</v>
      </c>
      <c r="AE702" s="369"/>
      <c r="AF702" s="369"/>
      <c r="AG702" s="411" t="s">
        <v>579</v>
      </c>
      <c r="AH702" s="412"/>
      <c r="AI702" s="412"/>
      <c r="AJ702" s="412"/>
      <c r="AK702" s="412"/>
      <c r="AL702" s="412"/>
      <c r="AM702" s="412"/>
      <c r="AN702" s="412"/>
      <c r="AO702" s="412"/>
      <c r="AP702" s="412"/>
      <c r="AQ702" s="412"/>
      <c r="AR702" s="412"/>
      <c r="AS702" s="412"/>
      <c r="AT702" s="412"/>
      <c r="AU702" s="412"/>
      <c r="AV702" s="412"/>
      <c r="AW702" s="412"/>
      <c r="AX702" s="413"/>
    </row>
    <row r="703" spans="1:50" ht="81" customHeight="1" x14ac:dyDescent="0.15">
      <c r="A703" s="893"/>
      <c r="B703" s="894"/>
      <c r="C703" s="835" t="s">
        <v>38</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24"/>
      <c r="AD703" s="347" t="s">
        <v>549</v>
      </c>
      <c r="AE703" s="348"/>
      <c r="AF703" s="348"/>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84" customHeight="1" x14ac:dyDescent="0.15">
      <c r="A704" s="895"/>
      <c r="B704" s="896"/>
      <c r="C704" s="837" t="s">
        <v>262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56" t="s">
        <v>549</v>
      </c>
      <c r="AE704" s="857"/>
      <c r="AF704" s="85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0" t="s">
        <v>42</v>
      </c>
      <c r="D705" s="841"/>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2"/>
      <c r="AD705" s="737" t="s">
        <v>549</v>
      </c>
      <c r="AE705" s="738"/>
      <c r="AF705" s="738"/>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27" customHeight="1" x14ac:dyDescent="0.15">
      <c r="A706" s="668"/>
      <c r="B706" s="669"/>
      <c r="C706" s="816"/>
      <c r="D706" s="817"/>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582</v>
      </c>
      <c r="AE706" s="348"/>
      <c r="AF706" s="349"/>
      <c r="AG706" s="134"/>
      <c r="AH706" s="103"/>
      <c r="AI706" s="103"/>
      <c r="AJ706" s="103"/>
      <c r="AK706" s="103"/>
      <c r="AL706" s="103"/>
      <c r="AM706" s="103"/>
      <c r="AN706" s="103"/>
      <c r="AO706" s="103"/>
      <c r="AP706" s="103"/>
      <c r="AQ706" s="103"/>
      <c r="AR706" s="103"/>
      <c r="AS706" s="103"/>
      <c r="AT706" s="103"/>
      <c r="AU706" s="103"/>
      <c r="AV706" s="103"/>
      <c r="AW706" s="103"/>
      <c r="AX706" s="201"/>
    </row>
    <row r="707" spans="1:50" ht="27" customHeight="1" x14ac:dyDescent="0.15">
      <c r="A707" s="668"/>
      <c r="B707" s="669"/>
      <c r="C707" s="818"/>
      <c r="D707" s="819"/>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4" t="s">
        <v>582</v>
      </c>
      <c r="AE707" s="855"/>
      <c r="AF707" s="85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2" t="s">
        <v>43</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8" t="s">
        <v>584</v>
      </c>
      <c r="AE708" s="629"/>
      <c r="AF708" s="752"/>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549</v>
      </c>
      <c r="AE709" s="348"/>
      <c r="AF709" s="349"/>
      <c r="AG709" s="117" t="s">
        <v>591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584</v>
      </c>
      <c r="AE710" s="348"/>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7" t="s">
        <v>549</v>
      </c>
      <c r="AE711" s="348"/>
      <c r="AF711" s="349"/>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347" t="s">
        <v>584</v>
      </c>
      <c r="AE712" s="348"/>
      <c r="AF712" s="349"/>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8"/>
      <c r="B713" s="670"/>
      <c r="C713" s="969" t="s">
        <v>499</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47" t="s">
        <v>584</v>
      </c>
      <c r="AE713" s="348"/>
      <c r="AF713" s="349"/>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29" t="s">
        <v>549</v>
      </c>
      <c r="AE714" s="830"/>
      <c r="AF714" s="831"/>
      <c r="AG714" s="760" t="s">
        <v>585</v>
      </c>
      <c r="AH714" s="761"/>
      <c r="AI714" s="761"/>
      <c r="AJ714" s="761"/>
      <c r="AK714" s="761"/>
      <c r="AL714" s="761"/>
      <c r="AM714" s="761"/>
      <c r="AN714" s="761"/>
      <c r="AO714" s="761"/>
      <c r="AP714" s="761"/>
      <c r="AQ714" s="761"/>
      <c r="AR714" s="761"/>
      <c r="AS714" s="761"/>
      <c r="AT714" s="761"/>
      <c r="AU714" s="761"/>
      <c r="AV714" s="761"/>
      <c r="AW714" s="761"/>
      <c r="AX714" s="762"/>
    </row>
    <row r="715" spans="1:50" ht="81" customHeight="1" x14ac:dyDescent="0.15">
      <c r="A715" s="666"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8" t="s">
        <v>549</v>
      </c>
      <c r="AE715" s="629"/>
      <c r="AF715" s="752"/>
      <c r="AG715" s="766" t="s">
        <v>587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584</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549</v>
      </c>
      <c r="AE717" s="348"/>
      <c r="AF717" s="348"/>
      <c r="AG717" s="117" t="s">
        <v>586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584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4"/>
      <c r="C726" s="834" t="s">
        <v>54</v>
      </c>
      <c r="D726" s="858"/>
      <c r="E726" s="858"/>
      <c r="F726" s="859"/>
      <c r="G726" s="614" t="s">
        <v>588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5"/>
      <c r="B727" s="826"/>
      <c r="C727" s="609" t="s">
        <v>58</v>
      </c>
      <c r="D727" s="610"/>
      <c r="E727" s="610"/>
      <c r="F727" s="611"/>
      <c r="G727" s="612" t="s">
        <v>589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1"/>
      <c r="B731" s="822"/>
      <c r="C731" s="822"/>
      <c r="D731" s="822"/>
      <c r="E731" s="823"/>
      <c r="F731" s="753"/>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2"/>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8" t="s">
        <v>433</v>
      </c>
      <c r="B737" s="326"/>
      <c r="C737" s="326"/>
      <c r="D737" s="326"/>
      <c r="E737" s="326"/>
      <c r="F737" s="326"/>
      <c r="G737" s="313" t="s">
        <v>560</v>
      </c>
      <c r="H737" s="314"/>
      <c r="I737" s="314"/>
      <c r="J737" s="314"/>
      <c r="K737" s="314"/>
      <c r="L737" s="314"/>
      <c r="M737" s="314"/>
      <c r="N737" s="314"/>
      <c r="O737" s="314"/>
      <c r="P737" s="315"/>
      <c r="Q737" s="326" t="s">
        <v>360</v>
      </c>
      <c r="R737" s="326"/>
      <c r="S737" s="326"/>
      <c r="T737" s="326"/>
      <c r="U737" s="326"/>
      <c r="V737" s="326"/>
      <c r="W737" s="313" t="s">
        <v>560</v>
      </c>
      <c r="X737" s="314"/>
      <c r="Y737" s="314"/>
      <c r="Z737" s="314"/>
      <c r="AA737" s="314"/>
      <c r="AB737" s="314"/>
      <c r="AC737" s="314"/>
      <c r="AD737" s="314"/>
      <c r="AE737" s="314"/>
      <c r="AF737" s="315"/>
      <c r="AG737" s="326" t="s">
        <v>361</v>
      </c>
      <c r="AH737" s="326"/>
      <c r="AI737" s="326"/>
      <c r="AJ737" s="326"/>
      <c r="AK737" s="326"/>
      <c r="AL737" s="326"/>
      <c r="AM737" s="313" t="s">
        <v>560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560</v>
      </c>
      <c r="H738" s="314"/>
      <c r="I738" s="314"/>
      <c r="J738" s="314"/>
      <c r="K738" s="314"/>
      <c r="L738" s="314"/>
      <c r="M738" s="314"/>
      <c r="N738" s="314"/>
      <c r="O738" s="314"/>
      <c r="P738" s="314"/>
      <c r="Q738" s="326" t="s">
        <v>363</v>
      </c>
      <c r="R738" s="326"/>
      <c r="S738" s="326"/>
      <c r="T738" s="326"/>
      <c r="U738" s="326"/>
      <c r="V738" s="326"/>
      <c r="W738" s="313" t="s">
        <v>571</v>
      </c>
      <c r="X738" s="314"/>
      <c r="Y738" s="314"/>
      <c r="Z738" s="314"/>
      <c r="AA738" s="314"/>
      <c r="AB738" s="314"/>
      <c r="AC738" s="314"/>
      <c r="AD738" s="314"/>
      <c r="AE738" s="314"/>
      <c r="AF738" s="315"/>
      <c r="AG738" s="279" t="s">
        <v>364</v>
      </c>
      <c r="AH738" s="279"/>
      <c r="AI738" s="279"/>
      <c r="AJ738" s="279"/>
      <c r="AK738" s="279"/>
      <c r="AL738" s="279"/>
      <c r="AM738" s="313" t="s">
        <v>572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464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573</v>
      </c>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595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5"/>
    </row>
    <row r="780" spans="1:50" ht="24.75" customHeight="1" x14ac:dyDescent="0.15">
      <c r="A780" s="657"/>
      <c r="B780" s="658"/>
      <c r="C780" s="658"/>
      <c r="D780" s="658"/>
      <c r="E780" s="658"/>
      <c r="F780" s="659"/>
      <c r="G780" s="834" t="s">
        <v>18</v>
      </c>
      <c r="H780" s="691"/>
      <c r="I780" s="691"/>
      <c r="J780" s="691"/>
      <c r="K780" s="691"/>
      <c r="L780" s="690" t="s">
        <v>19</v>
      </c>
      <c r="M780" s="691"/>
      <c r="N780" s="691"/>
      <c r="O780" s="691"/>
      <c r="P780" s="691"/>
      <c r="Q780" s="691"/>
      <c r="R780" s="691"/>
      <c r="S780" s="691"/>
      <c r="T780" s="691"/>
      <c r="U780" s="691"/>
      <c r="V780" s="691"/>
      <c r="W780" s="691"/>
      <c r="X780" s="692"/>
      <c r="Y780" s="616" t="s">
        <v>20</v>
      </c>
      <c r="Z780" s="617"/>
      <c r="AA780" s="617"/>
      <c r="AB780" s="820"/>
      <c r="AC780" s="834" t="s">
        <v>18</v>
      </c>
      <c r="AD780" s="691"/>
      <c r="AE780" s="691"/>
      <c r="AF780" s="691"/>
      <c r="AG780" s="691"/>
      <c r="AH780" s="690" t="s">
        <v>19</v>
      </c>
      <c r="AI780" s="691"/>
      <c r="AJ780" s="691"/>
      <c r="AK780" s="691"/>
      <c r="AL780" s="691"/>
      <c r="AM780" s="691"/>
      <c r="AN780" s="691"/>
      <c r="AO780" s="691"/>
      <c r="AP780" s="691"/>
      <c r="AQ780" s="691"/>
      <c r="AR780" s="691"/>
      <c r="AS780" s="691"/>
      <c r="AT780" s="692"/>
      <c r="AU780" s="616" t="s">
        <v>20</v>
      </c>
      <c r="AV780" s="617"/>
      <c r="AW780" s="617"/>
      <c r="AX780" s="618"/>
    </row>
    <row r="781" spans="1:50" ht="24.75" customHeight="1" x14ac:dyDescent="0.15">
      <c r="A781" s="657"/>
      <c r="B781" s="658"/>
      <c r="C781" s="658"/>
      <c r="D781" s="658"/>
      <c r="E781" s="658"/>
      <c r="F781" s="659"/>
      <c r="G781" s="693" t="s">
        <v>574</v>
      </c>
      <c r="H781" s="694"/>
      <c r="I781" s="694"/>
      <c r="J781" s="694"/>
      <c r="K781" s="695"/>
      <c r="L781" s="687" t="s">
        <v>575</v>
      </c>
      <c r="M781" s="688"/>
      <c r="N781" s="688"/>
      <c r="O781" s="688"/>
      <c r="P781" s="688"/>
      <c r="Q781" s="688"/>
      <c r="R781" s="688"/>
      <c r="S781" s="688"/>
      <c r="T781" s="688"/>
      <c r="U781" s="688"/>
      <c r="V781" s="688"/>
      <c r="W781" s="688"/>
      <c r="X781" s="689"/>
      <c r="Y781" s="414">
        <v>11.5</v>
      </c>
      <c r="Z781" s="415"/>
      <c r="AA781" s="415"/>
      <c r="AB781" s="827"/>
      <c r="AC781" s="693"/>
      <c r="AD781" s="694"/>
      <c r="AE781" s="694"/>
      <c r="AF781" s="694"/>
      <c r="AG781" s="695"/>
      <c r="AH781" s="687"/>
      <c r="AI781" s="688"/>
      <c r="AJ781" s="688"/>
      <c r="AK781" s="688"/>
      <c r="AL781" s="688"/>
      <c r="AM781" s="688"/>
      <c r="AN781" s="688"/>
      <c r="AO781" s="688"/>
      <c r="AP781" s="688"/>
      <c r="AQ781" s="688"/>
      <c r="AR781" s="688"/>
      <c r="AS781" s="688"/>
      <c r="AT781" s="689"/>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45" t="s">
        <v>21</v>
      </c>
      <c r="H791" s="846"/>
      <c r="I791" s="846"/>
      <c r="J791" s="846"/>
      <c r="K791" s="846"/>
      <c r="L791" s="847"/>
      <c r="M791" s="848"/>
      <c r="N791" s="848"/>
      <c r="O791" s="848"/>
      <c r="P791" s="848"/>
      <c r="Q791" s="848"/>
      <c r="R791" s="848"/>
      <c r="S791" s="848"/>
      <c r="T791" s="848"/>
      <c r="U791" s="848"/>
      <c r="V791" s="848"/>
      <c r="W791" s="848"/>
      <c r="X791" s="849"/>
      <c r="Y791" s="850">
        <f>SUM(Y781:AB790)</f>
        <v>11.5</v>
      </c>
      <c r="Z791" s="851"/>
      <c r="AA791" s="851"/>
      <c r="AB791" s="852"/>
      <c r="AC791" s="845" t="s">
        <v>21</v>
      </c>
      <c r="AD791" s="846"/>
      <c r="AE791" s="846"/>
      <c r="AF791" s="846"/>
      <c r="AG791" s="846"/>
      <c r="AH791" s="847"/>
      <c r="AI791" s="848"/>
      <c r="AJ791" s="848"/>
      <c r="AK791" s="848"/>
      <c r="AL791" s="848"/>
      <c r="AM791" s="848"/>
      <c r="AN791" s="848"/>
      <c r="AO791" s="848"/>
      <c r="AP791" s="848"/>
      <c r="AQ791" s="848"/>
      <c r="AR791" s="848"/>
      <c r="AS791" s="848"/>
      <c r="AT791" s="849"/>
      <c r="AU791" s="850">
        <f>SUM(AU781:AX790)</f>
        <v>0</v>
      </c>
      <c r="AV791" s="851"/>
      <c r="AW791" s="851"/>
      <c r="AX791" s="853"/>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5"/>
    </row>
    <row r="793" spans="1:50" ht="24.75" hidden="1" customHeight="1" x14ac:dyDescent="0.15">
      <c r="A793" s="657"/>
      <c r="B793" s="658"/>
      <c r="C793" s="658"/>
      <c r="D793" s="658"/>
      <c r="E793" s="658"/>
      <c r="F793" s="659"/>
      <c r="G793" s="834" t="s">
        <v>18</v>
      </c>
      <c r="H793" s="691"/>
      <c r="I793" s="691"/>
      <c r="J793" s="691"/>
      <c r="K793" s="691"/>
      <c r="L793" s="690" t="s">
        <v>19</v>
      </c>
      <c r="M793" s="691"/>
      <c r="N793" s="691"/>
      <c r="O793" s="691"/>
      <c r="P793" s="691"/>
      <c r="Q793" s="691"/>
      <c r="R793" s="691"/>
      <c r="S793" s="691"/>
      <c r="T793" s="691"/>
      <c r="U793" s="691"/>
      <c r="V793" s="691"/>
      <c r="W793" s="691"/>
      <c r="X793" s="692"/>
      <c r="Y793" s="616" t="s">
        <v>20</v>
      </c>
      <c r="Z793" s="617"/>
      <c r="AA793" s="617"/>
      <c r="AB793" s="820"/>
      <c r="AC793" s="834" t="s">
        <v>18</v>
      </c>
      <c r="AD793" s="691"/>
      <c r="AE793" s="691"/>
      <c r="AF793" s="691"/>
      <c r="AG793" s="691"/>
      <c r="AH793" s="690" t="s">
        <v>19</v>
      </c>
      <c r="AI793" s="691"/>
      <c r="AJ793" s="691"/>
      <c r="AK793" s="691"/>
      <c r="AL793" s="691"/>
      <c r="AM793" s="691"/>
      <c r="AN793" s="691"/>
      <c r="AO793" s="691"/>
      <c r="AP793" s="691"/>
      <c r="AQ793" s="691"/>
      <c r="AR793" s="691"/>
      <c r="AS793" s="691"/>
      <c r="AT793" s="692"/>
      <c r="AU793" s="616" t="s">
        <v>20</v>
      </c>
      <c r="AV793" s="617"/>
      <c r="AW793" s="617"/>
      <c r="AX793" s="618"/>
    </row>
    <row r="794" spans="1:50" ht="24.75" hidden="1" customHeight="1" x14ac:dyDescent="0.15">
      <c r="A794" s="657"/>
      <c r="B794" s="658"/>
      <c r="C794" s="658"/>
      <c r="D794" s="658"/>
      <c r="E794" s="658"/>
      <c r="F794" s="659"/>
      <c r="G794" s="693"/>
      <c r="H794" s="694"/>
      <c r="I794" s="694"/>
      <c r="J794" s="694"/>
      <c r="K794" s="695"/>
      <c r="L794" s="687"/>
      <c r="M794" s="688"/>
      <c r="N794" s="688"/>
      <c r="O794" s="688"/>
      <c r="P794" s="688"/>
      <c r="Q794" s="688"/>
      <c r="R794" s="688"/>
      <c r="S794" s="688"/>
      <c r="T794" s="688"/>
      <c r="U794" s="688"/>
      <c r="V794" s="688"/>
      <c r="W794" s="688"/>
      <c r="X794" s="689"/>
      <c r="Y794" s="414"/>
      <c r="Z794" s="415"/>
      <c r="AA794" s="415"/>
      <c r="AB794" s="827"/>
      <c r="AC794" s="693"/>
      <c r="AD794" s="694"/>
      <c r="AE794" s="694"/>
      <c r="AF794" s="694"/>
      <c r="AG794" s="695"/>
      <c r="AH794" s="687"/>
      <c r="AI794" s="688"/>
      <c r="AJ794" s="688"/>
      <c r="AK794" s="688"/>
      <c r="AL794" s="688"/>
      <c r="AM794" s="688"/>
      <c r="AN794" s="688"/>
      <c r="AO794" s="688"/>
      <c r="AP794" s="688"/>
      <c r="AQ794" s="688"/>
      <c r="AR794" s="688"/>
      <c r="AS794" s="688"/>
      <c r="AT794" s="689"/>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45" t="s">
        <v>21</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21</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5"/>
    </row>
    <row r="806" spans="1:50" ht="24.75" hidden="1" customHeight="1" x14ac:dyDescent="0.15">
      <c r="A806" s="657"/>
      <c r="B806" s="658"/>
      <c r="C806" s="658"/>
      <c r="D806" s="658"/>
      <c r="E806" s="658"/>
      <c r="F806" s="659"/>
      <c r="G806" s="834" t="s">
        <v>18</v>
      </c>
      <c r="H806" s="691"/>
      <c r="I806" s="691"/>
      <c r="J806" s="691"/>
      <c r="K806" s="691"/>
      <c r="L806" s="690" t="s">
        <v>19</v>
      </c>
      <c r="M806" s="691"/>
      <c r="N806" s="691"/>
      <c r="O806" s="691"/>
      <c r="P806" s="691"/>
      <c r="Q806" s="691"/>
      <c r="R806" s="691"/>
      <c r="S806" s="691"/>
      <c r="T806" s="691"/>
      <c r="U806" s="691"/>
      <c r="V806" s="691"/>
      <c r="W806" s="691"/>
      <c r="X806" s="692"/>
      <c r="Y806" s="616" t="s">
        <v>20</v>
      </c>
      <c r="Z806" s="617"/>
      <c r="AA806" s="617"/>
      <c r="AB806" s="820"/>
      <c r="AC806" s="834" t="s">
        <v>18</v>
      </c>
      <c r="AD806" s="691"/>
      <c r="AE806" s="691"/>
      <c r="AF806" s="691"/>
      <c r="AG806" s="691"/>
      <c r="AH806" s="690" t="s">
        <v>19</v>
      </c>
      <c r="AI806" s="691"/>
      <c r="AJ806" s="691"/>
      <c r="AK806" s="691"/>
      <c r="AL806" s="691"/>
      <c r="AM806" s="691"/>
      <c r="AN806" s="691"/>
      <c r="AO806" s="691"/>
      <c r="AP806" s="691"/>
      <c r="AQ806" s="691"/>
      <c r="AR806" s="691"/>
      <c r="AS806" s="691"/>
      <c r="AT806" s="692"/>
      <c r="AU806" s="616" t="s">
        <v>20</v>
      </c>
      <c r="AV806" s="617"/>
      <c r="AW806" s="617"/>
      <c r="AX806" s="618"/>
    </row>
    <row r="807" spans="1:50" ht="24.75" hidden="1" customHeight="1" x14ac:dyDescent="0.15">
      <c r="A807" s="657"/>
      <c r="B807" s="658"/>
      <c r="C807" s="658"/>
      <c r="D807" s="658"/>
      <c r="E807" s="658"/>
      <c r="F807" s="659"/>
      <c r="G807" s="693"/>
      <c r="H807" s="694"/>
      <c r="I807" s="694"/>
      <c r="J807" s="694"/>
      <c r="K807" s="695"/>
      <c r="L807" s="687"/>
      <c r="M807" s="688"/>
      <c r="N807" s="688"/>
      <c r="O807" s="688"/>
      <c r="P807" s="688"/>
      <c r="Q807" s="688"/>
      <c r="R807" s="688"/>
      <c r="S807" s="688"/>
      <c r="T807" s="688"/>
      <c r="U807" s="688"/>
      <c r="V807" s="688"/>
      <c r="W807" s="688"/>
      <c r="X807" s="689"/>
      <c r="Y807" s="414"/>
      <c r="Z807" s="415"/>
      <c r="AA807" s="415"/>
      <c r="AB807" s="827"/>
      <c r="AC807" s="693"/>
      <c r="AD807" s="694"/>
      <c r="AE807" s="694"/>
      <c r="AF807" s="694"/>
      <c r="AG807" s="695"/>
      <c r="AH807" s="687"/>
      <c r="AI807" s="688"/>
      <c r="AJ807" s="688"/>
      <c r="AK807" s="688"/>
      <c r="AL807" s="688"/>
      <c r="AM807" s="688"/>
      <c r="AN807" s="688"/>
      <c r="AO807" s="688"/>
      <c r="AP807" s="688"/>
      <c r="AQ807" s="688"/>
      <c r="AR807" s="688"/>
      <c r="AS807" s="688"/>
      <c r="AT807" s="689"/>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45" t="s">
        <v>21</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21</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5"/>
    </row>
    <row r="819" spans="1:50" ht="24.75" hidden="1" customHeight="1" x14ac:dyDescent="0.15">
      <c r="A819" s="657"/>
      <c r="B819" s="658"/>
      <c r="C819" s="658"/>
      <c r="D819" s="658"/>
      <c r="E819" s="658"/>
      <c r="F819" s="659"/>
      <c r="G819" s="834" t="s">
        <v>18</v>
      </c>
      <c r="H819" s="691"/>
      <c r="I819" s="691"/>
      <c r="J819" s="691"/>
      <c r="K819" s="691"/>
      <c r="L819" s="690" t="s">
        <v>19</v>
      </c>
      <c r="M819" s="691"/>
      <c r="N819" s="691"/>
      <c r="O819" s="691"/>
      <c r="P819" s="691"/>
      <c r="Q819" s="691"/>
      <c r="R819" s="691"/>
      <c r="S819" s="691"/>
      <c r="T819" s="691"/>
      <c r="U819" s="691"/>
      <c r="V819" s="691"/>
      <c r="W819" s="691"/>
      <c r="X819" s="692"/>
      <c r="Y819" s="616" t="s">
        <v>20</v>
      </c>
      <c r="Z819" s="617"/>
      <c r="AA819" s="617"/>
      <c r="AB819" s="820"/>
      <c r="AC819" s="834" t="s">
        <v>18</v>
      </c>
      <c r="AD819" s="691"/>
      <c r="AE819" s="691"/>
      <c r="AF819" s="691"/>
      <c r="AG819" s="691"/>
      <c r="AH819" s="690" t="s">
        <v>19</v>
      </c>
      <c r="AI819" s="691"/>
      <c r="AJ819" s="691"/>
      <c r="AK819" s="691"/>
      <c r="AL819" s="691"/>
      <c r="AM819" s="691"/>
      <c r="AN819" s="691"/>
      <c r="AO819" s="691"/>
      <c r="AP819" s="691"/>
      <c r="AQ819" s="691"/>
      <c r="AR819" s="691"/>
      <c r="AS819" s="691"/>
      <c r="AT819" s="692"/>
      <c r="AU819" s="616" t="s">
        <v>20</v>
      </c>
      <c r="AV819" s="617"/>
      <c r="AW819" s="617"/>
      <c r="AX819" s="618"/>
    </row>
    <row r="820" spans="1:50" s="16" customFormat="1" ht="24.75" hidden="1" customHeight="1" x14ac:dyDescent="0.15">
      <c r="A820" s="657"/>
      <c r="B820" s="658"/>
      <c r="C820" s="658"/>
      <c r="D820" s="658"/>
      <c r="E820" s="658"/>
      <c r="F820" s="659"/>
      <c r="G820" s="693"/>
      <c r="H820" s="694"/>
      <c r="I820" s="694"/>
      <c r="J820" s="694"/>
      <c r="K820" s="695"/>
      <c r="L820" s="687"/>
      <c r="M820" s="688"/>
      <c r="N820" s="688"/>
      <c r="O820" s="688"/>
      <c r="P820" s="688"/>
      <c r="Q820" s="688"/>
      <c r="R820" s="688"/>
      <c r="S820" s="688"/>
      <c r="T820" s="688"/>
      <c r="U820" s="688"/>
      <c r="V820" s="688"/>
      <c r="W820" s="688"/>
      <c r="X820" s="689"/>
      <c r="Y820" s="414"/>
      <c r="Z820" s="415"/>
      <c r="AA820" s="415"/>
      <c r="AB820" s="827"/>
      <c r="AC820" s="693"/>
      <c r="AD820" s="694"/>
      <c r="AE820" s="694"/>
      <c r="AF820" s="694"/>
      <c r="AG820" s="695"/>
      <c r="AH820" s="687"/>
      <c r="AI820" s="688"/>
      <c r="AJ820" s="688"/>
      <c r="AK820" s="688"/>
      <c r="AL820" s="688"/>
      <c r="AM820" s="688"/>
      <c r="AN820" s="688"/>
      <c r="AO820" s="688"/>
      <c r="AP820" s="688"/>
      <c r="AQ820" s="688"/>
      <c r="AR820" s="688"/>
      <c r="AS820" s="688"/>
      <c r="AT820" s="689"/>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45" t="s">
        <v>21</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21</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24" t="s">
        <v>268</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15">
      <c r="A837" s="402">
        <v>1</v>
      </c>
      <c r="B837" s="402">
        <v>1</v>
      </c>
      <c r="C837" s="388" t="s">
        <v>594</v>
      </c>
      <c r="D837" s="370"/>
      <c r="E837" s="370"/>
      <c r="F837" s="370"/>
      <c r="G837" s="370"/>
      <c r="H837" s="370"/>
      <c r="I837" s="370"/>
      <c r="J837" s="371">
        <v>2010001016851</v>
      </c>
      <c r="K837" s="372"/>
      <c r="L837" s="372"/>
      <c r="M837" s="372"/>
      <c r="N837" s="372"/>
      <c r="O837" s="372"/>
      <c r="P837" s="389" t="s">
        <v>576</v>
      </c>
      <c r="Q837" s="373"/>
      <c r="R837" s="373"/>
      <c r="S837" s="373"/>
      <c r="T837" s="373"/>
      <c r="U837" s="373"/>
      <c r="V837" s="373"/>
      <c r="W837" s="373"/>
      <c r="X837" s="373"/>
      <c r="Y837" s="374">
        <v>11.5</v>
      </c>
      <c r="Z837" s="375"/>
      <c r="AA837" s="375"/>
      <c r="AB837" s="376"/>
      <c r="AC837" s="384" t="s">
        <v>535</v>
      </c>
      <c r="AD837" s="385"/>
      <c r="AE837" s="385"/>
      <c r="AF837" s="385"/>
      <c r="AG837" s="385"/>
      <c r="AH837" s="386">
        <v>3</v>
      </c>
      <c r="AI837" s="387"/>
      <c r="AJ837" s="387"/>
      <c r="AK837" s="387"/>
      <c r="AL837" s="380">
        <v>100</v>
      </c>
      <c r="AM837" s="381"/>
      <c r="AN837" s="381"/>
      <c r="AO837" s="382"/>
      <c r="AP837" s="383" t="s">
        <v>560</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customHeight="1" x14ac:dyDescent="0.15">
      <c r="A1102" s="402">
        <v>1</v>
      </c>
      <c r="B1102" s="402">
        <v>1</v>
      </c>
      <c r="C1102" s="400"/>
      <c r="D1102" s="400"/>
      <c r="E1102" s="153"/>
      <c r="F1102" s="401"/>
      <c r="G1102" s="401"/>
      <c r="H1102" s="401"/>
      <c r="I1102" s="401"/>
      <c r="J1102" s="371"/>
      <c r="K1102" s="372"/>
      <c r="L1102" s="372"/>
      <c r="M1102" s="372"/>
      <c r="N1102" s="372"/>
      <c r="O1102" s="372"/>
      <c r="P1102" s="389"/>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27"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0"/>
      <c r="Z2" s="848"/>
      <c r="AA2" s="849"/>
      <c r="AB2" s="1034" t="s">
        <v>12</v>
      </c>
      <c r="AC2" s="1035"/>
      <c r="AD2" s="1036"/>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1"/>
      <c r="Z3" s="1032"/>
      <c r="AA3" s="1033"/>
      <c r="AB3" s="1037"/>
      <c r="AC3" s="1038"/>
      <c r="AD3" s="1039"/>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07"/>
      <c r="I4" s="1007"/>
      <c r="J4" s="1007"/>
      <c r="K4" s="1007"/>
      <c r="L4" s="1007"/>
      <c r="M4" s="1007"/>
      <c r="N4" s="1007"/>
      <c r="O4" s="1008"/>
      <c r="P4" s="100"/>
      <c r="Q4" s="1015"/>
      <c r="R4" s="1015"/>
      <c r="S4" s="1015"/>
      <c r="T4" s="1015"/>
      <c r="U4" s="1015"/>
      <c r="V4" s="1015"/>
      <c r="W4" s="1015"/>
      <c r="X4" s="1016"/>
      <c r="Y4" s="1025" t="s">
        <v>13</v>
      </c>
      <c r="Z4" s="1026"/>
      <c r="AA4" s="1027"/>
      <c r="AB4" s="483"/>
      <c r="AC4" s="1029"/>
      <c r="AD4" s="1029"/>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09"/>
      <c r="H5" s="1010"/>
      <c r="I5" s="1010"/>
      <c r="J5" s="1010"/>
      <c r="K5" s="1010"/>
      <c r="L5" s="1010"/>
      <c r="M5" s="1010"/>
      <c r="N5" s="1010"/>
      <c r="O5" s="1011"/>
      <c r="P5" s="1017"/>
      <c r="Q5" s="1017"/>
      <c r="R5" s="1017"/>
      <c r="S5" s="1017"/>
      <c r="T5" s="1017"/>
      <c r="U5" s="1017"/>
      <c r="V5" s="1017"/>
      <c r="W5" s="1017"/>
      <c r="X5" s="1018"/>
      <c r="Y5" s="420" t="s">
        <v>55</v>
      </c>
      <c r="Z5" s="1022"/>
      <c r="AA5" s="1023"/>
      <c r="AB5" s="537"/>
      <c r="AC5" s="1028"/>
      <c r="AD5" s="1028"/>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2"/>
      <c r="H6" s="1013"/>
      <c r="I6" s="1013"/>
      <c r="J6" s="1013"/>
      <c r="K6" s="1013"/>
      <c r="L6" s="1013"/>
      <c r="M6" s="1013"/>
      <c r="N6" s="1013"/>
      <c r="O6" s="1014"/>
      <c r="P6" s="1019"/>
      <c r="Q6" s="1019"/>
      <c r="R6" s="1019"/>
      <c r="S6" s="1019"/>
      <c r="T6" s="1019"/>
      <c r="U6" s="1019"/>
      <c r="V6" s="1019"/>
      <c r="W6" s="1019"/>
      <c r="X6" s="1020"/>
      <c r="Y6" s="1021" t="s">
        <v>14</v>
      </c>
      <c r="Z6" s="1022"/>
      <c r="AA6" s="1023"/>
      <c r="AB6" s="548" t="s">
        <v>302</v>
      </c>
      <c r="AC6" s="1024"/>
      <c r="AD6" s="102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0"/>
      <c r="Z9" s="848"/>
      <c r="AA9" s="849"/>
      <c r="AB9" s="1034" t="s">
        <v>12</v>
      </c>
      <c r="AC9" s="1035"/>
      <c r="AD9" s="1036"/>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1"/>
      <c r="Z10" s="1032"/>
      <c r="AA10" s="1033"/>
      <c r="AB10" s="1037"/>
      <c r="AC10" s="1038"/>
      <c r="AD10" s="1039"/>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07"/>
      <c r="I11" s="1007"/>
      <c r="J11" s="1007"/>
      <c r="K11" s="1007"/>
      <c r="L11" s="1007"/>
      <c r="M11" s="1007"/>
      <c r="N11" s="1007"/>
      <c r="O11" s="1008"/>
      <c r="P11" s="100"/>
      <c r="Q11" s="1015"/>
      <c r="R11" s="1015"/>
      <c r="S11" s="1015"/>
      <c r="T11" s="1015"/>
      <c r="U11" s="1015"/>
      <c r="V11" s="1015"/>
      <c r="W11" s="1015"/>
      <c r="X11" s="1016"/>
      <c r="Y11" s="1025" t="s">
        <v>13</v>
      </c>
      <c r="Z11" s="1026"/>
      <c r="AA11" s="1027"/>
      <c r="AB11" s="483"/>
      <c r="AC11" s="1029"/>
      <c r="AD11" s="1029"/>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09"/>
      <c r="H12" s="1010"/>
      <c r="I12" s="1010"/>
      <c r="J12" s="1010"/>
      <c r="K12" s="1010"/>
      <c r="L12" s="1010"/>
      <c r="M12" s="1010"/>
      <c r="N12" s="1010"/>
      <c r="O12" s="1011"/>
      <c r="P12" s="1017"/>
      <c r="Q12" s="1017"/>
      <c r="R12" s="1017"/>
      <c r="S12" s="1017"/>
      <c r="T12" s="1017"/>
      <c r="U12" s="1017"/>
      <c r="V12" s="1017"/>
      <c r="W12" s="1017"/>
      <c r="X12" s="1018"/>
      <c r="Y12" s="420" t="s">
        <v>55</v>
      </c>
      <c r="Z12" s="1022"/>
      <c r="AA12" s="1023"/>
      <c r="AB12" s="537"/>
      <c r="AC12" s="1028"/>
      <c r="AD12" s="1028"/>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2"/>
      <c r="H13" s="1013"/>
      <c r="I13" s="1013"/>
      <c r="J13" s="1013"/>
      <c r="K13" s="1013"/>
      <c r="L13" s="1013"/>
      <c r="M13" s="1013"/>
      <c r="N13" s="1013"/>
      <c r="O13" s="1014"/>
      <c r="P13" s="1019"/>
      <c r="Q13" s="1019"/>
      <c r="R13" s="1019"/>
      <c r="S13" s="1019"/>
      <c r="T13" s="1019"/>
      <c r="U13" s="1019"/>
      <c r="V13" s="1019"/>
      <c r="W13" s="1019"/>
      <c r="X13" s="1020"/>
      <c r="Y13" s="1021" t="s">
        <v>14</v>
      </c>
      <c r="Z13" s="1022"/>
      <c r="AA13" s="1023"/>
      <c r="AB13" s="548" t="s">
        <v>302</v>
      </c>
      <c r="AC13" s="1024"/>
      <c r="AD13" s="102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0"/>
      <c r="Z16" s="848"/>
      <c r="AA16" s="849"/>
      <c r="AB16" s="1034" t="s">
        <v>12</v>
      </c>
      <c r="AC16" s="1035"/>
      <c r="AD16" s="1036"/>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1"/>
      <c r="Z17" s="1032"/>
      <c r="AA17" s="1033"/>
      <c r="AB17" s="1037"/>
      <c r="AC17" s="1038"/>
      <c r="AD17" s="1039"/>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07"/>
      <c r="I18" s="1007"/>
      <c r="J18" s="1007"/>
      <c r="K18" s="1007"/>
      <c r="L18" s="1007"/>
      <c r="M18" s="1007"/>
      <c r="N18" s="1007"/>
      <c r="O18" s="1008"/>
      <c r="P18" s="100"/>
      <c r="Q18" s="1015"/>
      <c r="R18" s="1015"/>
      <c r="S18" s="1015"/>
      <c r="T18" s="1015"/>
      <c r="U18" s="1015"/>
      <c r="V18" s="1015"/>
      <c r="W18" s="1015"/>
      <c r="X18" s="1016"/>
      <c r="Y18" s="1025" t="s">
        <v>13</v>
      </c>
      <c r="Z18" s="1026"/>
      <c r="AA18" s="1027"/>
      <c r="AB18" s="483"/>
      <c r="AC18" s="1029"/>
      <c r="AD18" s="1029"/>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09"/>
      <c r="H19" s="1010"/>
      <c r="I19" s="1010"/>
      <c r="J19" s="1010"/>
      <c r="K19" s="1010"/>
      <c r="L19" s="1010"/>
      <c r="M19" s="1010"/>
      <c r="N19" s="1010"/>
      <c r="O19" s="1011"/>
      <c r="P19" s="1017"/>
      <c r="Q19" s="1017"/>
      <c r="R19" s="1017"/>
      <c r="S19" s="1017"/>
      <c r="T19" s="1017"/>
      <c r="U19" s="1017"/>
      <c r="V19" s="1017"/>
      <c r="W19" s="1017"/>
      <c r="X19" s="1018"/>
      <c r="Y19" s="420" t="s">
        <v>55</v>
      </c>
      <c r="Z19" s="1022"/>
      <c r="AA19" s="1023"/>
      <c r="AB19" s="537"/>
      <c r="AC19" s="1028"/>
      <c r="AD19" s="1028"/>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2"/>
      <c r="H20" s="1013"/>
      <c r="I20" s="1013"/>
      <c r="J20" s="1013"/>
      <c r="K20" s="1013"/>
      <c r="L20" s="1013"/>
      <c r="M20" s="1013"/>
      <c r="N20" s="1013"/>
      <c r="O20" s="1014"/>
      <c r="P20" s="1019"/>
      <c r="Q20" s="1019"/>
      <c r="R20" s="1019"/>
      <c r="S20" s="1019"/>
      <c r="T20" s="1019"/>
      <c r="U20" s="1019"/>
      <c r="V20" s="1019"/>
      <c r="W20" s="1019"/>
      <c r="X20" s="1020"/>
      <c r="Y20" s="1021" t="s">
        <v>14</v>
      </c>
      <c r="Z20" s="1022"/>
      <c r="AA20" s="1023"/>
      <c r="AB20" s="548" t="s">
        <v>302</v>
      </c>
      <c r="AC20" s="1024"/>
      <c r="AD20" s="102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0"/>
      <c r="Z23" s="848"/>
      <c r="AA23" s="849"/>
      <c r="AB23" s="1034" t="s">
        <v>12</v>
      </c>
      <c r="AC23" s="1035"/>
      <c r="AD23" s="1036"/>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1"/>
      <c r="Z24" s="1032"/>
      <c r="AA24" s="1033"/>
      <c r="AB24" s="1037"/>
      <c r="AC24" s="1038"/>
      <c r="AD24" s="1039"/>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07"/>
      <c r="I25" s="1007"/>
      <c r="J25" s="1007"/>
      <c r="K25" s="1007"/>
      <c r="L25" s="1007"/>
      <c r="M25" s="1007"/>
      <c r="N25" s="1007"/>
      <c r="O25" s="1008"/>
      <c r="P25" s="100"/>
      <c r="Q25" s="1015"/>
      <c r="R25" s="1015"/>
      <c r="S25" s="1015"/>
      <c r="T25" s="1015"/>
      <c r="U25" s="1015"/>
      <c r="V25" s="1015"/>
      <c r="W25" s="1015"/>
      <c r="X25" s="1016"/>
      <c r="Y25" s="1025" t="s">
        <v>13</v>
      </c>
      <c r="Z25" s="1026"/>
      <c r="AA25" s="1027"/>
      <c r="AB25" s="483"/>
      <c r="AC25" s="1029"/>
      <c r="AD25" s="1029"/>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09"/>
      <c r="H26" s="1010"/>
      <c r="I26" s="1010"/>
      <c r="J26" s="1010"/>
      <c r="K26" s="1010"/>
      <c r="L26" s="1010"/>
      <c r="M26" s="1010"/>
      <c r="N26" s="1010"/>
      <c r="O26" s="1011"/>
      <c r="P26" s="1017"/>
      <c r="Q26" s="1017"/>
      <c r="R26" s="1017"/>
      <c r="S26" s="1017"/>
      <c r="T26" s="1017"/>
      <c r="U26" s="1017"/>
      <c r="V26" s="1017"/>
      <c r="W26" s="1017"/>
      <c r="X26" s="1018"/>
      <c r="Y26" s="420" t="s">
        <v>55</v>
      </c>
      <c r="Z26" s="1022"/>
      <c r="AA26" s="1023"/>
      <c r="AB26" s="537"/>
      <c r="AC26" s="1028"/>
      <c r="AD26" s="1028"/>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2"/>
      <c r="H27" s="1013"/>
      <c r="I27" s="1013"/>
      <c r="J27" s="1013"/>
      <c r="K27" s="1013"/>
      <c r="L27" s="1013"/>
      <c r="M27" s="1013"/>
      <c r="N27" s="1013"/>
      <c r="O27" s="1014"/>
      <c r="P27" s="1019"/>
      <c r="Q27" s="1019"/>
      <c r="R27" s="1019"/>
      <c r="S27" s="1019"/>
      <c r="T27" s="1019"/>
      <c r="U27" s="1019"/>
      <c r="V27" s="1019"/>
      <c r="W27" s="1019"/>
      <c r="X27" s="1020"/>
      <c r="Y27" s="1021" t="s">
        <v>14</v>
      </c>
      <c r="Z27" s="1022"/>
      <c r="AA27" s="1023"/>
      <c r="AB27" s="548" t="s">
        <v>302</v>
      </c>
      <c r="AC27" s="1024"/>
      <c r="AD27" s="102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0"/>
      <c r="Z30" s="848"/>
      <c r="AA30" s="849"/>
      <c r="AB30" s="1034" t="s">
        <v>12</v>
      </c>
      <c r="AC30" s="1035"/>
      <c r="AD30" s="1036"/>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1"/>
      <c r="Z31" s="1032"/>
      <c r="AA31" s="1033"/>
      <c r="AB31" s="1037"/>
      <c r="AC31" s="1038"/>
      <c r="AD31" s="1039"/>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07"/>
      <c r="I32" s="1007"/>
      <c r="J32" s="1007"/>
      <c r="K32" s="1007"/>
      <c r="L32" s="1007"/>
      <c r="M32" s="1007"/>
      <c r="N32" s="1007"/>
      <c r="O32" s="1008"/>
      <c r="P32" s="100"/>
      <c r="Q32" s="1015"/>
      <c r="R32" s="1015"/>
      <c r="S32" s="1015"/>
      <c r="T32" s="1015"/>
      <c r="U32" s="1015"/>
      <c r="V32" s="1015"/>
      <c r="W32" s="1015"/>
      <c r="X32" s="1016"/>
      <c r="Y32" s="1025" t="s">
        <v>13</v>
      </c>
      <c r="Z32" s="1026"/>
      <c r="AA32" s="1027"/>
      <c r="AB32" s="483"/>
      <c r="AC32" s="1029"/>
      <c r="AD32" s="1029"/>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09"/>
      <c r="H33" s="1010"/>
      <c r="I33" s="1010"/>
      <c r="J33" s="1010"/>
      <c r="K33" s="1010"/>
      <c r="L33" s="1010"/>
      <c r="M33" s="1010"/>
      <c r="N33" s="1010"/>
      <c r="O33" s="1011"/>
      <c r="P33" s="1017"/>
      <c r="Q33" s="1017"/>
      <c r="R33" s="1017"/>
      <c r="S33" s="1017"/>
      <c r="T33" s="1017"/>
      <c r="U33" s="1017"/>
      <c r="V33" s="1017"/>
      <c r="W33" s="1017"/>
      <c r="X33" s="1018"/>
      <c r="Y33" s="420" t="s">
        <v>55</v>
      </c>
      <c r="Z33" s="1022"/>
      <c r="AA33" s="1023"/>
      <c r="AB33" s="537"/>
      <c r="AC33" s="1028"/>
      <c r="AD33" s="1028"/>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2"/>
      <c r="H34" s="1013"/>
      <c r="I34" s="1013"/>
      <c r="J34" s="1013"/>
      <c r="K34" s="1013"/>
      <c r="L34" s="1013"/>
      <c r="M34" s="1013"/>
      <c r="N34" s="1013"/>
      <c r="O34" s="1014"/>
      <c r="P34" s="1019"/>
      <c r="Q34" s="1019"/>
      <c r="R34" s="1019"/>
      <c r="S34" s="1019"/>
      <c r="T34" s="1019"/>
      <c r="U34" s="1019"/>
      <c r="V34" s="1019"/>
      <c r="W34" s="1019"/>
      <c r="X34" s="1020"/>
      <c r="Y34" s="1021" t="s">
        <v>14</v>
      </c>
      <c r="Z34" s="1022"/>
      <c r="AA34" s="1023"/>
      <c r="AB34" s="548" t="s">
        <v>302</v>
      </c>
      <c r="AC34" s="1024"/>
      <c r="AD34" s="102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0"/>
      <c r="Z37" s="848"/>
      <c r="AA37" s="849"/>
      <c r="AB37" s="1034" t="s">
        <v>12</v>
      </c>
      <c r="AC37" s="1035"/>
      <c r="AD37" s="1036"/>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1"/>
      <c r="Z38" s="1032"/>
      <c r="AA38" s="1033"/>
      <c r="AB38" s="1037"/>
      <c r="AC38" s="1038"/>
      <c r="AD38" s="1039"/>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07"/>
      <c r="I39" s="1007"/>
      <c r="J39" s="1007"/>
      <c r="K39" s="1007"/>
      <c r="L39" s="1007"/>
      <c r="M39" s="1007"/>
      <c r="N39" s="1007"/>
      <c r="O39" s="1008"/>
      <c r="P39" s="100"/>
      <c r="Q39" s="1015"/>
      <c r="R39" s="1015"/>
      <c r="S39" s="1015"/>
      <c r="T39" s="1015"/>
      <c r="U39" s="1015"/>
      <c r="V39" s="1015"/>
      <c r="W39" s="1015"/>
      <c r="X39" s="1016"/>
      <c r="Y39" s="1025" t="s">
        <v>13</v>
      </c>
      <c r="Z39" s="1026"/>
      <c r="AA39" s="1027"/>
      <c r="AB39" s="483"/>
      <c r="AC39" s="1029"/>
      <c r="AD39" s="102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09"/>
      <c r="H40" s="1010"/>
      <c r="I40" s="1010"/>
      <c r="J40" s="1010"/>
      <c r="K40" s="1010"/>
      <c r="L40" s="1010"/>
      <c r="M40" s="1010"/>
      <c r="N40" s="1010"/>
      <c r="O40" s="1011"/>
      <c r="P40" s="1017"/>
      <c r="Q40" s="1017"/>
      <c r="R40" s="1017"/>
      <c r="S40" s="1017"/>
      <c r="T40" s="1017"/>
      <c r="U40" s="1017"/>
      <c r="V40" s="1017"/>
      <c r="W40" s="1017"/>
      <c r="X40" s="1018"/>
      <c r="Y40" s="420" t="s">
        <v>55</v>
      </c>
      <c r="Z40" s="1022"/>
      <c r="AA40" s="1023"/>
      <c r="AB40" s="537"/>
      <c r="AC40" s="1028"/>
      <c r="AD40" s="102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2"/>
      <c r="H41" s="1013"/>
      <c r="I41" s="1013"/>
      <c r="J41" s="1013"/>
      <c r="K41" s="1013"/>
      <c r="L41" s="1013"/>
      <c r="M41" s="1013"/>
      <c r="N41" s="1013"/>
      <c r="O41" s="1014"/>
      <c r="P41" s="1019"/>
      <c r="Q41" s="1019"/>
      <c r="R41" s="1019"/>
      <c r="S41" s="1019"/>
      <c r="T41" s="1019"/>
      <c r="U41" s="1019"/>
      <c r="V41" s="1019"/>
      <c r="W41" s="1019"/>
      <c r="X41" s="1020"/>
      <c r="Y41" s="1021" t="s">
        <v>14</v>
      </c>
      <c r="Z41" s="1022"/>
      <c r="AA41" s="1023"/>
      <c r="AB41" s="548" t="s">
        <v>302</v>
      </c>
      <c r="AC41" s="1024"/>
      <c r="AD41" s="102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0"/>
      <c r="Z44" s="848"/>
      <c r="AA44" s="849"/>
      <c r="AB44" s="1034" t="s">
        <v>12</v>
      </c>
      <c r="AC44" s="1035"/>
      <c r="AD44" s="1036"/>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1"/>
      <c r="Z45" s="1032"/>
      <c r="AA45" s="1033"/>
      <c r="AB45" s="1037"/>
      <c r="AC45" s="1038"/>
      <c r="AD45" s="1039"/>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07"/>
      <c r="I46" s="1007"/>
      <c r="J46" s="1007"/>
      <c r="K46" s="1007"/>
      <c r="L46" s="1007"/>
      <c r="M46" s="1007"/>
      <c r="N46" s="1007"/>
      <c r="O46" s="1008"/>
      <c r="P46" s="100"/>
      <c r="Q46" s="1015"/>
      <c r="R46" s="1015"/>
      <c r="S46" s="1015"/>
      <c r="T46" s="1015"/>
      <c r="U46" s="1015"/>
      <c r="V46" s="1015"/>
      <c r="W46" s="1015"/>
      <c r="X46" s="1016"/>
      <c r="Y46" s="1025" t="s">
        <v>13</v>
      </c>
      <c r="Z46" s="1026"/>
      <c r="AA46" s="1027"/>
      <c r="AB46" s="483"/>
      <c r="AC46" s="1029"/>
      <c r="AD46" s="102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09"/>
      <c r="H47" s="1010"/>
      <c r="I47" s="1010"/>
      <c r="J47" s="1010"/>
      <c r="K47" s="1010"/>
      <c r="L47" s="1010"/>
      <c r="M47" s="1010"/>
      <c r="N47" s="1010"/>
      <c r="O47" s="1011"/>
      <c r="P47" s="1017"/>
      <c r="Q47" s="1017"/>
      <c r="R47" s="1017"/>
      <c r="S47" s="1017"/>
      <c r="T47" s="1017"/>
      <c r="U47" s="1017"/>
      <c r="V47" s="1017"/>
      <c r="W47" s="1017"/>
      <c r="X47" s="1018"/>
      <c r="Y47" s="420" t="s">
        <v>55</v>
      </c>
      <c r="Z47" s="1022"/>
      <c r="AA47" s="1023"/>
      <c r="AB47" s="537"/>
      <c r="AC47" s="1028"/>
      <c r="AD47" s="102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2"/>
      <c r="H48" s="1013"/>
      <c r="I48" s="1013"/>
      <c r="J48" s="1013"/>
      <c r="K48" s="1013"/>
      <c r="L48" s="1013"/>
      <c r="M48" s="1013"/>
      <c r="N48" s="1013"/>
      <c r="O48" s="1014"/>
      <c r="P48" s="1019"/>
      <c r="Q48" s="1019"/>
      <c r="R48" s="1019"/>
      <c r="S48" s="1019"/>
      <c r="T48" s="1019"/>
      <c r="U48" s="1019"/>
      <c r="V48" s="1019"/>
      <c r="W48" s="1019"/>
      <c r="X48" s="1020"/>
      <c r="Y48" s="1021" t="s">
        <v>14</v>
      </c>
      <c r="Z48" s="1022"/>
      <c r="AA48" s="1023"/>
      <c r="AB48" s="548" t="s">
        <v>302</v>
      </c>
      <c r="AC48" s="1024"/>
      <c r="AD48" s="102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0"/>
      <c r="Z51" s="848"/>
      <c r="AA51" s="849"/>
      <c r="AB51" s="442" t="s">
        <v>12</v>
      </c>
      <c r="AC51" s="1035"/>
      <c r="AD51" s="1036"/>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1"/>
      <c r="Z52" s="1032"/>
      <c r="AA52" s="1033"/>
      <c r="AB52" s="1037"/>
      <c r="AC52" s="1038"/>
      <c r="AD52" s="1039"/>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07"/>
      <c r="I53" s="1007"/>
      <c r="J53" s="1007"/>
      <c r="K53" s="1007"/>
      <c r="L53" s="1007"/>
      <c r="M53" s="1007"/>
      <c r="N53" s="1007"/>
      <c r="O53" s="1008"/>
      <c r="P53" s="100"/>
      <c r="Q53" s="1015"/>
      <c r="R53" s="1015"/>
      <c r="S53" s="1015"/>
      <c r="T53" s="1015"/>
      <c r="U53" s="1015"/>
      <c r="V53" s="1015"/>
      <c r="W53" s="1015"/>
      <c r="X53" s="1016"/>
      <c r="Y53" s="1025" t="s">
        <v>13</v>
      </c>
      <c r="Z53" s="1026"/>
      <c r="AA53" s="1027"/>
      <c r="AB53" s="483"/>
      <c r="AC53" s="1029"/>
      <c r="AD53" s="102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09"/>
      <c r="H54" s="1010"/>
      <c r="I54" s="1010"/>
      <c r="J54" s="1010"/>
      <c r="K54" s="1010"/>
      <c r="L54" s="1010"/>
      <c r="M54" s="1010"/>
      <c r="N54" s="1010"/>
      <c r="O54" s="1011"/>
      <c r="P54" s="1017"/>
      <c r="Q54" s="1017"/>
      <c r="R54" s="1017"/>
      <c r="S54" s="1017"/>
      <c r="T54" s="1017"/>
      <c r="U54" s="1017"/>
      <c r="V54" s="1017"/>
      <c r="W54" s="1017"/>
      <c r="X54" s="1018"/>
      <c r="Y54" s="420" t="s">
        <v>55</v>
      </c>
      <c r="Z54" s="1022"/>
      <c r="AA54" s="1023"/>
      <c r="AB54" s="537"/>
      <c r="AC54" s="1028"/>
      <c r="AD54" s="102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2"/>
      <c r="H55" s="1013"/>
      <c r="I55" s="1013"/>
      <c r="J55" s="1013"/>
      <c r="K55" s="1013"/>
      <c r="L55" s="1013"/>
      <c r="M55" s="1013"/>
      <c r="N55" s="1013"/>
      <c r="O55" s="1014"/>
      <c r="P55" s="1019"/>
      <c r="Q55" s="1019"/>
      <c r="R55" s="1019"/>
      <c r="S55" s="1019"/>
      <c r="T55" s="1019"/>
      <c r="U55" s="1019"/>
      <c r="V55" s="1019"/>
      <c r="W55" s="1019"/>
      <c r="X55" s="1020"/>
      <c r="Y55" s="1021" t="s">
        <v>14</v>
      </c>
      <c r="Z55" s="1022"/>
      <c r="AA55" s="1023"/>
      <c r="AB55" s="548" t="s">
        <v>302</v>
      </c>
      <c r="AC55" s="1024"/>
      <c r="AD55" s="102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0"/>
      <c r="Z58" s="848"/>
      <c r="AA58" s="849"/>
      <c r="AB58" s="1034" t="s">
        <v>12</v>
      </c>
      <c r="AC58" s="1035"/>
      <c r="AD58" s="1036"/>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1"/>
      <c r="Z59" s="1032"/>
      <c r="AA59" s="1033"/>
      <c r="AB59" s="1037"/>
      <c r="AC59" s="1038"/>
      <c r="AD59" s="1039"/>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07"/>
      <c r="I60" s="1007"/>
      <c r="J60" s="1007"/>
      <c r="K60" s="1007"/>
      <c r="L60" s="1007"/>
      <c r="M60" s="1007"/>
      <c r="N60" s="1007"/>
      <c r="O60" s="1008"/>
      <c r="P60" s="100"/>
      <c r="Q60" s="1015"/>
      <c r="R60" s="1015"/>
      <c r="S60" s="1015"/>
      <c r="T60" s="1015"/>
      <c r="U60" s="1015"/>
      <c r="V60" s="1015"/>
      <c r="W60" s="1015"/>
      <c r="X60" s="1016"/>
      <c r="Y60" s="1025" t="s">
        <v>13</v>
      </c>
      <c r="Z60" s="1026"/>
      <c r="AA60" s="1027"/>
      <c r="AB60" s="483"/>
      <c r="AC60" s="1029"/>
      <c r="AD60" s="102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09"/>
      <c r="H61" s="1010"/>
      <c r="I61" s="1010"/>
      <c r="J61" s="1010"/>
      <c r="K61" s="1010"/>
      <c r="L61" s="1010"/>
      <c r="M61" s="1010"/>
      <c r="N61" s="1010"/>
      <c r="O61" s="1011"/>
      <c r="P61" s="1017"/>
      <c r="Q61" s="1017"/>
      <c r="R61" s="1017"/>
      <c r="S61" s="1017"/>
      <c r="T61" s="1017"/>
      <c r="U61" s="1017"/>
      <c r="V61" s="1017"/>
      <c r="W61" s="1017"/>
      <c r="X61" s="1018"/>
      <c r="Y61" s="420" t="s">
        <v>55</v>
      </c>
      <c r="Z61" s="1022"/>
      <c r="AA61" s="1023"/>
      <c r="AB61" s="537"/>
      <c r="AC61" s="1028"/>
      <c r="AD61" s="102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2"/>
      <c r="H62" s="1013"/>
      <c r="I62" s="1013"/>
      <c r="J62" s="1013"/>
      <c r="K62" s="1013"/>
      <c r="L62" s="1013"/>
      <c r="M62" s="1013"/>
      <c r="N62" s="1013"/>
      <c r="O62" s="1014"/>
      <c r="P62" s="1019"/>
      <c r="Q62" s="1019"/>
      <c r="R62" s="1019"/>
      <c r="S62" s="1019"/>
      <c r="T62" s="1019"/>
      <c r="U62" s="1019"/>
      <c r="V62" s="1019"/>
      <c r="W62" s="1019"/>
      <c r="X62" s="1020"/>
      <c r="Y62" s="1021" t="s">
        <v>14</v>
      </c>
      <c r="Z62" s="1022"/>
      <c r="AA62" s="1023"/>
      <c r="AB62" s="548" t="s">
        <v>302</v>
      </c>
      <c r="AC62" s="1024"/>
      <c r="AD62" s="102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0"/>
      <c r="Z65" s="848"/>
      <c r="AA65" s="849"/>
      <c r="AB65" s="1034" t="s">
        <v>12</v>
      </c>
      <c r="AC65" s="1035"/>
      <c r="AD65" s="1036"/>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1"/>
      <c r="Z66" s="1032"/>
      <c r="AA66" s="1033"/>
      <c r="AB66" s="1037"/>
      <c r="AC66" s="1038"/>
      <c r="AD66" s="1039"/>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07"/>
      <c r="I67" s="1007"/>
      <c r="J67" s="1007"/>
      <c r="K67" s="1007"/>
      <c r="L67" s="1007"/>
      <c r="M67" s="1007"/>
      <c r="N67" s="1007"/>
      <c r="O67" s="1008"/>
      <c r="P67" s="100"/>
      <c r="Q67" s="1015"/>
      <c r="R67" s="1015"/>
      <c r="S67" s="1015"/>
      <c r="T67" s="1015"/>
      <c r="U67" s="1015"/>
      <c r="V67" s="1015"/>
      <c r="W67" s="1015"/>
      <c r="X67" s="1016"/>
      <c r="Y67" s="1025" t="s">
        <v>13</v>
      </c>
      <c r="Z67" s="1026"/>
      <c r="AA67" s="1027"/>
      <c r="AB67" s="483"/>
      <c r="AC67" s="1029"/>
      <c r="AD67" s="1029"/>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09"/>
      <c r="H68" s="1010"/>
      <c r="I68" s="1010"/>
      <c r="J68" s="1010"/>
      <c r="K68" s="1010"/>
      <c r="L68" s="1010"/>
      <c r="M68" s="1010"/>
      <c r="N68" s="1010"/>
      <c r="O68" s="1011"/>
      <c r="P68" s="1017"/>
      <c r="Q68" s="1017"/>
      <c r="R68" s="1017"/>
      <c r="S68" s="1017"/>
      <c r="T68" s="1017"/>
      <c r="U68" s="1017"/>
      <c r="V68" s="1017"/>
      <c r="W68" s="1017"/>
      <c r="X68" s="1018"/>
      <c r="Y68" s="420" t="s">
        <v>55</v>
      </c>
      <c r="Z68" s="1022"/>
      <c r="AA68" s="1023"/>
      <c r="AB68" s="537"/>
      <c r="AC68" s="1028"/>
      <c r="AD68" s="1028"/>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2"/>
      <c r="H69" s="1013"/>
      <c r="I69" s="1013"/>
      <c r="J69" s="1013"/>
      <c r="K69" s="1013"/>
      <c r="L69" s="1013"/>
      <c r="M69" s="1013"/>
      <c r="N69" s="1013"/>
      <c r="O69" s="1014"/>
      <c r="P69" s="1019"/>
      <c r="Q69" s="1019"/>
      <c r="R69" s="1019"/>
      <c r="S69" s="1019"/>
      <c r="T69" s="1019"/>
      <c r="U69" s="1019"/>
      <c r="V69" s="1019"/>
      <c r="W69" s="1019"/>
      <c r="X69" s="1020"/>
      <c r="Y69" s="420" t="s">
        <v>14</v>
      </c>
      <c r="Z69" s="1022"/>
      <c r="AA69" s="1023"/>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34" t="s">
        <v>18</v>
      </c>
      <c r="H3" s="691"/>
      <c r="I3" s="691"/>
      <c r="J3" s="691"/>
      <c r="K3" s="691"/>
      <c r="L3" s="690" t="s">
        <v>19</v>
      </c>
      <c r="M3" s="691"/>
      <c r="N3" s="691"/>
      <c r="O3" s="691"/>
      <c r="P3" s="691"/>
      <c r="Q3" s="691"/>
      <c r="R3" s="691"/>
      <c r="S3" s="691"/>
      <c r="T3" s="691"/>
      <c r="U3" s="691"/>
      <c r="V3" s="691"/>
      <c r="W3" s="691"/>
      <c r="X3" s="692"/>
      <c r="Y3" s="616" t="s">
        <v>20</v>
      </c>
      <c r="Z3" s="617"/>
      <c r="AA3" s="617"/>
      <c r="AB3" s="820"/>
      <c r="AC3" s="834" t="s">
        <v>18</v>
      </c>
      <c r="AD3" s="691"/>
      <c r="AE3" s="691"/>
      <c r="AF3" s="691"/>
      <c r="AG3" s="691"/>
      <c r="AH3" s="690" t="s">
        <v>19</v>
      </c>
      <c r="AI3" s="691"/>
      <c r="AJ3" s="691"/>
      <c r="AK3" s="691"/>
      <c r="AL3" s="691"/>
      <c r="AM3" s="691"/>
      <c r="AN3" s="691"/>
      <c r="AO3" s="691"/>
      <c r="AP3" s="691"/>
      <c r="AQ3" s="691"/>
      <c r="AR3" s="691"/>
      <c r="AS3" s="691"/>
      <c r="AT3" s="692"/>
      <c r="AU3" s="616" t="s">
        <v>20</v>
      </c>
      <c r="AV3" s="617"/>
      <c r="AW3" s="617"/>
      <c r="AX3" s="618"/>
    </row>
    <row r="4" spans="1:50" ht="24.75" customHeight="1" x14ac:dyDescent="0.15">
      <c r="A4" s="1052"/>
      <c r="B4" s="1053"/>
      <c r="C4" s="1053"/>
      <c r="D4" s="1053"/>
      <c r="E4" s="1053"/>
      <c r="F4" s="1054"/>
      <c r="G4" s="693"/>
      <c r="H4" s="694"/>
      <c r="I4" s="694"/>
      <c r="J4" s="694"/>
      <c r="K4" s="695"/>
      <c r="L4" s="687"/>
      <c r="M4" s="688"/>
      <c r="N4" s="688"/>
      <c r="O4" s="688"/>
      <c r="P4" s="688"/>
      <c r="Q4" s="688"/>
      <c r="R4" s="688"/>
      <c r="S4" s="688"/>
      <c r="T4" s="688"/>
      <c r="U4" s="688"/>
      <c r="V4" s="688"/>
      <c r="W4" s="688"/>
      <c r="X4" s="689"/>
      <c r="Y4" s="414"/>
      <c r="Z4" s="415"/>
      <c r="AA4" s="415"/>
      <c r="AB4" s="827"/>
      <c r="AC4" s="693"/>
      <c r="AD4" s="694"/>
      <c r="AE4" s="694"/>
      <c r="AF4" s="694"/>
      <c r="AG4" s="695"/>
      <c r="AH4" s="687"/>
      <c r="AI4" s="688"/>
      <c r="AJ4" s="688"/>
      <c r="AK4" s="688"/>
      <c r="AL4" s="688"/>
      <c r="AM4" s="688"/>
      <c r="AN4" s="688"/>
      <c r="AO4" s="688"/>
      <c r="AP4" s="688"/>
      <c r="AQ4" s="688"/>
      <c r="AR4" s="688"/>
      <c r="AS4" s="688"/>
      <c r="AT4" s="689"/>
      <c r="AU4" s="414"/>
      <c r="AV4" s="415"/>
      <c r="AW4" s="415"/>
      <c r="AX4" s="416"/>
    </row>
    <row r="5" spans="1:50" ht="24.75" customHeight="1" x14ac:dyDescent="0.15">
      <c r="A5" s="1052"/>
      <c r="B5" s="1053"/>
      <c r="C5" s="1053"/>
      <c r="D5" s="1053"/>
      <c r="E5" s="1053"/>
      <c r="F5" s="1054"/>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2"/>
      <c r="B6" s="1053"/>
      <c r="C6" s="1053"/>
      <c r="D6" s="1053"/>
      <c r="E6" s="1053"/>
      <c r="F6" s="1054"/>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2"/>
      <c r="B7" s="1053"/>
      <c r="C7" s="1053"/>
      <c r="D7" s="1053"/>
      <c r="E7" s="1053"/>
      <c r="F7" s="1054"/>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2"/>
      <c r="B8" s="1053"/>
      <c r="C8" s="1053"/>
      <c r="D8" s="1053"/>
      <c r="E8" s="1053"/>
      <c r="F8" s="1054"/>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2"/>
      <c r="B9" s="1053"/>
      <c r="C9" s="1053"/>
      <c r="D9" s="1053"/>
      <c r="E9" s="1053"/>
      <c r="F9" s="1054"/>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2"/>
      <c r="B10" s="1053"/>
      <c r="C10" s="1053"/>
      <c r="D10" s="1053"/>
      <c r="E10" s="1053"/>
      <c r="F10" s="1054"/>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2"/>
      <c r="B11" s="1053"/>
      <c r="C11" s="1053"/>
      <c r="D11" s="1053"/>
      <c r="E11" s="1053"/>
      <c r="F11" s="1054"/>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2"/>
      <c r="B12" s="1053"/>
      <c r="C12" s="1053"/>
      <c r="D12" s="1053"/>
      <c r="E12" s="1053"/>
      <c r="F12" s="1054"/>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2"/>
      <c r="B13" s="1053"/>
      <c r="C13" s="1053"/>
      <c r="D13" s="1053"/>
      <c r="E13" s="1053"/>
      <c r="F13" s="1054"/>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2"/>
      <c r="B14" s="1053"/>
      <c r="C14" s="1053"/>
      <c r="D14" s="1053"/>
      <c r="E14" s="1053"/>
      <c r="F14" s="1054"/>
      <c r="G14" s="845" t="s">
        <v>21</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21</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52"/>
      <c r="B15" s="1053"/>
      <c r="C15" s="1053"/>
      <c r="D15" s="1053"/>
      <c r="E15" s="1053"/>
      <c r="F15" s="1054"/>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5"/>
    </row>
    <row r="16" spans="1:50" ht="25.5" customHeight="1" x14ac:dyDescent="0.15">
      <c r="A16" s="1052"/>
      <c r="B16" s="1053"/>
      <c r="C16" s="1053"/>
      <c r="D16" s="1053"/>
      <c r="E16" s="1053"/>
      <c r="F16" s="1054"/>
      <c r="G16" s="834" t="s">
        <v>18</v>
      </c>
      <c r="H16" s="691"/>
      <c r="I16" s="691"/>
      <c r="J16" s="691"/>
      <c r="K16" s="691"/>
      <c r="L16" s="690" t="s">
        <v>19</v>
      </c>
      <c r="M16" s="691"/>
      <c r="N16" s="691"/>
      <c r="O16" s="691"/>
      <c r="P16" s="691"/>
      <c r="Q16" s="691"/>
      <c r="R16" s="691"/>
      <c r="S16" s="691"/>
      <c r="T16" s="691"/>
      <c r="U16" s="691"/>
      <c r="V16" s="691"/>
      <c r="W16" s="691"/>
      <c r="X16" s="692"/>
      <c r="Y16" s="616" t="s">
        <v>20</v>
      </c>
      <c r="Z16" s="617"/>
      <c r="AA16" s="617"/>
      <c r="AB16" s="820"/>
      <c r="AC16" s="834" t="s">
        <v>18</v>
      </c>
      <c r="AD16" s="691"/>
      <c r="AE16" s="691"/>
      <c r="AF16" s="691"/>
      <c r="AG16" s="691"/>
      <c r="AH16" s="690" t="s">
        <v>19</v>
      </c>
      <c r="AI16" s="691"/>
      <c r="AJ16" s="691"/>
      <c r="AK16" s="691"/>
      <c r="AL16" s="691"/>
      <c r="AM16" s="691"/>
      <c r="AN16" s="691"/>
      <c r="AO16" s="691"/>
      <c r="AP16" s="691"/>
      <c r="AQ16" s="691"/>
      <c r="AR16" s="691"/>
      <c r="AS16" s="691"/>
      <c r="AT16" s="692"/>
      <c r="AU16" s="616" t="s">
        <v>20</v>
      </c>
      <c r="AV16" s="617"/>
      <c r="AW16" s="617"/>
      <c r="AX16" s="618"/>
    </row>
    <row r="17" spans="1:50" ht="24.75" customHeight="1" x14ac:dyDescent="0.15">
      <c r="A17" s="1052"/>
      <c r="B17" s="1053"/>
      <c r="C17" s="1053"/>
      <c r="D17" s="1053"/>
      <c r="E17" s="1053"/>
      <c r="F17" s="1054"/>
      <c r="G17" s="693"/>
      <c r="H17" s="694"/>
      <c r="I17" s="694"/>
      <c r="J17" s="694"/>
      <c r="K17" s="695"/>
      <c r="L17" s="687"/>
      <c r="M17" s="688"/>
      <c r="N17" s="688"/>
      <c r="O17" s="688"/>
      <c r="P17" s="688"/>
      <c r="Q17" s="688"/>
      <c r="R17" s="688"/>
      <c r="S17" s="688"/>
      <c r="T17" s="688"/>
      <c r="U17" s="688"/>
      <c r="V17" s="688"/>
      <c r="W17" s="688"/>
      <c r="X17" s="689"/>
      <c r="Y17" s="414"/>
      <c r="Z17" s="415"/>
      <c r="AA17" s="415"/>
      <c r="AB17" s="827"/>
      <c r="AC17" s="693"/>
      <c r="AD17" s="694"/>
      <c r="AE17" s="694"/>
      <c r="AF17" s="694"/>
      <c r="AG17" s="695"/>
      <c r="AH17" s="687"/>
      <c r="AI17" s="688"/>
      <c r="AJ17" s="688"/>
      <c r="AK17" s="688"/>
      <c r="AL17" s="688"/>
      <c r="AM17" s="688"/>
      <c r="AN17" s="688"/>
      <c r="AO17" s="688"/>
      <c r="AP17" s="688"/>
      <c r="AQ17" s="688"/>
      <c r="AR17" s="688"/>
      <c r="AS17" s="688"/>
      <c r="AT17" s="689"/>
      <c r="AU17" s="414"/>
      <c r="AV17" s="415"/>
      <c r="AW17" s="415"/>
      <c r="AX17" s="416"/>
    </row>
    <row r="18" spans="1:50" ht="24.75" customHeight="1" x14ac:dyDescent="0.15">
      <c r="A18" s="1052"/>
      <c r="B18" s="1053"/>
      <c r="C18" s="1053"/>
      <c r="D18" s="1053"/>
      <c r="E18" s="1053"/>
      <c r="F18" s="1054"/>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2"/>
      <c r="B19" s="1053"/>
      <c r="C19" s="1053"/>
      <c r="D19" s="1053"/>
      <c r="E19" s="1053"/>
      <c r="F19" s="1054"/>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2"/>
      <c r="B20" s="1053"/>
      <c r="C20" s="1053"/>
      <c r="D20" s="1053"/>
      <c r="E20" s="1053"/>
      <c r="F20" s="1054"/>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2"/>
      <c r="B21" s="1053"/>
      <c r="C21" s="1053"/>
      <c r="D21" s="1053"/>
      <c r="E21" s="1053"/>
      <c r="F21" s="1054"/>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2"/>
      <c r="B22" s="1053"/>
      <c r="C22" s="1053"/>
      <c r="D22" s="1053"/>
      <c r="E22" s="1053"/>
      <c r="F22" s="1054"/>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2"/>
      <c r="B23" s="1053"/>
      <c r="C23" s="1053"/>
      <c r="D23" s="1053"/>
      <c r="E23" s="1053"/>
      <c r="F23" s="1054"/>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2"/>
      <c r="B24" s="1053"/>
      <c r="C24" s="1053"/>
      <c r="D24" s="1053"/>
      <c r="E24" s="1053"/>
      <c r="F24" s="1054"/>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2"/>
      <c r="B25" s="1053"/>
      <c r="C25" s="1053"/>
      <c r="D25" s="1053"/>
      <c r="E25" s="1053"/>
      <c r="F25" s="1054"/>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2"/>
      <c r="B26" s="1053"/>
      <c r="C26" s="1053"/>
      <c r="D26" s="1053"/>
      <c r="E26" s="1053"/>
      <c r="F26" s="1054"/>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2"/>
      <c r="B27" s="1053"/>
      <c r="C27" s="1053"/>
      <c r="D27" s="1053"/>
      <c r="E27" s="1053"/>
      <c r="F27" s="1054"/>
      <c r="G27" s="845" t="s">
        <v>21</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21</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52"/>
      <c r="B28" s="1053"/>
      <c r="C28" s="1053"/>
      <c r="D28" s="1053"/>
      <c r="E28" s="1053"/>
      <c r="F28" s="1054"/>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5"/>
    </row>
    <row r="29" spans="1:50" ht="24.75" customHeight="1" x14ac:dyDescent="0.15">
      <c r="A29" s="1052"/>
      <c r="B29" s="1053"/>
      <c r="C29" s="1053"/>
      <c r="D29" s="1053"/>
      <c r="E29" s="1053"/>
      <c r="F29" s="1054"/>
      <c r="G29" s="834" t="s">
        <v>18</v>
      </c>
      <c r="H29" s="691"/>
      <c r="I29" s="691"/>
      <c r="J29" s="691"/>
      <c r="K29" s="691"/>
      <c r="L29" s="690" t="s">
        <v>19</v>
      </c>
      <c r="M29" s="691"/>
      <c r="N29" s="691"/>
      <c r="O29" s="691"/>
      <c r="P29" s="691"/>
      <c r="Q29" s="691"/>
      <c r="R29" s="691"/>
      <c r="S29" s="691"/>
      <c r="T29" s="691"/>
      <c r="U29" s="691"/>
      <c r="V29" s="691"/>
      <c r="W29" s="691"/>
      <c r="X29" s="692"/>
      <c r="Y29" s="616" t="s">
        <v>20</v>
      </c>
      <c r="Z29" s="617"/>
      <c r="AA29" s="617"/>
      <c r="AB29" s="820"/>
      <c r="AC29" s="834" t="s">
        <v>18</v>
      </c>
      <c r="AD29" s="691"/>
      <c r="AE29" s="691"/>
      <c r="AF29" s="691"/>
      <c r="AG29" s="691"/>
      <c r="AH29" s="690" t="s">
        <v>19</v>
      </c>
      <c r="AI29" s="691"/>
      <c r="AJ29" s="691"/>
      <c r="AK29" s="691"/>
      <c r="AL29" s="691"/>
      <c r="AM29" s="691"/>
      <c r="AN29" s="691"/>
      <c r="AO29" s="691"/>
      <c r="AP29" s="691"/>
      <c r="AQ29" s="691"/>
      <c r="AR29" s="691"/>
      <c r="AS29" s="691"/>
      <c r="AT29" s="692"/>
      <c r="AU29" s="616" t="s">
        <v>20</v>
      </c>
      <c r="AV29" s="617"/>
      <c r="AW29" s="617"/>
      <c r="AX29" s="618"/>
    </row>
    <row r="30" spans="1:50" ht="24.75" customHeight="1" x14ac:dyDescent="0.15">
      <c r="A30" s="1052"/>
      <c r="B30" s="1053"/>
      <c r="C30" s="1053"/>
      <c r="D30" s="1053"/>
      <c r="E30" s="1053"/>
      <c r="F30" s="1054"/>
      <c r="G30" s="693"/>
      <c r="H30" s="694"/>
      <c r="I30" s="694"/>
      <c r="J30" s="694"/>
      <c r="K30" s="695"/>
      <c r="L30" s="687"/>
      <c r="M30" s="688"/>
      <c r="N30" s="688"/>
      <c r="O30" s="688"/>
      <c r="P30" s="688"/>
      <c r="Q30" s="688"/>
      <c r="R30" s="688"/>
      <c r="S30" s="688"/>
      <c r="T30" s="688"/>
      <c r="U30" s="688"/>
      <c r="V30" s="688"/>
      <c r="W30" s="688"/>
      <c r="X30" s="689"/>
      <c r="Y30" s="414"/>
      <c r="Z30" s="415"/>
      <c r="AA30" s="415"/>
      <c r="AB30" s="827"/>
      <c r="AC30" s="693"/>
      <c r="AD30" s="694"/>
      <c r="AE30" s="694"/>
      <c r="AF30" s="694"/>
      <c r="AG30" s="695"/>
      <c r="AH30" s="687"/>
      <c r="AI30" s="688"/>
      <c r="AJ30" s="688"/>
      <c r="AK30" s="688"/>
      <c r="AL30" s="688"/>
      <c r="AM30" s="688"/>
      <c r="AN30" s="688"/>
      <c r="AO30" s="688"/>
      <c r="AP30" s="688"/>
      <c r="AQ30" s="688"/>
      <c r="AR30" s="688"/>
      <c r="AS30" s="688"/>
      <c r="AT30" s="689"/>
      <c r="AU30" s="414"/>
      <c r="AV30" s="415"/>
      <c r="AW30" s="415"/>
      <c r="AX30" s="416"/>
    </row>
    <row r="31" spans="1:50" ht="24.75" customHeight="1" x14ac:dyDescent="0.15">
      <c r="A31" s="1052"/>
      <c r="B31" s="1053"/>
      <c r="C31" s="1053"/>
      <c r="D31" s="1053"/>
      <c r="E31" s="1053"/>
      <c r="F31" s="1054"/>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2"/>
      <c r="B32" s="1053"/>
      <c r="C32" s="1053"/>
      <c r="D32" s="1053"/>
      <c r="E32" s="1053"/>
      <c r="F32" s="1054"/>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2"/>
      <c r="B33" s="1053"/>
      <c r="C33" s="1053"/>
      <c r="D33" s="1053"/>
      <c r="E33" s="1053"/>
      <c r="F33" s="1054"/>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2"/>
      <c r="B34" s="1053"/>
      <c r="C34" s="1053"/>
      <c r="D34" s="1053"/>
      <c r="E34" s="1053"/>
      <c r="F34" s="1054"/>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2"/>
      <c r="B35" s="1053"/>
      <c r="C35" s="1053"/>
      <c r="D35" s="1053"/>
      <c r="E35" s="1053"/>
      <c r="F35" s="1054"/>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2"/>
      <c r="B36" s="1053"/>
      <c r="C36" s="1053"/>
      <c r="D36" s="1053"/>
      <c r="E36" s="1053"/>
      <c r="F36" s="1054"/>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2"/>
      <c r="B37" s="1053"/>
      <c r="C37" s="1053"/>
      <c r="D37" s="1053"/>
      <c r="E37" s="1053"/>
      <c r="F37" s="1054"/>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2"/>
      <c r="B38" s="1053"/>
      <c r="C38" s="1053"/>
      <c r="D38" s="1053"/>
      <c r="E38" s="1053"/>
      <c r="F38" s="1054"/>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2"/>
      <c r="B39" s="1053"/>
      <c r="C39" s="1053"/>
      <c r="D39" s="1053"/>
      <c r="E39" s="1053"/>
      <c r="F39" s="1054"/>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2"/>
      <c r="B40" s="1053"/>
      <c r="C40" s="1053"/>
      <c r="D40" s="1053"/>
      <c r="E40" s="1053"/>
      <c r="F40" s="1054"/>
      <c r="G40" s="845" t="s">
        <v>21</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21</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52"/>
      <c r="B41" s="1053"/>
      <c r="C41" s="1053"/>
      <c r="D41" s="1053"/>
      <c r="E41" s="1053"/>
      <c r="F41" s="1054"/>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5"/>
    </row>
    <row r="42" spans="1:50" ht="24.75" customHeight="1" x14ac:dyDescent="0.15">
      <c r="A42" s="1052"/>
      <c r="B42" s="1053"/>
      <c r="C42" s="1053"/>
      <c r="D42" s="1053"/>
      <c r="E42" s="1053"/>
      <c r="F42" s="1054"/>
      <c r="G42" s="834" t="s">
        <v>18</v>
      </c>
      <c r="H42" s="691"/>
      <c r="I42" s="691"/>
      <c r="J42" s="691"/>
      <c r="K42" s="691"/>
      <c r="L42" s="690" t="s">
        <v>19</v>
      </c>
      <c r="M42" s="691"/>
      <c r="N42" s="691"/>
      <c r="O42" s="691"/>
      <c r="P42" s="691"/>
      <c r="Q42" s="691"/>
      <c r="R42" s="691"/>
      <c r="S42" s="691"/>
      <c r="T42" s="691"/>
      <c r="U42" s="691"/>
      <c r="V42" s="691"/>
      <c r="W42" s="691"/>
      <c r="X42" s="692"/>
      <c r="Y42" s="616" t="s">
        <v>20</v>
      </c>
      <c r="Z42" s="617"/>
      <c r="AA42" s="617"/>
      <c r="AB42" s="820"/>
      <c r="AC42" s="834" t="s">
        <v>18</v>
      </c>
      <c r="AD42" s="691"/>
      <c r="AE42" s="691"/>
      <c r="AF42" s="691"/>
      <c r="AG42" s="691"/>
      <c r="AH42" s="690" t="s">
        <v>19</v>
      </c>
      <c r="AI42" s="691"/>
      <c r="AJ42" s="691"/>
      <c r="AK42" s="691"/>
      <c r="AL42" s="691"/>
      <c r="AM42" s="691"/>
      <c r="AN42" s="691"/>
      <c r="AO42" s="691"/>
      <c r="AP42" s="691"/>
      <c r="AQ42" s="691"/>
      <c r="AR42" s="691"/>
      <c r="AS42" s="691"/>
      <c r="AT42" s="692"/>
      <c r="AU42" s="616" t="s">
        <v>20</v>
      </c>
      <c r="AV42" s="617"/>
      <c r="AW42" s="617"/>
      <c r="AX42" s="618"/>
    </row>
    <row r="43" spans="1:50" ht="24.75" customHeight="1" x14ac:dyDescent="0.15">
      <c r="A43" s="1052"/>
      <c r="B43" s="1053"/>
      <c r="C43" s="1053"/>
      <c r="D43" s="1053"/>
      <c r="E43" s="1053"/>
      <c r="F43" s="1054"/>
      <c r="G43" s="693"/>
      <c r="H43" s="694"/>
      <c r="I43" s="694"/>
      <c r="J43" s="694"/>
      <c r="K43" s="695"/>
      <c r="L43" s="687"/>
      <c r="M43" s="688"/>
      <c r="N43" s="688"/>
      <c r="O43" s="688"/>
      <c r="P43" s="688"/>
      <c r="Q43" s="688"/>
      <c r="R43" s="688"/>
      <c r="S43" s="688"/>
      <c r="T43" s="688"/>
      <c r="U43" s="688"/>
      <c r="V43" s="688"/>
      <c r="W43" s="688"/>
      <c r="X43" s="689"/>
      <c r="Y43" s="414"/>
      <c r="Z43" s="415"/>
      <c r="AA43" s="415"/>
      <c r="AB43" s="827"/>
      <c r="AC43" s="693"/>
      <c r="AD43" s="694"/>
      <c r="AE43" s="694"/>
      <c r="AF43" s="694"/>
      <c r="AG43" s="695"/>
      <c r="AH43" s="687"/>
      <c r="AI43" s="688"/>
      <c r="AJ43" s="688"/>
      <c r="AK43" s="688"/>
      <c r="AL43" s="688"/>
      <c r="AM43" s="688"/>
      <c r="AN43" s="688"/>
      <c r="AO43" s="688"/>
      <c r="AP43" s="688"/>
      <c r="AQ43" s="688"/>
      <c r="AR43" s="688"/>
      <c r="AS43" s="688"/>
      <c r="AT43" s="689"/>
      <c r="AU43" s="414"/>
      <c r="AV43" s="415"/>
      <c r="AW43" s="415"/>
      <c r="AX43" s="416"/>
    </row>
    <row r="44" spans="1:50" ht="24.75" customHeight="1" x14ac:dyDescent="0.15">
      <c r="A44" s="1052"/>
      <c r="B44" s="1053"/>
      <c r="C44" s="1053"/>
      <c r="D44" s="1053"/>
      <c r="E44" s="1053"/>
      <c r="F44" s="1054"/>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2"/>
      <c r="B45" s="1053"/>
      <c r="C45" s="1053"/>
      <c r="D45" s="1053"/>
      <c r="E45" s="1053"/>
      <c r="F45" s="1054"/>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2"/>
      <c r="B46" s="1053"/>
      <c r="C46" s="1053"/>
      <c r="D46" s="1053"/>
      <c r="E46" s="1053"/>
      <c r="F46" s="1054"/>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2"/>
      <c r="B47" s="1053"/>
      <c r="C47" s="1053"/>
      <c r="D47" s="1053"/>
      <c r="E47" s="1053"/>
      <c r="F47" s="1054"/>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2"/>
      <c r="B48" s="1053"/>
      <c r="C48" s="1053"/>
      <c r="D48" s="1053"/>
      <c r="E48" s="1053"/>
      <c r="F48" s="1054"/>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2"/>
      <c r="B49" s="1053"/>
      <c r="C49" s="1053"/>
      <c r="D49" s="1053"/>
      <c r="E49" s="1053"/>
      <c r="F49" s="1054"/>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2"/>
      <c r="B50" s="1053"/>
      <c r="C50" s="1053"/>
      <c r="D50" s="1053"/>
      <c r="E50" s="1053"/>
      <c r="F50" s="1054"/>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2"/>
      <c r="B51" s="1053"/>
      <c r="C51" s="1053"/>
      <c r="D51" s="1053"/>
      <c r="E51" s="1053"/>
      <c r="F51" s="1054"/>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2"/>
      <c r="B52" s="1053"/>
      <c r="C52" s="1053"/>
      <c r="D52" s="1053"/>
      <c r="E52" s="1053"/>
      <c r="F52" s="1054"/>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5"/>
    </row>
    <row r="56" spans="1:50" ht="24.75" customHeight="1" x14ac:dyDescent="0.15">
      <c r="A56" s="1052"/>
      <c r="B56" s="1053"/>
      <c r="C56" s="1053"/>
      <c r="D56" s="1053"/>
      <c r="E56" s="1053"/>
      <c r="F56" s="1054"/>
      <c r="G56" s="834" t="s">
        <v>18</v>
      </c>
      <c r="H56" s="691"/>
      <c r="I56" s="691"/>
      <c r="J56" s="691"/>
      <c r="K56" s="691"/>
      <c r="L56" s="690" t="s">
        <v>19</v>
      </c>
      <c r="M56" s="691"/>
      <c r="N56" s="691"/>
      <c r="O56" s="691"/>
      <c r="P56" s="691"/>
      <c r="Q56" s="691"/>
      <c r="R56" s="691"/>
      <c r="S56" s="691"/>
      <c r="T56" s="691"/>
      <c r="U56" s="691"/>
      <c r="V56" s="691"/>
      <c r="W56" s="691"/>
      <c r="X56" s="692"/>
      <c r="Y56" s="616" t="s">
        <v>20</v>
      </c>
      <c r="Z56" s="617"/>
      <c r="AA56" s="617"/>
      <c r="AB56" s="820"/>
      <c r="AC56" s="834" t="s">
        <v>18</v>
      </c>
      <c r="AD56" s="691"/>
      <c r="AE56" s="691"/>
      <c r="AF56" s="691"/>
      <c r="AG56" s="691"/>
      <c r="AH56" s="690" t="s">
        <v>19</v>
      </c>
      <c r="AI56" s="691"/>
      <c r="AJ56" s="691"/>
      <c r="AK56" s="691"/>
      <c r="AL56" s="691"/>
      <c r="AM56" s="691"/>
      <c r="AN56" s="691"/>
      <c r="AO56" s="691"/>
      <c r="AP56" s="691"/>
      <c r="AQ56" s="691"/>
      <c r="AR56" s="691"/>
      <c r="AS56" s="691"/>
      <c r="AT56" s="692"/>
      <c r="AU56" s="616" t="s">
        <v>20</v>
      </c>
      <c r="AV56" s="617"/>
      <c r="AW56" s="617"/>
      <c r="AX56" s="618"/>
    </row>
    <row r="57" spans="1:50" ht="24.75" customHeight="1" x14ac:dyDescent="0.15">
      <c r="A57" s="1052"/>
      <c r="B57" s="1053"/>
      <c r="C57" s="1053"/>
      <c r="D57" s="1053"/>
      <c r="E57" s="1053"/>
      <c r="F57" s="1054"/>
      <c r="G57" s="693"/>
      <c r="H57" s="694"/>
      <c r="I57" s="694"/>
      <c r="J57" s="694"/>
      <c r="K57" s="695"/>
      <c r="L57" s="687"/>
      <c r="M57" s="688"/>
      <c r="N57" s="688"/>
      <c r="O57" s="688"/>
      <c r="P57" s="688"/>
      <c r="Q57" s="688"/>
      <c r="R57" s="688"/>
      <c r="S57" s="688"/>
      <c r="T57" s="688"/>
      <c r="U57" s="688"/>
      <c r="V57" s="688"/>
      <c r="W57" s="688"/>
      <c r="X57" s="689"/>
      <c r="Y57" s="414"/>
      <c r="Z57" s="415"/>
      <c r="AA57" s="415"/>
      <c r="AB57" s="827"/>
      <c r="AC57" s="693"/>
      <c r="AD57" s="694"/>
      <c r="AE57" s="694"/>
      <c r="AF57" s="694"/>
      <c r="AG57" s="695"/>
      <c r="AH57" s="687"/>
      <c r="AI57" s="688"/>
      <c r="AJ57" s="688"/>
      <c r="AK57" s="688"/>
      <c r="AL57" s="688"/>
      <c r="AM57" s="688"/>
      <c r="AN57" s="688"/>
      <c r="AO57" s="688"/>
      <c r="AP57" s="688"/>
      <c r="AQ57" s="688"/>
      <c r="AR57" s="688"/>
      <c r="AS57" s="688"/>
      <c r="AT57" s="689"/>
      <c r="AU57" s="414"/>
      <c r="AV57" s="415"/>
      <c r="AW57" s="415"/>
      <c r="AX57" s="416"/>
    </row>
    <row r="58" spans="1:50" ht="24.75" customHeight="1" x14ac:dyDescent="0.15">
      <c r="A58" s="1052"/>
      <c r="B58" s="1053"/>
      <c r="C58" s="1053"/>
      <c r="D58" s="1053"/>
      <c r="E58" s="1053"/>
      <c r="F58" s="1054"/>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2"/>
      <c r="B59" s="1053"/>
      <c r="C59" s="1053"/>
      <c r="D59" s="1053"/>
      <c r="E59" s="1053"/>
      <c r="F59" s="1054"/>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2"/>
      <c r="B60" s="1053"/>
      <c r="C60" s="1053"/>
      <c r="D60" s="1053"/>
      <c r="E60" s="1053"/>
      <c r="F60" s="1054"/>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2"/>
      <c r="B61" s="1053"/>
      <c r="C61" s="1053"/>
      <c r="D61" s="1053"/>
      <c r="E61" s="1053"/>
      <c r="F61" s="1054"/>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2"/>
      <c r="B62" s="1053"/>
      <c r="C62" s="1053"/>
      <c r="D62" s="1053"/>
      <c r="E62" s="1053"/>
      <c r="F62" s="1054"/>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2"/>
      <c r="B63" s="1053"/>
      <c r="C63" s="1053"/>
      <c r="D63" s="1053"/>
      <c r="E63" s="1053"/>
      <c r="F63" s="1054"/>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2"/>
      <c r="B64" s="1053"/>
      <c r="C64" s="1053"/>
      <c r="D64" s="1053"/>
      <c r="E64" s="1053"/>
      <c r="F64" s="1054"/>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2"/>
      <c r="B65" s="1053"/>
      <c r="C65" s="1053"/>
      <c r="D65" s="1053"/>
      <c r="E65" s="1053"/>
      <c r="F65" s="1054"/>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2"/>
      <c r="B66" s="1053"/>
      <c r="C66" s="1053"/>
      <c r="D66" s="1053"/>
      <c r="E66" s="1053"/>
      <c r="F66" s="1054"/>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2"/>
      <c r="B67" s="1053"/>
      <c r="C67" s="1053"/>
      <c r="D67" s="1053"/>
      <c r="E67" s="1053"/>
      <c r="F67" s="1054"/>
      <c r="G67" s="845" t="s">
        <v>21</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21</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52"/>
      <c r="B68" s="1053"/>
      <c r="C68" s="1053"/>
      <c r="D68" s="1053"/>
      <c r="E68" s="1053"/>
      <c r="F68" s="1054"/>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5"/>
    </row>
    <row r="69" spans="1:50" ht="25.5" customHeight="1" x14ac:dyDescent="0.15">
      <c r="A69" s="1052"/>
      <c r="B69" s="1053"/>
      <c r="C69" s="1053"/>
      <c r="D69" s="1053"/>
      <c r="E69" s="1053"/>
      <c r="F69" s="1054"/>
      <c r="G69" s="834" t="s">
        <v>18</v>
      </c>
      <c r="H69" s="691"/>
      <c r="I69" s="691"/>
      <c r="J69" s="691"/>
      <c r="K69" s="691"/>
      <c r="L69" s="690" t="s">
        <v>19</v>
      </c>
      <c r="M69" s="691"/>
      <c r="N69" s="691"/>
      <c r="O69" s="691"/>
      <c r="P69" s="691"/>
      <c r="Q69" s="691"/>
      <c r="R69" s="691"/>
      <c r="S69" s="691"/>
      <c r="T69" s="691"/>
      <c r="U69" s="691"/>
      <c r="V69" s="691"/>
      <c r="W69" s="691"/>
      <c r="X69" s="692"/>
      <c r="Y69" s="616" t="s">
        <v>20</v>
      </c>
      <c r="Z69" s="617"/>
      <c r="AA69" s="617"/>
      <c r="AB69" s="820"/>
      <c r="AC69" s="834" t="s">
        <v>18</v>
      </c>
      <c r="AD69" s="691"/>
      <c r="AE69" s="691"/>
      <c r="AF69" s="691"/>
      <c r="AG69" s="691"/>
      <c r="AH69" s="690" t="s">
        <v>19</v>
      </c>
      <c r="AI69" s="691"/>
      <c r="AJ69" s="691"/>
      <c r="AK69" s="691"/>
      <c r="AL69" s="691"/>
      <c r="AM69" s="691"/>
      <c r="AN69" s="691"/>
      <c r="AO69" s="691"/>
      <c r="AP69" s="691"/>
      <c r="AQ69" s="691"/>
      <c r="AR69" s="691"/>
      <c r="AS69" s="691"/>
      <c r="AT69" s="692"/>
      <c r="AU69" s="616" t="s">
        <v>20</v>
      </c>
      <c r="AV69" s="617"/>
      <c r="AW69" s="617"/>
      <c r="AX69" s="618"/>
    </row>
    <row r="70" spans="1:50" ht="24.75" customHeight="1" x14ac:dyDescent="0.15">
      <c r="A70" s="1052"/>
      <c r="B70" s="1053"/>
      <c r="C70" s="1053"/>
      <c r="D70" s="1053"/>
      <c r="E70" s="1053"/>
      <c r="F70" s="1054"/>
      <c r="G70" s="693"/>
      <c r="H70" s="694"/>
      <c r="I70" s="694"/>
      <c r="J70" s="694"/>
      <c r="K70" s="695"/>
      <c r="L70" s="687"/>
      <c r="M70" s="688"/>
      <c r="N70" s="688"/>
      <c r="O70" s="688"/>
      <c r="P70" s="688"/>
      <c r="Q70" s="688"/>
      <c r="R70" s="688"/>
      <c r="S70" s="688"/>
      <c r="T70" s="688"/>
      <c r="U70" s="688"/>
      <c r="V70" s="688"/>
      <c r="W70" s="688"/>
      <c r="X70" s="689"/>
      <c r="Y70" s="414"/>
      <c r="Z70" s="415"/>
      <c r="AA70" s="415"/>
      <c r="AB70" s="827"/>
      <c r="AC70" s="693"/>
      <c r="AD70" s="694"/>
      <c r="AE70" s="694"/>
      <c r="AF70" s="694"/>
      <c r="AG70" s="695"/>
      <c r="AH70" s="687"/>
      <c r="AI70" s="688"/>
      <c r="AJ70" s="688"/>
      <c r="AK70" s="688"/>
      <c r="AL70" s="688"/>
      <c r="AM70" s="688"/>
      <c r="AN70" s="688"/>
      <c r="AO70" s="688"/>
      <c r="AP70" s="688"/>
      <c r="AQ70" s="688"/>
      <c r="AR70" s="688"/>
      <c r="AS70" s="688"/>
      <c r="AT70" s="689"/>
      <c r="AU70" s="414"/>
      <c r="AV70" s="415"/>
      <c r="AW70" s="415"/>
      <c r="AX70" s="416"/>
    </row>
    <row r="71" spans="1:50" ht="24.75" customHeight="1" x14ac:dyDescent="0.15">
      <c r="A71" s="1052"/>
      <c r="B71" s="1053"/>
      <c r="C71" s="1053"/>
      <c r="D71" s="1053"/>
      <c r="E71" s="1053"/>
      <c r="F71" s="1054"/>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2"/>
      <c r="B72" s="1053"/>
      <c r="C72" s="1053"/>
      <c r="D72" s="1053"/>
      <c r="E72" s="1053"/>
      <c r="F72" s="1054"/>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2"/>
      <c r="B73" s="1053"/>
      <c r="C73" s="1053"/>
      <c r="D73" s="1053"/>
      <c r="E73" s="1053"/>
      <c r="F73" s="1054"/>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2"/>
      <c r="B74" s="1053"/>
      <c r="C74" s="1053"/>
      <c r="D74" s="1053"/>
      <c r="E74" s="1053"/>
      <c r="F74" s="1054"/>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2"/>
      <c r="B75" s="1053"/>
      <c r="C75" s="1053"/>
      <c r="D75" s="1053"/>
      <c r="E75" s="1053"/>
      <c r="F75" s="1054"/>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2"/>
      <c r="B76" s="1053"/>
      <c r="C76" s="1053"/>
      <c r="D76" s="1053"/>
      <c r="E76" s="1053"/>
      <c r="F76" s="1054"/>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2"/>
      <c r="B77" s="1053"/>
      <c r="C77" s="1053"/>
      <c r="D77" s="1053"/>
      <c r="E77" s="1053"/>
      <c r="F77" s="1054"/>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2"/>
      <c r="B78" s="1053"/>
      <c r="C78" s="1053"/>
      <c r="D78" s="1053"/>
      <c r="E78" s="1053"/>
      <c r="F78" s="1054"/>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2"/>
      <c r="B79" s="1053"/>
      <c r="C79" s="1053"/>
      <c r="D79" s="1053"/>
      <c r="E79" s="1053"/>
      <c r="F79" s="1054"/>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2"/>
      <c r="B80" s="1053"/>
      <c r="C80" s="1053"/>
      <c r="D80" s="1053"/>
      <c r="E80" s="1053"/>
      <c r="F80" s="1054"/>
      <c r="G80" s="845" t="s">
        <v>21</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21</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52"/>
      <c r="B81" s="1053"/>
      <c r="C81" s="1053"/>
      <c r="D81" s="1053"/>
      <c r="E81" s="1053"/>
      <c r="F81" s="1054"/>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5"/>
    </row>
    <row r="82" spans="1:50" ht="24.75" customHeight="1" x14ac:dyDescent="0.15">
      <c r="A82" s="1052"/>
      <c r="B82" s="1053"/>
      <c r="C82" s="1053"/>
      <c r="D82" s="1053"/>
      <c r="E82" s="1053"/>
      <c r="F82" s="1054"/>
      <c r="G82" s="834" t="s">
        <v>18</v>
      </c>
      <c r="H82" s="691"/>
      <c r="I82" s="691"/>
      <c r="J82" s="691"/>
      <c r="K82" s="691"/>
      <c r="L82" s="690" t="s">
        <v>19</v>
      </c>
      <c r="M82" s="691"/>
      <c r="N82" s="691"/>
      <c r="O82" s="691"/>
      <c r="P82" s="691"/>
      <c r="Q82" s="691"/>
      <c r="R82" s="691"/>
      <c r="S82" s="691"/>
      <c r="T82" s="691"/>
      <c r="U82" s="691"/>
      <c r="V82" s="691"/>
      <c r="W82" s="691"/>
      <c r="X82" s="692"/>
      <c r="Y82" s="616" t="s">
        <v>20</v>
      </c>
      <c r="Z82" s="617"/>
      <c r="AA82" s="617"/>
      <c r="AB82" s="820"/>
      <c r="AC82" s="834" t="s">
        <v>18</v>
      </c>
      <c r="AD82" s="691"/>
      <c r="AE82" s="691"/>
      <c r="AF82" s="691"/>
      <c r="AG82" s="691"/>
      <c r="AH82" s="690" t="s">
        <v>19</v>
      </c>
      <c r="AI82" s="691"/>
      <c r="AJ82" s="691"/>
      <c r="AK82" s="691"/>
      <c r="AL82" s="691"/>
      <c r="AM82" s="691"/>
      <c r="AN82" s="691"/>
      <c r="AO82" s="691"/>
      <c r="AP82" s="691"/>
      <c r="AQ82" s="691"/>
      <c r="AR82" s="691"/>
      <c r="AS82" s="691"/>
      <c r="AT82" s="692"/>
      <c r="AU82" s="616" t="s">
        <v>20</v>
      </c>
      <c r="AV82" s="617"/>
      <c r="AW82" s="617"/>
      <c r="AX82" s="618"/>
    </row>
    <row r="83" spans="1:50" ht="24.75" customHeight="1" x14ac:dyDescent="0.15">
      <c r="A83" s="1052"/>
      <c r="B83" s="1053"/>
      <c r="C83" s="1053"/>
      <c r="D83" s="1053"/>
      <c r="E83" s="1053"/>
      <c r="F83" s="1054"/>
      <c r="G83" s="693"/>
      <c r="H83" s="694"/>
      <c r="I83" s="694"/>
      <c r="J83" s="694"/>
      <c r="K83" s="695"/>
      <c r="L83" s="687"/>
      <c r="M83" s="688"/>
      <c r="N83" s="688"/>
      <c r="O83" s="688"/>
      <c r="P83" s="688"/>
      <c r="Q83" s="688"/>
      <c r="R83" s="688"/>
      <c r="S83" s="688"/>
      <c r="T83" s="688"/>
      <c r="U83" s="688"/>
      <c r="V83" s="688"/>
      <c r="W83" s="688"/>
      <c r="X83" s="689"/>
      <c r="Y83" s="414"/>
      <c r="Z83" s="415"/>
      <c r="AA83" s="415"/>
      <c r="AB83" s="827"/>
      <c r="AC83" s="693"/>
      <c r="AD83" s="694"/>
      <c r="AE83" s="694"/>
      <c r="AF83" s="694"/>
      <c r="AG83" s="695"/>
      <c r="AH83" s="687"/>
      <c r="AI83" s="688"/>
      <c r="AJ83" s="688"/>
      <c r="AK83" s="688"/>
      <c r="AL83" s="688"/>
      <c r="AM83" s="688"/>
      <c r="AN83" s="688"/>
      <c r="AO83" s="688"/>
      <c r="AP83" s="688"/>
      <c r="AQ83" s="688"/>
      <c r="AR83" s="688"/>
      <c r="AS83" s="688"/>
      <c r="AT83" s="689"/>
      <c r="AU83" s="414"/>
      <c r="AV83" s="415"/>
      <c r="AW83" s="415"/>
      <c r="AX83" s="416"/>
    </row>
    <row r="84" spans="1:50" ht="24.75" customHeight="1" x14ac:dyDescent="0.15">
      <c r="A84" s="1052"/>
      <c r="B84" s="1053"/>
      <c r="C84" s="1053"/>
      <c r="D84" s="1053"/>
      <c r="E84" s="1053"/>
      <c r="F84" s="1054"/>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2"/>
      <c r="B85" s="1053"/>
      <c r="C85" s="1053"/>
      <c r="D85" s="1053"/>
      <c r="E85" s="1053"/>
      <c r="F85" s="1054"/>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2"/>
      <c r="B86" s="1053"/>
      <c r="C86" s="1053"/>
      <c r="D86" s="1053"/>
      <c r="E86" s="1053"/>
      <c r="F86" s="1054"/>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2"/>
      <c r="B87" s="1053"/>
      <c r="C87" s="1053"/>
      <c r="D87" s="1053"/>
      <c r="E87" s="1053"/>
      <c r="F87" s="1054"/>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2"/>
      <c r="B88" s="1053"/>
      <c r="C88" s="1053"/>
      <c r="D88" s="1053"/>
      <c r="E88" s="1053"/>
      <c r="F88" s="1054"/>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2"/>
      <c r="B89" s="1053"/>
      <c r="C89" s="1053"/>
      <c r="D89" s="1053"/>
      <c r="E89" s="1053"/>
      <c r="F89" s="1054"/>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2"/>
      <c r="B90" s="1053"/>
      <c r="C90" s="1053"/>
      <c r="D90" s="1053"/>
      <c r="E90" s="1053"/>
      <c r="F90" s="1054"/>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2"/>
      <c r="B91" s="1053"/>
      <c r="C91" s="1053"/>
      <c r="D91" s="1053"/>
      <c r="E91" s="1053"/>
      <c r="F91" s="1054"/>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2"/>
      <c r="B92" s="1053"/>
      <c r="C92" s="1053"/>
      <c r="D92" s="1053"/>
      <c r="E92" s="1053"/>
      <c r="F92" s="1054"/>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2"/>
      <c r="B93" s="1053"/>
      <c r="C93" s="1053"/>
      <c r="D93" s="1053"/>
      <c r="E93" s="1053"/>
      <c r="F93" s="1054"/>
      <c r="G93" s="845" t="s">
        <v>21</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21</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52"/>
      <c r="B94" s="1053"/>
      <c r="C94" s="1053"/>
      <c r="D94" s="1053"/>
      <c r="E94" s="1053"/>
      <c r="F94" s="1054"/>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5"/>
    </row>
    <row r="95" spans="1:50" ht="24.75" customHeight="1" x14ac:dyDescent="0.15">
      <c r="A95" s="1052"/>
      <c r="B95" s="1053"/>
      <c r="C95" s="1053"/>
      <c r="D95" s="1053"/>
      <c r="E95" s="1053"/>
      <c r="F95" s="1054"/>
      <c r="G95" s="834" t="s">
        <v>18</v>
      </c>
      <c r="H95" s="691"/>
      <c r="I95" s="691"/>
      <c r="J95" s="691"/>
      <c r="K95" s="691"/>
      <c r="L95" s="690" t="s">
        <v>19</v>
      </c>
      <c r="M95" s="691"/>
      <c r="N95" s="691"/>
      <c r="O95" s="691"/>
      <c r="P95" s="691"/>
      <c r="Q95" s="691"/>
      <c r="R95" s="691"/>
      <c r="S95" s="691"/>
      <c r="T95" s="691"/>
      <c r="U95" s="691"/>
      <c r="V95" s="691"/>
      <c r="W95" s="691"/>
      <c r="X95" s="692"/>
      <c r="Y95" s="616" t="s">
        <v>20</v>
      </c>
      <c r="Z95" s="617"/>
      <c r="AA95" s="617"/>
      <c r="AB95" s="820"/>
      <c r="AC95" s="834" t="s">
        <v>18</v>
      </c>
      <c r="AD95" s="691"/>
      <c r="AE95" s="691"/>
      <c r="AF95" s="691"/>
      <c r="AG95" s="691"/>
      <c r="AH95" s="690" t="s">
        <v>19</v>
      </c>
      <c r="AI95" s="691"/>
      <c r="AJ95" s="691"/>
      <c r="AK95" s="691"/>
      <c r="AL95" s="691"/>
      <c r="AM95" s="691"/>
      <c r="AN95" s="691"/>
      <c r="AO95" s="691"/>
      <c r="AP95" s="691"/>
      <c r="AQ95" s="691"/>
      <c r="AR95" s="691"/>
      <c r="AS95" s="691"/>
      <c r="AT95" s="692"/>
      <c r="AU95" s="616" t="s">
        <v>20</v>
      </c>
      <c r="AV95" s="617"/>
      <c r="AW95" s="617"/>
      <c r="AX95" s="618"/>
    </row>
    <row r="96" spans="1:50" ht="24.75" customHeight="1" x14ac:dyDescent="0.15">
      <c r="A96" s="1052"/>
      <c r="B96" s="1053"/>
      <c r="C96" s="1053"/>
      <c r="D96" s="1053"/>
      <c r="E96" s="1053"/>
      <c r="F96" s="1054"/>
      <c r="G96" s="693"/>
      <c r="H96" s="694"/>
      <c r="I96" s="694"/>
      <c r="J96" s="694"/>
      <c r="K96" s="695"/>
      <c r="L96" s="687"/>
      <c r="M96" s="688"/>
      <c r="N96" s="688"/>
      <c r="O96" s="688"/>
      <c r="P96" s="688"/>
      <c r="Q96" s="688"/>
      <c r="R96" s="688"/>
      <c r="S96" s="688"/>
      <c r="T96" s="688"/>
      <c r="U96" s="688"/>
      <c r="V96" s="688"/>
      <c r="W96" s="688"/>
      <c r="X96" s="689"/>
      <c r="Y96" s="414"/>
      <c r="Z96" s="415"/>
      <c r="AA96" s="415"/>
      <c r="AB96" s="827"/>
      <c r="AC96" s="693"/>
      <c r="AD96" s="694"/>
      <c r="AE96" s="694"/>
      <c r="AF96" s="694"/>
      <c r="AG96" s="695"/>
      <c r="AH96" s="687"/>
      <c r="AI96" s="688"/>
      <c r="AJ96" s="688"/>
      <c r="AK96" s="688"/>
      <c r="AL96" s="688"/>
      <c r="AM96" s="688"/>
      <c r="AN96" s="688"/>
      <c r="AO96" s="688"/>
      <c r="AP96" s="688"/>
      <c r="AQ96" s="688"/>
      <c r="AR96" s="688"/>
      <c r="AS96" s="688"/>
      <c r="AT96" s="689"/>
      <c r="AU96" s="414"/>
      <c r="AV96" s="415"/>
      <c r="AW96" s="415"/>
      <c r="AX96" s="416"/>
    </row>
    <row r="97" spans="1:50" ht="24.75" customHeight="1" x14ac:dyDescent="0.15">
      <c r="A97" s="1052"/>
      <c r="B97" s="1053"/>
      <c r="C97" s="1053"/>
      <c r="D97" s="1053"/>
      <c r="E97" s="1053"/>
      <c r="F97" s="1054"/>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2"/>
      <c r="B98" s="1053"/>
      <c r="C98" s="1053"/>
      <c r="D98" s="1053"/>
      <c r="E98" s="1053"/>
      <c r="F98" s="1054"/>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2"/>
      <c r="B99" s="1053"/>
      <c r="C99" s="1053"/>
      <c r="D99" s="1053"/>
      <c r="E99" s="1053"/>
      <c r="F99" s="1054"/>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2"/>
      <c r="B100" s="1053"/>
      <c r="C100" s="1053"/>
      <c r="D100" s="1053"/>
      <c r="E100" s="1053"/>
      <c r="F100" s="1054"/>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2"/>
      <c r="B101" s="1053"/>
      <c r="C101" s="1053"/>
      <c r="D101" s="1053"/>
      <c r="E101" s="1053"/>
      <c r="F101" s="1054"/>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2"/>
      <c r="B102" s="1053"/>
      <c r="C102" s="1053"/>
      <c r="D102" s="1053"/>
      <c r="E102" s="1053"/>
      <c r="F102" s="1054"/>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2"/>
      <c r="B103" s="1053"/>
      <c r="C103" s="1053"/>
      <c r="D103" s="1053"/>
      <c r="E103" s="1053"/>
      <c r="F103" s="1054"/>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2"/>
      <c r="B104" s="1053"/>
      <c r="C104" s="1053"/>
      <c r="D104" s="1053"/>
      <c r="E104" s="1053"/>
      <c r="F104" s="1054"/>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2"/>
      <c r="B105" s="1053"/>
      <c r="C105" s="1053"/>
      <c r="D105" s="1053"/>
      <c r="E105" s="1053"/>
      <c r="F105" s="1054"/>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5"/>
    </row>
    <row r="109" spans="1:50" ht="24.75" customHeight="1" x14ac:dyDescent="0.15">
      <c r="A109" s="1052"/>
      <c r="B109" s="1053"/>
      <c r="C109" s="1053"/>
      <c r="D109" s="1053"/>
      <c r="E109" s="1053"/>
      <c r="F109" s="1054"/>
      <c r="G109" s="834" t="s">
        <v>18</v>
      </c>
      <c r="H109" s="691"/>
      <c r="I109" s="691"/>
      <c r="J109" s="691"/>
      <c r="K109" s="691"/>
      <c r="L109" s="690" t="s">
        <v>19</v>
      </c>
      <c r="M109" s="691"/>
      <c r="N109" s="691"/>
      <c r="O109" s="691"/>
      <c r="P109" s="691"/>
      <c r="Q109" s="691"/>
      <c r="R109" s="691"/>
      <c r="S109" s="691"/>
      <c r="T109" s="691"/>
      <c r="U109" s="691"/>
      <c r="V109" s="691"/>
      <c r="W109" s="691"/>
      <c r="X109" s="692"/>
      <c r="Y109" s="616" t="s">
        <v>20</v>
      </c>
      <c r="Z109" s="617"/>
      <c r="AA109" s="617"/>
      <c r="AB109" s="820"/>
      <c r="AC109" s="834" t="s">
        <v>18</v>
      </c>
      <c r="AD109" s="691"/>
      <c r="AE109" s="691"/>
      <c r="AF109" s="691"/>
      <c r="AG109" s="691"/>
      <c r="AH109" s="690" t="s">
        <v>19</v>
      </c>
      <c r="AI109" s="691"/>
      <c r="AJ109" s="691"/>
      <c r="AK109" s="691"/>
      <c r="AL109" s="691"/>
      <c r="AM109" s="691"/>
      <c r="AN109" s="691"/>
      <c r="AO109" s="691"/>
      <c r="AP109" s="691"/>
      <c r="AQ109" s="691"/>
      <c r="AR109" s="691"/>
      <c r="AS109" s="691"/>
      <c r="AT109" s="692"/>
      <c r="AU109" s="616" t="s">
        <v>20</v>
      </c>
      <c r="AV109" s="617"/>
      <c r="AW109" s="617"/>
      <c r="AX109" s="618"/>
    </row>
    <row r="110" spans="1:50" ht="24.75" customHeight="1" x14ac:dyDescent="0.15">
      <c r="A110" s="1052"/>
      <c r="B110" s="1053"/>
      <c r="C110" s="1053"/>
      <c r="D110" s="1053"/>
      <c r="E110" s="1053"/>
      <c r="F110" s="1054"/>
      <c r="G110" s="693"/>
      <c r="H110" s="694"/>
      <c r="I110" s="694"/>
      <c r="J110" s="694"/>
      <c r="K110" s="695"/>
      <c r="L110" s="687"/>
      <c r="M110" s="688"/>
      <c r="N110" s="688"/>
      <c r="O110" s="688"/>
      <c r="P110" s="688"/>
      <c r="Q110" s="688"/>
      <c r="R110" s="688"/>
      <c r="S110" s="688"/>
      <c r="T110" s="688"/>
      <c r="U110" s="688"/>
      <c r="V110" s="688"/>
      <c r="W110" s="688"/>
      <c r="X110" s="689"/>
      <c r="Y110" s="414"/>
      <c r="Z110" s="415"/>
      <c r="AA110" s="415"/>
      <c r="AB110" s="827"/>
      <c r="AC110" s="693"/>
      <c r="AD110" s="694"/>
      <c r="AE110" s="694"/>
      <c r="AF110" s="694"/>
      <c r="AG110" s="695"/>
      <c r="AH110" s="687"/>
      <c r="AI110" s="688"/>
      <c r="AJ110" s="688"/>
      <c r="AK110" s="688"/>
      <c r="AL110" s="688"/>
      <c r="AM110" s="688"/>
      <c r="AN110" s="688"/>
      <c r="AO110" s="688"/>
      <c r="AP110" s="688"/>
      <c r="AQ110" s="688"/>
      <c r="AR110" s="688"/>
      <c r="AS110" s="688"/>
      <c r="AT110" s="689"/>
      <c r="AU110" s="414"/>
      <c r="AV110" s="415"/>
      <c r="AW110" s="415"/>
      <c r="AX110" s="416"/>
    </row>
    <row r="111" spans="1:50" ht="24.75" customHeight="1" x14ac:dyDescent="0.15">
      <c r="A111" s="1052"/>
      <c r="B111" s="1053"/>
      <c r="C111" s="1053"/>
      <c r="D111" s="1053"/>
      <c r="E111" s="1053"/>
      <c r="F111" s="1054"/>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2"/>
      <c r="B112" s="1053"/>
      <c r="C112" s="1053"/>
      <c r="D112" s="1053"/>
      <c r="E112" s="1053"/>
      <c r="F112" s="1054"/>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2"/>
      <c r="B113" s="1053"/>
      <c r="C113" s="1053"/>
      <c r="D113" s="1053"/>
      <c r="E113" s="1053"/>
      <c r="F113" s="1054"/>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2"/>
      <c r="B114" s="1053"/>
      <c r="C114" s="1053"/>
      <c r="D114" s="1053"/>
      <c r="E114" s="1053"/>
      <c r="F114" s="1054"/>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2"/>
      <c r="B115" s="1053"/>
      <c r="C115" s="1053"/>
      <c r="D115" s="1053"/>
      <c r="E115" s="1053"/>
      <c r="F115" s="1054"/>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2"/>
      <c r="B116" s="1053"/>
      <c r="C116" s="1053"/>
      <c r="D116" s="1053"/>
      <c r="E116" s="1053"/>
      <c r="F116" s="1054"/>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2"/>
      <c r="B117" s="1053"/>
      <c r="C117" s="1053"/>
      <c r="D117" s="1053"/>
      <c r="E117" s="1053"/>
      <c r="F117" s="1054"/>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2"/>
      <c r="B118" s="1053"/>
      <c r="C118" s="1053"/>
      <c r="D118" s="1053"/>
      <c r="E118" s="1053"/>
      <c r="F118" s="1054"/>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2"/>
      <c r="B119" s="1053"/>
      <c r="C119" s="1053"/>
      <c r="D119" s="1053"/>
      <c r="E119" s="1053"/>
      <c r="F119" s="1054"/>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2"/>
      <c r="B120" s="1053"/>
      <c r="C120" s="1053"/>
      <c r="D120" s="1053"/>
      <c r="E120" s="1053"/>
      <c r="F120" s="1054"/>
      <c r="G120" s="845" t="s">
        <v>21</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21</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52"/>
      <c r="B121" s="1053"/>
      <c r="C121" s="1053"/>
      <c r="D121" s="1053"/>
      <c r="E121" s="1053"/>
      <c r="F121" s="1054"/>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5"/>
    </row>
    <row r="122" spans="1:50" ht="25.5" customHeight="1" x14ac:dyDescent="0.15">
      <c r="A122" s="1052"/>
      <c r="B122" s="1053"/>
      <c r="C122" s="1053"/>
      <c r="D122" s="1053"/>
      <c r="E122" s="1053"/>
      <c r="F122" s="1054"/>
      <c r="G122" s="834" t="s">
        <v>18</v>
      </c>
      <c r="H122" s="691"/>
      <c r="I122" s="691"/>
      <c r="J122" s="691"/>
      <c r="K122" s="691"/>
      <c r="L122" s="690" t="s">
        <v>19</v>
      </c>
      <c r="M122" s="691"/>
      <c r="N122" s="691"/>
      <c r="O122" s="691"/>
      <c r="P122" s="691"/>
      <c r="Q122" s="691"/>
      <c r="R122" s="691"/>
      <c r="S122" s="691"/>
      <c r="T122" s="691"/>
      <c r="U122" s="691"/>
      <c r="V122" s="691"/>
      <c r="W122" s="691"/>
      <c r="X122" s="692"/>
      <c r="Y122" s="616" t="s">
        <v>20</v>
      </c>
      <c r="Z122" s="617"/>
      <c r="AA122" s="617"/>
      <c r="AB122" s="820"/>
      <c r="AC122" s="834" t="s">
        <v>18</v>
      </c>
      <c r="AD122" s="691"/>
      <c r="AE122" s="691"/>
      <c r="AF122" s="691"/>
      <c r="AG122" s="691"/>
      <c r="AH122" s="690" t="s">
        <v>19</v>
      </c>
      <c r="AI122" s="691"/>
      <c r="AJ122" s="691"/>
      <c r="AK122" s="691"/>
      <c r="AL122" s="691"/>
      <c r="AM122" s="691"/>
      <c r="AN122" s="691"/>
      <c r="AO122" s="691"/>
      <c r="AP122" s="691"/>
      <c r="AQ122" s="691"/>
      <c r="AR122" s="691"/>
      <c r="AS122" s="691"/>
      <c r="AT122" s="692"/>
      <c r="AU122" s="616" t="s">
        <v>20</v>
      </c>
      <c r="AV122" s="617"/>
      <c r="AW122" s="617"/>
      <c r="AX122" s="618"/>
    </row>
    <row r="123" spans="1:50" ht="24.75" customHeight="1" x14ac:dyDescent="0.15">
      <c r="A123" s="1052"/>
      <c r="B123" s="1053"/>
      <c r="C123" s="1053"/>
      <c r="D123" s="1053"/>
      <c r="E123" s="1053"/>
      <c r="F123" s="1054"/>
      <c r="G123" s="693"/>
      <c r="H123" s="694"/>
      <c r="I123" s="694"/>
      <c r="J123" s="694"/>
      <c r="K123" s="695"/>
      <c r="L123" s="687"/>
      <c r="M123" s="688"/>
      <c r="N123" s="688"/>
      <c r="O123" s="688"/>
      <c r="P123" s="688"/>
      <c r="Q123" s="688"/>
      <c r="R123" s="688"/>
      <c r="S123" s="688"/>
      <c r="T123" s="688"/>
      <c r="U123" s="688"/>
      <c r="V123" s="688"/>
      <c r="W123" s="688"/>
      <c r="X123" s="689"/>
      <c r="Y123" s="414"/>
      <c r="Z123" s="415"/>
      <c r="AA123" s="415"/>
      <c r="AB123" s="827"/>
      <c r="AC123" s="693"/>
      <c r="AD123" s="694"/>
      <c r="AE123" s="694"/>
      <c r="AF123" s="694"/>
      <c r="AG123" s="695"/>
      <c r="AH123" s="687"/>
      <c r="AI123" s="688"/>
      <c r="AJ123" s="688"/>
      <c r="AK123" s="688"/>
      <c r="AL123" s="688"/>
      <c r="AM123" s="688"/>
      <c r="AN123" s="688"/>
      <c r="AO123" s="688"/>
      <c r="AP123" s="688"/>
      <c r="AQ123" s="688"/>
      <c r="AR123" s="688"/>
      <c r="AS123" s="688"/>
      <c r="AT123" s="689"/>
      <c r="AU123" s="414"/>
      <c r="AV123" s="415"/>
      <c r="AW123" s="415"/>
      <c r="AX123" s="416"/>
    </row>
    <row r="124" spans="1:50" ht="24.75" customHeight="1" x14ac:dyDescent="0.15">
      <c r="A124" s="1052"/>
      <c r="B124" s="1053"/>
      <c r="C124" s="1053"/>
      <c r="D124" s="1053"/>
      <c r="E124" s="1053"/>
      <c r="F124" s="1054"/>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2"/>
      <c r="B125" s="1053"/>
      <c r="C125" s="1053"/>
      <c r="D125" s="1053"/>
      <c r="E125" s="1053"/>
      <c r="F125" s="1054"/>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2"/>
      <c r="B126" s="1053"/>
      <c r="C126" s="1053"/>
      <c r="D126" s="1053"/>
      <c r="E126" s="1053"/>
      <c r="F126" s="1054"/>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2"/>
      <c r="B127" s="1053"/>
      <c r="C127" s="1053"/>
      <c r="D127" s="1053"/>
      <c r="E127" s="1053"/>
      <c r="F127" s="1054"/>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2"/>
      <c r="B128" s="1053"/>
      <c r="C128" s="1053"/>
      <c r="D128" s="1053"/>
      <c r="E128" s="1053"/>
      <c r="F128" s="1054"/>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2"/>
      <c r="B129" s="1053"/>
      <c r="C129" s="1053"/>
      <c r="D129" s="1053"/>
      <c r="E129" s="1053"/>
      <c r="F129" s="1054"/>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2"/>
      <c r="B130" s="1053"/>
      <c r="C130" s="1053"/>
      <c r="D130" s="1053"/>
      <c r="E130" s="1053"/>
      <c r="F130" s="1054"/>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2"/>
      <c r="B131" s="1053"/>
      <c r="C131" s="1053"/>
      <c r="D131" s="1053"/>
      <c r="E131" s="1053"/>
      <c r="F131" s="1054"/>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2"/>
      <c r="B132" s="1053"/>
      <c r="C132" s="1053"/>
      <c r="D132" s="1053"/>
      <c r="E132" s="1053"/>
      <c r="F132" s="1054"/>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2"/>
      <c r="B133" s="1053"/>
      <c r="C133" s="1053"/>
      <c r="D133" s="1053"/>
      <c r="E133" s="1053"/>
      <c r="F133" s="1054"/>
      <c r="G133" s="845" t="s">
        <v>21</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21</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52"/>
      <c r="B134" s="1053"/>
      <c r="C134" s="1053"/>
      <c r="D134" s="1053"/>
      <c r="E134" s="1053"/>
      <c r="F134" s="1054"/>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5"/>
    </row>
    <row r="135" spans="1:50" ht="24.75" customHeight="1" x14ac:dyDescent="0.15">
      <c r="A135" s="1052"/>
      <c r="B135" s="1053"/>
      <c r="C135" s="1053"/>
      <c r="D135" s="1053"/>
      <c r="E135" s="1053"/>
      <c r="F135" s="1054"/>
      <c r="G135" s="834" t="s">
        <v>18</v>
      </c>
      <c r="H135" s="691"/>
      <c r="I135" s="691"/>
      <c r="J135" s="691"/>
      <c r="K135" s="691"/>
      <c r="L135" s="690" t="s">
        <v>19</v>
      </c>
      <c r="M135" s="691"/>
      <c r="N135" s="691"/>
      <c r="O135" s="691"/>
      <c r="P135" s="691"/>
      <c r="Q135" s="691"/>
      <c r="R135" s="691"/>
      <c r="S135" s="691"/>
      <c r="T135" s="691"/>
      <c r="U135" s="691"/>
      <c r="V135" s="691"/>
      <c r="W135" s="691"/>
      <c r="X135" s="692"/>
      <c r="Y135" s="616" t="s">
        <v>20</v>
      </c>
      <c r="Z135" s="617"/>
      <c r="AA135" s="617"/>
      <c r="AB135" s="820"/>
      <c r="AC135" s="834" t="s">
        <v>18</v>
      </c>
      <c r="AD135" s="691"/>
      <c r="AE135" s="691"/>
      <c r="AF135" s="691"/>
      <c r="AG135" s="691"/>
      <c r="AH135" s="690" t="s">
        <v>19</v>
      </c>
      <c r="AI135" s="691"/>
      <c r="AJ135" s="691"/>
      <c r="AK135" s="691"/>
      <c r="AL135" s="691"/>
      <c r="AM135" s="691"/>
      <c r="AN135" s="691"/>
      <c r="AO135" s="691"/>
      <c r="AP135" s="691"/>
      <c r="AQ135" s="691"/>
      <c r="AR135" s="691"/>
      <c r="AS135" s="691"/>
      <c r="AT135" s="692"/>
      <c r="AU135" s="616" t="s">
        <v>20</v>
      </c>
      <c r="AV135" s="617"/>
      <c r="AW135" s="617"/>
      <c r="AX135" s="618"/>
    </row>
    <row r="136" spans="1:50" ht="24.75" customHeight="1" x14ac:dyDescent="0.15">
      <c r="A136" s="1052"/>
      <c r="B136" s="1053"/>
      <c r="C136" s="1053"/>
      <c r="D136" s="1053"/>
      <c r="E136" s="1053"/>
      <c r="F136" s="1054"/>
      <c r="G136" s="693"/>
      <c r="H136" s="694"/>
      <c r="I136" s="694"/>
      <c r="J136" s="694"/>
      <c r="K136" s="695"/>
      <c r="L136" s="687"/>
      <c r="M136" s="688"/>
      <c r="N136" s="688"/>
      <c r="O136" s="688"/>
      <c r="P136" s="688"/>
      <c r="Q136" s="688"/>
      <c r="R136" s="688"/>
      <c r="S136" s="688"/>
      <c r="T136" s="688"/>
      <c r="U136" s="688"/>
      <c r="V136" s="688"/>
      <c r="W136" s="688"/>
      <c r="X136" s="689"/>
      <c r="Y136" s="414"/>
      <c r="Z136" s="415"/>
      <c r="AA136" s="415"/>
      <c r="AB136" s="827"/>
      <c r="AC136" s="693"/>
      <c r="AD136" s="694"/>
      <c r="AE136" s="694"/>
      <c r="AF136" s="694"/>
      <c r="AG136" s="695"/>
      <c r="AH136" s="687"/>
      <c r="AI136" s="688"/>
      <c r="AJ136" s="688"/>
      <c r="AK136" s="688"/>
      <c r="AL136" s="688"/>
      <c r="AM136" s="688"/>
      <c r="AN136" s="688"/>
      <c r="AO136" s="688"/>
      <c r="AP136" s="688"/>
      <c r="AQ136" s="688"/>
      <c r="AR136" s="688"/>
      <c r="AS136" s="688"/>
      <c r="AT136" s="689"/>
      <c r="AU136" s="414"/>
      <c r="AV136" s="415"/>
      <c r="AW136" s="415"/>
      <c r="AX136" s="416"/>
    </row>
    <row r="137" spans="1:50" ht="24.75" customHeight="1" x14ac:dyDescent="0.15">
      <c r="A137" s="1052"/>
      <c r="B137" s="1053"/>
      <c r="C137" s="1053"/>
      <c r="D137" s="1053"/>
      <c r="E137" s="1053"/>
      <c r="F137" s="1054"/>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2"/>
      <c r="B138" s="1053"/>
      <c r="C138" s="1053"/>
      <c r="D138" s="1053"/>
      <c r="E138" s="1053"/>
      <c r="F138" s="1054"/>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2"/>
      <c r="B139" s="1053"/>
      <c r="C139" s="1053"/>
      <c r="D139" s="1053"/>
      <c r="E139" s="1053"/>
      <c r="F139" s="1054"/>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2"/>
      <c r="B140" s="1053"/>
      <c r="C140" s="1053"/>
      <c r="D140" s="1053"/>
      <c r="E140" s="1053"/>
      <c r="F140" s="1054"/>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2"/>
      <c r="B141" s="1053"/>
      <c r="C141" s="1053"/>
      <c r="D141" s="1053"/>
      <c r="E141" s="1053"/>
      <c r="F141" s="1054"/>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2"/>
      <c r="B142" s="1053"/>
      <c r="C142" s="1053"/>
      <c r="D142" s="1053"/>
      <c r="E142" s="1053"/>
      <c r="F142" s="1054"/>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2"/>
      <c r="B143" s="1053"/>
      <c r="C143" s="1053"/>
      <c r="D143" s="1053"/>
      <c r="E143" s="1053"/>
      <c r="F143" s="1054"/>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2"/>
      <c r="B144" s="1053"/>
      <c r="C144" s="1053"/>
      <c r="D144" s="1053"/>
      <c r="E144" s="1053"/>
      <c r="F144" s="1054"/>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2"/>
      <c r="B145" s="1053"/>
      <c r="C145" s="1053"/>
      <c r="D145" s="1053"/>
      <c r="E145" s="1053"/>
      <c r="F145" s="1054"/>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2"/>
      <c r="B146" s="1053"/>
      <c r="C146" s="1053"/>
      <c r="D146" s="1053"/>
      <c r="E146" s="1053"/>
      <c r="F146" s="1054"/>
      <c r="G146" s="845" t="s">
        <v>21</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21</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52"/>
      <c r="B147" s="1053"/>
      <c r="C147" s="1053"/>
      <c r="D147" s="1053"/>
      <c r="E147" s="1053"/>
      <c r="F147" s="1054"/>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5"/>
    </row>
    <row r="148" spans="1:50" ht="24.75" customHeight="1" x14ac:dyDescent="0.15">
      <c r="A148" s="1052"/>
      <c r="B148" s="1053"/>
      <c r="C148" s="1053"/>
      <c r="D148" s="1053"/>
      <c r="E148" s="1053"/>
      <c r="F148" s="1054"/>
      <c r="G148" s="834" t="s">
        <v>18</v>
      </c>
      <c r="H148" s="691"/>
      <c r="I148" s="691"/>
      <c r="J148" s="691"/>
      <c r="K148" s="691"/>
      <c r="L148" s="690" t="s">
        <v>19</v>
      </c>
      <c r="M148" s="691"/>
      <c r="N148" s="691"/>
      <c r="O148" s="691"/>
      <c r="P148" s="691"/>
      <c r="Q148" s="691"/>
      <c r="R148" s="691"/>
      <c r="S148" s="691"/>
      <c r="T148" s="691"/>
      <c r="U148" s="691"/>
      <c r="V148" s="691"/>
      <c r="W148" s="691"/>
      <c r="X148" s="692"/>
      <c r="Y148" s="616" t="s">
        <v>20</v>
      </c>
      <c r="Z148" s="617"/>
      <c r="AA148" s="617"/>
      <c r="AB148" s="820"/>
      <c r="AC148" s="834" t="s">
        <v>18</v>
      </c>
      <c r="AD148" s="691"/>
      <c r="AE148" s="691"/>
      <c r="AF148" s="691"/>
      <c r="AG148" s="691"/>
      <c r="AH148" s="690" t="s">
        <v>19</v>
      </c>
      <c r="AI148" s="691"/>
      <c r="AJ148" s="691"/>
      <c r="AK148" s="691"/>
      <c r="AL148" s="691"/>
      <c r="AM148" s="691"/>
      <c r="AN148" s="691"/>
      <c r="AO148" s="691"/>
      <c r="AP148" s="691"/>
      <c r="AQ148" s="691"/>
      <c r="AR148" s="691"/>
      <c r="AS148" s="691"/>
      <c r="AT148" s="692"/>
      <c r="AU148" s="616" t="s">
        <v>20</v>
      </c>
      <c r="AV148" s="617"/>
      <c r="AW148" s="617"/>
      <c r="AX148" s="618"/>
    </row>
    <row r="149" spans="1:50" ht="24.75" customHeight="1" x14ac:dyDescent="0.15">
      <c r="A149" s="1052"/>
      <c r="B149" s="1053"/>
      <c r="C149" s="1053"/>
      <c r="D149" s="1053"/>
      <c r="E149" s="1053"/>
      <c r="F149" s="1054"/>
      <c r="G149" s="693"/>
      <c r="H149" s="694"/>
      <c r="I149" s="694"/>
      <c r="J149" s="694"/>
      <c r="K149" s="695"/>
      <c r="L149" s="687"/>
      <c r="M149" s="688"/>
      <c r="N149" s="688"/>
      <c r="O149" s="688"/>
      <c r="P149" s="688"/>
      <c r="Q149" s="688"/>
      <c r="R149" s="688"/>
      <c r="S149" s="688"/>
      <c r="T149" s="688"/>
      <c r="U149" s="688"/>
      <c r="V149" s="688"/>
      <c r="W149" s="688"/>
      <c r="X149" s="689"/>
      <c r="Y149" s="414"/>
      <c r="Z149" s="415"/>
      <c r="AA149" s="415"/>
      <c r="AB149" s="827"/>
      <c r="AC149" s="693"/>
      <c r="AD149" s="694"/>
      <c r="AE149" s="694"/>
      <c r="AF149" s="694"/>
      <c r="AG149" s="695"/>
      <c r="AH149" s="687"/>
      <c r="AI149" s="688"/>
      <c r="AJ149" s="688"/>
      <c r="AK149" s="688"/>
      <c r="AL149" s="688"/>
      <c r="AM149" s="688"/>
      <c r="AN149" s="688"/>
      <c r="AO149" s="688"/>
      <c r="AP149" s="688"/>
      <c r="AQ149" s="688"/>
      <c r="AR149" s="688"/>
      <c r="AS149" s="688"/>
      <c r="AT149" s="689"/>
      <c r="AU149" s="414"/>
      <c r="AV149" s="415"/>
      <c r="AW149" s="415"/>
      <c r="AX149" s="416"/>
    </row>
    <row r="150" spans="1:50" ht="24.75" customHeight="1" x14ac:dyDescent="0.15">
      <c r="A150" s="1052"/>
      <c r="B150" s="1053"/>
      <c r="C150" s="1053"/>
      <c r="D150" s="1053"/>
      <c r="E150" s="1053"/>
      <c r="F150" s="1054"/>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2"/>
      <c r="B151" s="1053"/>
      <c r="C151" s="1053"/>
      <c r="D151" s="1053"/>
      <c r="E151" s="1053"/>
      <c r="F151" s="1054"/>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2"/>
      <c r="B152" s="1053"/>
      <c r="C152" s="1053"/>
      <c r="D152" s="1053"/>
      <c r="E152" s="1053"/>
      <c r="F152" s="1054"/>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2"/>
      <c r="B153" s="1053"/>
      <c r="C153" s="1053"/>
      <c r="D153" s="1053"/>
      <c r="E153" s="1053"/>
      <c r="F153" s="1054"/>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2"/>
      <c r="B154" s="1053"/>
      <c r="C154" s="1053"/>
      <c r="D154" s="1053"/>
      <c r="E154" s="1053"/>
      <c r="F154" s="1054"/>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2"/>
      <c r="B155" s="1053"/>
      <c r="C155" s="1053"/>
      <c r="D155" s="1053"/>
      <c r="E155" s="1053"/>
      <c r="F155" s="1054"/>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2"/>
      <c r="B156" s="1053"/>
      <c r="C156" s="1053"/>
      <c r="D156" s="1053"/>
      <c r="E156" s="1053"/>
      <c r="F156" s="1054"/>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2"/>
      <c r="B157" s="1053"/>
      <c r="C157" s="1053"/>
      <c r="D157" s="1053"/>
      <c r="E157" s="1053"/>
      <c r="F157" s="1054"/>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2"/>
      <c r="B158" s="1053"/>
      <c r="C158" s="1053"/>
      <c r="D158" s="1053"/>
      <c r="E158" s="1053"/>
      <c r="F158" s="1054"/>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5"/>
    </row>
    <row r="162" spans="1:50" ht="24.75" customHeight="1" x14ac:dyDescent="0.15">
      <c r="A162" s="1052"/>
      <c r="B162" s="1053"/>
      <c r="C162" s="1053"/>
      <c r="D162" s="1053"/>
      <c r="E162" s="1053"/>
      <c r="F162" s="1054"/>
      <c r="G162" s="834" t="s">
        <v>18</v>
      </c>
      <c r="H162" s="691"/>
      <c r="I162" s="691"/>
      <c r="J162" s="691"/>
      <c r="K162" s="691"/>
      <c r="L162" s="690" t="s">
        <v>19</v>
      </c>
      <c r="M162" s="691"/>
      <c r="N162" s="691"/>
      <c r="O162" s="691"/>
      <c r="P162" s="691"/>
      <c r="Q162" s="691"/>
      <c r="R162" s="691"/>
      <c r="S162" s="691"/>
      <c r="T162" s="691"/>
      <c r="U162" s="691"/>
      <c r="V162" s="691"/>
      <c r="W162" s="691"/>
      <c r="X162" s="692"/>
      <c r="Y162" s="616" t="s">
        <v>20</v>
      </c>
      <c r="Z162" s="617"/>
      <c r="AA162" s="617"/>
      <c r="AB162" s="820"/>
      <c r="AC162" s="834" t="s">
        <v>18</v>
      </c>
      <c r="AD162" s="691"/>
      <c r="AE162" s="691"/>
      <c r="AF162" s="691"/>
      <c r="AG162" s="691"/>
      <c r="AH162" s="690" t="s">
        <v>19</v>
      </c>
      <c r="AI162" s="691"/>
      <c r="AJ162" s="691"/>
      <c r="AK162" s="691"/>
      <c r="AL162" s="691"/>
      <c r="AM162" s="691"/>
      <c r="AN162" s="691"/>
      <c r="AO162" s="691"/>
      <c r="AP162" s="691"/>
      <c r="AQ162" s="691"/>
      <c r="AR162" s="691"/>
      <c r="AS162" s="691"/>
      <c r="AT162" s="692"/>
      <c r="AU162" s="616" t="s">
        <v>20</v>
      </c>
      <c r="AV162" s="617"/>
      <c r="AW162" s="617"/>
      <c r="AX162" s="618"/>
    </row>
    <row r="163" spans="1:50" ht="24.75" customHeight="1" x14ac:dyDescent="0.15">
      <c r="A163" s="1052"/>
      <c r="B163" s="1053"/>
      <c r="C163" s="1053"/>
      <c r="D163" s="1053"/>
      <c r="E163" s="1053"/>
      <c r="F163" s="1054"/>
      <c r="G163" s="693"/>
      <c r="H163" s="694"/>
      <c r="I163" s="694"/>
      <c r="J163" s="694"/>
      <c r="K163" s="695"/>
      <c r="L163" s="687"/>
      <c r="M163" s="688"/>
      <c r="N163" s="688"/>
      <c r="O163" s="688"/>
      <c r="P163" s="688"/>
      <c r="Q163" s="688"/>
      <c r="R163" s="688"/>
      <c r="S163" s="688"/>
      <c r="T163" s="688"/>
      <c r="U163" s="688"/>
      <c r="V163" s="688"/>
      <c r="W163" s="688"/>
      <c r="X163" s="689"/>
      <c r="Y163" s="414"/>
      <c r="Z163" s="415"/>
      <c r="AA163" s="415"/>
      <c r="AB163" s="827"/>
      <c r="AC163" s="693"/>
      <c r="AD163" s="694"/>
      <c r="AE163" s="694"/>
      <c r="AF163" s="694"/>
      <c r="AG163" s="695"/>
      <c r="AH163" s="687"/>
      <c r="AI163" s="688"/>
      <c r="AJ163" s="688"/>
      <c r="AK163" s="688"/>
      <c r="AL163" s="688"/>
      <c r="AM163" s="688"/>
      <c r="AN163" s="688"/>
      <c r="AO163" s="688"/>
      <c r="AP163" s="688"/>
      <c r="AQ163" s="688"/>
      <c r="AR163" s="688"/>
      <c r="AS163" s="688"/>
      <c r="AT163" s="689"/>
      <c r="AU163" s="414"/>
      <c r="AV163" s="415"/>
      <c r="AW163" s="415"/>
      <c r="AX163" s="416"/>
    </row>
    <row r="164" spans="1:50" ht="24.75" customHeight="1" x14ac:dyDescent="0.15">
      <c r="A164" s="1052"/>
      <c r="B164" s="1053"/>
      <c r="C164" s="1053"/>
      <c r="D164" s="1053"/>
      <c r="E164" s="1053"/>
      <c r="F164" s="1054"/>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2"/>
      <c r="B165" s="1053"/>
      <c r="C165" s="1053"/>
      <c r="D165" s="1053"/>
      <c r="E165" s="1053"/>
      <c r="F165" s="1054"/>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2"/>
      <c r="B166" s="1053"/>
      <c r="C166" s="1053"/>
      <c r="D166" s="1053"/>
      <c r="E166" s="1053"/>
      <c r="F166" s="1054"/>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2"/>
      <c r="B167" s="1053"/>
      <c r="C167" s="1053"/>
      <c r="D167" s="1053"/>
      <c r="E167" s="1053"/>
      <c r="F167" s="1054"/>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2"/>
      <c r="B168" s="1053"/>
      <c r="C168" s="1053"/>
      <c r="D168" s="1053"/>
      <c r="E168" s="1053"/>
      <c r="F168" s="1054"/>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2"/>
      <c r="B169" s="1053"/>
      <c r="C169" s="1053"/>
      <c r="D169" s="1053"/>
      <c r="E169" s="1053"/>
      <c r="F169" s="1054"/>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2"/>
      <c r="B170" s="1053"/>
      <c r="C170" s="1053"/>
      <c r="D170" s="1053"/>
      <c r="E170" s="1053"/>
      <c r="F170" s="1054"/>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2"/>
      <c r="B171" s="1053"/>
      <c r="C171" s="1053"/>
      <c r="D171" s="1053"/>
      <c r="E171" s="1053"/>
      <c r="F171" s="1054"/>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2"/>
      <c r="B172" s="1053"/>
      <c r="C172" s="1053"/>
      <c r="D172" s="1053"/>
      <c r="E172" s="1053"/>
      <c r="F172" s="1054"/>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2"/>
      <c r="B173" s="1053"/>
      <c r="C173" s="1053"/>
      <c r="D173" s="1053"/>
      <c r="E173" s="1053"/>
      <c r="F173" s="1054"/>
      <c r="G173" s="845" t="s">
        <v>21</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21</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52"/>
      <c r="B174" s="1053"/>
      <c r="C174" s="1053"/>
      <c r="D174" s="1053"/>
      <c r="E174" s="1053"/>
      <c r="F174" s="1054"/>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5"/>
    </row>
    <row r="175" spans="1:50" ht="25.5" customHeight="1" x14ac:dyDescent="0.15">
      <c r="A175" s="1052"/>
      <c r="B175" s="1053"/>
      <c r="C175" s="1053"/>
      <c r="D175" s="1053"/>
      <c r="E175" s="1053"/>
      <c r="F175" s="1054"/>
      <c r="G175" s="834" t="s">
        <v>18</v>
      </c>
      <c r="H175" s="691"/>
      <c r="I175" s="691"/>
      <c r="J175" s="691"/>
      <c r="K175" s="691"/>
      <c r="L175" s="690" t="s">
        <v>19</v>
      </c>
      <c r="M175" s="691"/>
      <c r="N175" s="691"/>
      <c r="O175" s="691"/>
      <c r="P175" s="691"/>
      <c r="Q175" s="691"/>
      <c r="R175" s="691"/>
      <c r="S175" s="691"/>
      <c r="T175" s="691"/>
      <c r="U175" s="691"/>
      <c r="V175" s="691"/>
      <c r="W175" s="691"/>
      <c r="X175" s="692"/>
      <c r="Y175" s="616" t="s">
        <v>20</v>
      </c>
      <c r="Z175" s="617"/>
      <c r="AA175" s="617"/>
      <c r="AB175" s="820"/>
      <c r="AC175" s="834" t="s">
        <v>18</v>
      </c>
      <c r="AD175" s="691"/>
      <c r="AE175" s="691"/>
      <c r="AF175" s="691"/>
      <c r="AG175" s="691"/>
      <c r="AH175" s="690" t="s">
        <v>19</v>
      </c>
      <c r="AI175" s="691"/>
      <c r="AJ175" s="691"/>
      <c r="AK175" s="691"/>
      <c r="AL175" s="691"/>
      <c r="AM175" s="691"/>
      <c r="AN175" s="691"/>
      <c r="AO175" s="691"/>
      <c r="AP175" s="691"/>
      <c r="AQ175" s="691"/>
      <c r="AR175" s="691"/>
      <c r="AS175" s="691"/>
      <c r="AT175" s="692"/>
      <c r="AU175" s="616" t="s">
        <v>20</v>
      </c>
      <c r="AV175" s="617"/>
      <c r="AW175" s="617"/>
      <c r="AX175" s="618"/>
    </row>
    <row r="176" spans="1:50" ht="24.75" customHeight="1" x14ac:dyDescent="0.15">
      <c r="A176" s="1052"/>
      <c r="B176" s="1053"/>
      <c r="C176" s="1053"/>
      <c r="D176" s="1053"/>
      <c r="E176" s="1053"/>
      <c r="F176" s="1054"/>
      <c r="G176" s="693"/>
      <c r="H176" s="694"/>
      <c r="I176" s="694"/>
      <c r="J176" s="694"/>
      <c r="K176" s="695"/>
      <c r="L176" s="687"/>
      <c r="M176" s="688"/>
      <c r="N176" s="688"/>
      <c r="O176" s="688"/>
      <c r="P176" s="688"/>
      <c r="Q176" s="688"/>
      <c r="R176" s="688"/>
      <c r="S176" s="688"/>
      <c r="T176" s="688"/>
      <c r="U176" s="688"/>
      <c r="V176" s="688"/>
      <c r="W176" s="688"/>
      <c r="X176" s="689"/>
      <c r="Y176" s="414"/>
      <c r="Z176" s="415"/>
      <c r="AA176" s="415"/>
      <c r="AB176" s="827"/>
      <c r="AC176" s="693"/>
      <c r="AD176" s="694"/>
      <c r="AE176" s="694"/>
      <c r="AF176" s="694"/>
      <c r="AG176" s="695"/>
      <c r="AH176" s="687"/>
      <c r="AI176" s="688"/>
      <c r="AJ176" s="688"/>
      <c r="AK176" s="688"/>
      <c r="AL176" s="688"/>
      <c r="AM176" s="688"/>
      <c r="AN176" s="688"/>
      <c r="AO176" s="688"/>
      <c r="AP176" s="688"/>
      <c r="AQ176" s="688"/>
      <c r="AR176" s="688"/>
      <c r="AS176" s="688"/>
      <c r="AT176" s="689"/>
      <c r="AU176" s="414"/>
      <c r="AV176" s="415"/>
      <c r="AW176" s="415"/>
      <c r="AX176" s="416"/>
    </row>
    <row r="177" spans="1:50" ht="24.75" customHeight="1" x14ac:dyDescent="0.15">
      <c r="A177" s="1052"/>
      <c r="B177" s="1053"/>
      <c r="C177" s="1053"/>
      <c r="D177" s="1053"/>
      <c r="E177" s="1053"/>
      <c r="F177" s="1054"/>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2"/>
      <c r="B178" s="1053"/>
      <c r="C178" s="1053"/>
      <c r="D178" s="1053"/>
      <c r="E178" s="1053"/>
      <c r="F178" s="1054"/>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2"/>
      <c r="B179" s="1053"/>
      <c r="C179" s="1053"/>
      <c r="D179" s="1053"/>
      <c r="E179" s="1053"/>
      <c r="F179" s="1054"/>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2"/>
      <c r="B180" s="1053"/>
      <c r="C180" s="1053"/>
      <c r="D180" s="1053"/>
      <c r="E180" s="1053"/>
      <c r="F180" s="1054"/>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2"/>
      <c r="B181" s="1053"/>
      <c r="C181" s="1053"/>
      <c r="D181" s="1053"/>
      <c r="E181" s="1053"/>
      <c r="F181" s="1054"/>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2"/>
      <c r="B182" s="1053"/>
      <c r="C182" s="1053"/>
      <c r="D182" s="1053"/>
      <c r="E182" s="1053"/>
      <c r="F182" s="1054"/>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2"/>
      <c r="B183" s="1053"/>
      <c r="C183" s="1053"/>
      <c r="D183" s="1053"/>
      <c r="E183" s="1053"/>
      <c r="F183" s="1054"/>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2"/>
      <c r="B184" s="1053"/>
      <c r="C184" s="1053"/>
      <c r="D184" s="1053"/>
      <c r="E184" s="1053"/>
      <c r="F184" s="1054"/>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2"/>
      <c r="B185" s="1053"/>
      <c r="C185" s="1053"/>
      <c r="D185" s="1053"/>
      <c r="E185" s="1053"/>
      <c r="F185" s="1054"/>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2"/>
      <c r="B186" s="1053"/>
      <c r="C186" s="1053"/>
      <c r="D186" s="1053"/>
      <c r="E186" s="1053"/>
      <c r="F186" s="1054"/>
      <c r="G186" s="845" t="s">
        <v>21</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21</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52"/>
      <c r="B187" s="1053"/>
      <c r="C187" s="1053"/>
      <c r="D187" s="1053"/>
      <c r="E187" s="1053"/>
      <c r="F187" s="1054"/>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5"/>
    </row>
    <row r="188" spans="1:50" ht="24.75" customHeight="1" x14ac:dyDescent="0.15">
      <c r="A188" s="1052"/>
      <c r="B188" s="1053"/>
      <c r="C188" s="1053"/>
      <c r="D188" s="1053"/>
      <c r="E188" s="1053"/>
      <c r="F188" s="1054"/>
      <c r="G188" s="834" t="s">
        <v>18</v>
      </c>
      <c r="H188" s="691"/>
      <c r="I188" s="691"/>
      <c r="J188" s="691"/>
      <c r="K188" s="691"/>
      <c r="L188" s="690" t="s">
        <v>19</v>
      </c>
      <c r="M188" s="691"/>
      <c r="N188" s="691"/>
      <c r="O188" s="691"/>
      <c r="P188" s="691"/>
      <c r="Q188" s="691"/>
      <c r="R188" s="691"/>
      <c r="S188" s="691"/>
      <c r="T188" s="691"/>
      <c r="U188" s="691"/>
      <c r="V188" s="691"/>
      <c r="W188" s="691"/>
      <c r="X188" s="692"/>
      <c r="Y188" s="616" t="s">
        <v>20</v>
      </c>
      <c r="Z188" s="617"/>
      <c r="AA188" s="617"/>
      <c r="AB188" s="820"/>
      <c r="AC188" s="834" t="s">
        <v>18</v>
      </c>
      <c r="AD188" s="691"/>
      <c r="AE188" s="691"/>
      <c r="AF188" s="691"/>
      <c r="AG188" s="691"/>
      <c r="AH188" s="690" t="s">
        <v>19</v>
      </c>
      <c r="AI188" s="691"/>
      <c r="AJ188" s="691"/>
      <c r="AK188" s="691"/>
      <c r="AL188" s="691"/>
      <c r="AM188" s="691"/>
      <c r="AN188" s="691"/>
      <c r="AO188" s="691"/>
      <c r="AP188" s="691"/>
      <c r="AQ188" s="691"/>
      <c r="AR188" s="691"/>
      <c r="AS188" s="691"/>
      <c r="AT188" s="692"/>
      <c r="AU188" s="616" t="s">
        <v>20</v>
      </c>
      <c r="AV188" s="617"/>
      <c r="AW188" s="617"/>
      <c r="AX188" s="618"/>
    </row>
    <row r="189" spans="1:50" ht="24.75" customHeight="1" x14ac:dyDescent="0.15">
      <c r="A189" s="1052"/>
      <c r="B189" s="1053"/>
      <c r="C189" s="1053"/>
      <c r="D189" s="1053"/>
      <c r="E189" s="1053"/>
      <c r="F189" s="1054"/>
      <c r="G189" s="693"/>
      <c r="H189" s="694"/>
      <c r="I189" s="694"/>
      <c r="J189" s="694"/>
      <c r="K189" s="695"/>
      <c r="L189" s="687"/>
      <c r="M189" s="688"/>
      <c r="N189" s="688"/>
      <c r="O189" s="688"/>
      <c r="P189" s="688"/>
      <c r="Q189" s="688"/>
      <c r="R189" s="688"/>
      <c r="S189" s="688"/>
      <c r="T189" s="688"/>
      <c r="U189" s="688"/>
      <c r="V189" s="688"/>
      <c r="W189" s="688"/>
      <c r="X189" s="689"/>
      <c r="Y189" s="414"/>
      <c r="Z189" s="415"/>
      <c r="AA189" s="415"/>
      <c r="AB189" s="827"/>
      <c r="AC189" s="693"/>
      <c r="AD189" s="694"/>
      <c r="AE189" s="694"/>
      <c r="AF189" s="694"/>
      <c r="AG189" s="695"/>
      <c r="AH189" s="687"/>
      <c r="AI189" s="688"/>
      <c r="AJ189" s="688"/>
      <c r="AK189" s="688"/>
      <c r="AL189" s="688"/>
      <c r="AM189" s="688"/>
      <c r="AN189" s="688"/>
      <c r="AO189" s="688"/>
      <c r="AP189" s="688"/>
      <c r="AQ189" s="688"/>
      <c r="AR189" s="688"/>
      <c r="AS189" s="688"/>
      <c r="AT189" s="689"/>
      <c r="AU189" s="414"/>
      <c r="AV189" s="415"/>
      <c r="AW189" s="415"/>
      <c r="AX189" s="416"/>
    </row>
    <row r="190" spans="1:50" ht="24.75" customHeight="1" x14ac:dyDescent="0.15">
      <c r="A190" s="1052"/>
      <c r="B190" s="1053"/>
      <c r="C190" s="1053"/>
      <c r="D190" s="1053"/>
      <c r="E190" s="1053"/>
      <c r="F190" s="1054"/>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2"/>
      <c r="B191" s="1053"/>
      <c r="C191" s="1053"/>
      <c r="D191" s="1053"/>
      <c r="E191" s="1053"/>
      <c r="F191" s="1054"/>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2"/>
      <c r="B192" s="1053"/>
      <c r="C192" s="1053"/>
      <c r="D192" s="1053"/>
      <c r="E192" s="1053"/>
      <c r="F192" s="1054"/>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2"/>
      <c r="B193" s="1053"/>
      <c r="C193" s="1053"/>
      <c r="D193" s="1053"/>
      <c r="E193" s="1053"/>
      <c r="F193" s="1054"/>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2"/>
      <c r="B194" s="1053"/>
      <c r="C194" s="1053"/>
      <c r="D194" s="1053"/>
      <c r="E194" s="1053"/>
      <c r="F194" s="1054"/>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2"/>
      <c r="B195" s="1053"/>
      <c r="C195" s="1053"/>
      <c r="D195" s="1053"/>
      <c r="E195" s="1053"/>
      <c r="F195" s="1054"/>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2"/>
      <c r="B196" s="1053"/>
      <c r="C196" s="1053"/>
      <c r="D196" s="1053"/>
      <c r="E196" s="1053"/>
      <c r="F196" s="1054"/>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2"/>
      <c r="B197" s="1053"/>
      <c r="C197" s="1053"/>
      <c r="D197" s="1053"/>
      <c r="E197" s="1053"/>
      <c r="F197" s="1054"/>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2"/>
      <c r="B198" s="1053"/>
      <c r="C198" s="1053"/>
      <c r="D198" s="1053"/>
      <c r="E198" s="1053"/>
      <c r="F198" s="1054"/>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2"/>
      <c r="B199" s="1053"/>
      <c r="C199" s="1053"/>
      <c r="D199" s="1053"/>
      <c r="E199" s="1053"/>
      <c r="F199" s="1054"/>
      <c r="G199" s="845" t="s">
        <v>21</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21</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52"/>
      <c r="B200" s="1053"/>
      <c r="C200" s="1053"/>
      <c r="D200" s="1053"/>
      <c r="E200" s="1053"/>
      <c r="F200" s="1054"/>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5"/>
    </row>
    <row r="201" spans="1:50" ht="24.75" customHeight="1" x14ac:dyDescent="0.15">
      <c r="A201" s="1052"/>
      <c r="B201" s="1053"/>
      <c r="C201" s="1053"/>
      <c r="D201" s="1053"/>
      <c r="E201" s="1053"/>
      <c r="F201" s="1054"/>
      <c r="G201" s="834" t="s">
        <v>18</v>
      </c>
      <c r="H201" s="691"/>
      <c r="I201" s="691"/>
      <c r="J201" s="691"/>
      <c r="K201" s="691"/>
      <c r="L201" s="690" t="s">
        <v>19</v>
      </c>
      <c r="M201" s="691"/>
      <c r="N201" s="691"/>
      <c r="O201" s="691"/>
      <c r="P201" s="691"/>
      <c r="Q201" s="691"/>
      <c r="R201" s="691"/>
      <c r="S201" s="691"/>
      <c r="T201" s="691"/>
      <c r="U201" s="691"/>
      <c r="V201" s="691"/>
      <c r="W201" s="691"/>
      <c r="X201" s="692"/>
      <c r="Y201" s="616" t="s">
        <v>20</v>
      </c>
      <c r="Z201" s="617"/>
      <c r="AA201" s="617"/>
      <c r="AB201" s="820"/>
      <c r="AC201" s="834" t="s">
        <v>18</v>
      </c>
      <c r="AD201" s="691"/>
      <c r="AE201" s="691"/>
      <c r="AF201" s="691"/>
      <c r="AG201" s="691"/>
      <c r="AH201" s="690" t="s">
        <v>19</v>
      </c>
      <c r="AI201" s="691"/>
      <c r="AJ201" s="691"/>
      <c r="AK201" s="691"/>
      <c r="AL201" s="691"/>
      <c r="AM201" s="691"/>
      <c r="AN201" s="691"/>
      <c r="AO201" s="691"/>
      <c r="AP201" s="691"/>
      <c r="AQ201" s="691"/>
      <c r="AR201" s="691"/>
      <c r="AS201" s="691"/>
      <c r="AT201" s="692"/>
      <c r="AU201" s="616" t="s">
        <v>20</v>
      </c>
      <c r="AV201" s="617"/>
      <c r="AW201" s="617"/>
      <c r="AX201" s="618"/>
    </row>
    <row r="202" spans="1:50" ht="24.75" customHeight="1" x14ac:dyDescent="0.15">
      <c r="A202" s="1052"/>
      <c r="B202" s="1053"/>
      <c r="C202" s="1053"/>
      <c r="D202" s="1053"/>
      <c r="E202" s="1053"/>
      <c r="F202" s="1054"/>
      <c r="G202" s="693"/>
      <c r="H202" s="694"/>
      <c r="I202" s="694"/>
      <c r="J202" s="694"/>
      <c r="K202" s="695"/>
      <c r="L202" s="687"/>
      <c r="M202" s="688"/>
      <c r="N202" s="688"/>
      <c r="O202" s="688"/>
      <c r="P202" s="688"/>
      <c r="Q202" s="688"/>
      <c r="R202" s="688"/>
      <c r="S202" s="688"/>
      <c r="T202" s="688"/>
      <c r="U202" s="688"/>
      <c r="V202" s="688"/>
      <c r="W202" s="688"/>
      <c r="X202" s="689"/>
      <c r="Y202" s="414"/>
      <c r="Z202" s="415"/>
      <c r="AA202" s="415"/>
      <c r="AB202" s="827"/>
      <c r="AC202" s="693"/>
      <c r="AD202" s="694"/>
      <c r="AE202" s="694"/>
      <c r="AF202" s="694"/>
      <c r="AG202" s="695"/>
      <c r="AH202" s="687"/>
      <c r="AI202" s="688"/>
      <c r="AJ202" s="688"/>
      <c r="AK202" s="688"/>
      <c r="AL202" s="688"/>
      <c r="AM202" s="688"/>
      <c r="AN202" s="688"/>
      <c r="AO202" s="688"/>
      <c r="AP202" s="688"/>
      <c r="AQ202" s="688"/>
      <c r="AR202" s="688"/>
      <c r="AS202" s="688"/>
      <c r="AT202" s="689"/>
      <c r="AU202" s="414"/>
      <c r="AV202" s="415"/>
      <c r="AW202" s="415"/>
      <c r="AX202" s="416"/>
    </row>
    <row r="203" spans="1:50" ht="24.75" customHeight="1" x14ac:dyDescent="0.15">
      <c r="A203" s="1052"/>
      <c r="B203" s="1053"/>
      <c r="C203" s="1053"/>
      <c r="D203" s="1053"/>
      <c r="E203" s="1053"/>
      <c r="F203" s="1054"/>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2"/>
      <c r="B204" s="1053"/>
      <c r="C204" s="1053"/>
      <c r="D204" s="1053"/>
      <c r="E204" s="1053"/>
      <c r="F204" s="1054"/>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2"/>
      <c r="B205" s="1053"/>
      <c r="C205" s="1053"/>
      <c r="D205" s="1053"/>
      <c r="E205" s="1053"/>
      <c r="F205" s="1054"/>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2"/>
      <c r="B206" s="1053"/>
      <c r="C206" s="1053"/>
      <c r="D206" s="1053"/>
      <c r="E206" s="1053"/>
      <c r="F206" s="1054"/>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2"/>
      <c r="B207" s="1053"/>
      <c r="C207" s="1053"/>
      <c r="D207" s="1053"/>
      <c r="E207" s="1053"/>
      <c r="F207" s="1054"/>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2"/>
      <c r="B208" s="1053"/>
      <c r="C208" s="1053"/>
      <c r="D208" s="1053"/>
      <c r="E208" s="1053"/>
      <c r="F208" s="1054"/>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2"/>
      <c r="B209" s="1053"/>
      <c r="C209" s="1053"/>
      <c r="D209" s="1053"/>
      <c r="E209" s="1053"/>
      <c r="F209" s="1054"/>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2"/>
      <c r="B210" s="1053"/>
      <c r="C210" s="1053"/>
      <c r="D210" s="1053"/>
      <c r="E210" s="1053"/>
      <c r="F210" s="1054"/>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2"/>
      <c r="B211" s="1053"/>
      <c r="C211" s="1053"/>
      <c r="D211" s="1053"/>
      <c r="E211" s="1053"/>
      <c r="F211" s="1054"/>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5"/>
    </row>
    <row r="215" spans="1:50" ht="24.75" customHeight="1" x14ac:dyDescent="0.15">
      <c r="A215" s="1052"/>
      <c r="B215" s="1053"/>
      <c r="C215" s="1053"/>
      <c r="D215" s="1053"/>
      <c r="E215" s="1053"/>
      <c r="F215" s="1054"/>
      <c r="G215" s="834" t="s">
        <v>18</v>
      </c>
      <c r="H215" s="691"/>
      <c r="I215" s="691"/>
      <c r="J215" s="691"/>
      <c r="K215" s="691"/>
      <c r="L215" s="690" t="s">
        <v>19</v>
      </c>
      <c r="M215" s="691"/>
      <c r="N215" s="691"/>
      <c r="O215" s="691"/>
      <c r="P215" s="691"/>
      <c r="Q215" s="691"/>
      <c r="R215" s="691"/>
      <c r="S215" s="691"/>
      <c r="T215" s="691"/>
      <c r="U215" s="691"/>
      <c r="V215" s="691"/>
      <c r="W215" s="691"/>
      <c r="X215" s="692"/>
      <c r="Y215" s="616" t="s">
        <v>20</v>
      </c>
      <c r="Z215" s="617"/>
      <c r="AA215" s="617"/>
      <c r="AB215" s="820"/>
      <c r="AC215" s="834" t="s">
        <v>18</v>
      </c>
      <c r="AD215" s="691"/>
      <c r="AE215" s="691"/>
      <c r="AF215" s="691"/>
      <c r="AG215" s="691"/>
      <c r="AH215" s="690" t="s">
        <v>19</v>
      </c>
      <c r="AI215" s="691"/>
      <c r="AJ215" s="691"/>
      <c r="AK215" s="691"/>
      <c r="AL215" s="691"/>
      <c r="AM215" s="691"/>
      <c r="AN215" s="691"/>
      <c r="AO215" s="691"/>
      <c r="AP215" s="691"/>
      <c r="AQ215" s="691"/>
      <c r="AR215" s="691"/>
      <c r="AS215" s="691"/>
      <c r="AT215" s="692"/>
      <c r="AU215" s="616" t="s">
        <v>20</v>
      </c>
      <c r="AV215" s="617"/>
      <c r="AW215" s="617"/>
      <c r="AX215" s="618"/>
    </row>
    <row r="216" spans="1:50" ht="24.75" customHeight="1" x14ac:dyDescent="0.15">
      <c r="A216" s="1052"/>
      <c r="B216" s="1053"/>
      <c r="C216" s="1053"/>
      <c r="D216" s="1053"/>
      <c r="E216" s="1053"/>
      <c r="F216" s="1054"/>
      <c r="G216" s="693"/>
      <c r="H216" s="694"/>
      <c r="I216" s="694"/>
      <c r="J216" s="694"/>
      <c r="K216" s="695"/>
      <c r="L216" s="687"/>
      <c r="M216" s="688"/>
      <c r="N216" s="688"/>
      <c r="O216" s="688"/>
      <c r="P216" s="688"/>
      <c r="Q216" s="688"/>
      <c r="R216" s="688"/>
      <c r="S216" s="688"/>
      <c r="T216" s="688"/>
      <c r="U216" s="688"/>
      <c r="V216" s="688"/>
      <c r="W216" s="688"/>
      <c r="X216" s="689"/>
      <c r="Y216" s="414"/>
      <c r="Z216" s="415"/>
      <c r="AA216" s="415"/>
      <c r="AB216" s="827"/>
      <c r="AC216" s="693"/>
      <c r="AD216" s="694"/>
      <c r="AE216" s="694"/>
      <c r="AF216" s="694"/>
      <c r="AG216" s="695"/>
      <c r="AH216" s="687"/>
      <c r="AI216" s="688"/>
      <c r="AJ216" s="688"/>
      <c r="AK216" s="688"/>
      <c r="AL216" s="688"/>
      <c r="AM216" s="688"/>
      <c r="AN216" s="688"/>
      <c r="AO216" s="688"/>
      <c r="AP216" s="688"/>
      <c r="AQ216" s="688"/>
      <c r="AR216" s="688"/>
      <c r="AS216" s="688"/>
      <c r="AT216" s="689"/>
      <c r="AU216" s="414"/>
      <c r="AV216" s="415"/>
      <c r="AW216" s="415"/>
      <c r="AX216" s="416"/>
    </row>
    <row r="217" spans="1:50" ht="24.75" customHeight="1" x14ac:dyDescent="0.15">
      <c r="A217" s="1052"/>
      <c r="B217" s="1053"/>
      <c r="C217" s="1053"/>
      <c r="D217" s="1053"/>
      <c r="E217" s="1053"/>
      <c r="F217" s="1054"/>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2"/>
      <c r="B218" s="1053"/>
      <c r="C218" s="1053"/>
      <c r="D218" s="1053"/>
      <c r="E218" s="1053"/>
      <c r="F218" s="1054"/>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2"/>
      <c r="B219" s="1053"/>
      <c r="C219" s="1053"/>
      <c r="D219" s="1053"/>
      <c r="E219" s="1053"/>
      <c r="F219" s="1054"/>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2"/>
      <c r="B220" s="1053"/>
      <c r="C220" s="1053"/>
      <c r="D220" s="1053"/>
      <c r="E220" s="1053"/>
      <c r="F220" s="1054"/>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2"/>
      <c r="B221" s="1053"/>
      <c r="C221" s="1053"/>
      <c r="D221" s="1053"/>
      <c r="E221" s="1053"/>
      <c r="F221" s="1054"/>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2"/>
      <c r="B222" s="1053"/>
      <c r="C222" s="1053"/>
      <c r="D222" s="1053"/>
      <c r="E222" s="1053"/>
      <c r="F222" s="1054"/>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2"/>
      <c r="B223" s="1053"/>
      <c r="C223" s="1053"/>
      <c r="D223" s="1053"/>
      <c r="E223" s="1053"/>
      <c r="F223" s="1054"/>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2"/>
      <c r="B224" s="1053"/>
      <c r="C224" s="1053"/>
      <c r="D224" s="1053"/>
      <c r="E224" s="1053"/>
      <c r="F224" s="1054"/>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2"/>
      <c r="B225" s="1053"/>
      <c r="C225" s="1053"/>
      <c r="D225" s="1053"/>
      <c r="E225" s="1053"/>
      <c r="F225" s="1054"/>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2"/>
      <c r="B226" s="1053"/>
      <c r="C226" s="1053"/>
      <c r="D226" s="1053"/>
      <c r="E226" s="1053"/>
      <c r="F226" s="1054"/>
      <c r="G226" s="845" t="s">
        <v>21</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21</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52"/>
      <c r="B227" s="1053"/>
      <c r="C227" s="1053"/>
      <c r="D227" s="1053"/>
      <c r="E227" s="1053"/>
      <c r="F227" s="1054"/>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5"/>
    </row>
    <row r="228" spans="1:50" ht="25.5" customHeight="1" x14ac:dyDescent="0.15">
      <c r="A228" s="1052"/>
      <c r="B228" s="1053"/>
      <c r="C228" s="1053"/>
      <c r="D228" s="1053"/>
      <c r="E228" s="1053"/>
      <c r="F228" s="1054"/>
      <c r="G228" s="834" t="s">
        <v>18</v>
      </c>
      <c r="H228" s="691"/>
      <c r="I228" s="691"/>
      <c r="J228" s="691"/>
      <c r="K228" s="691"/>
      <c r="L228" s="690" t="s">
        <v>19</v>
      </c>
      <c r="M228" s="691"/>
      <c r="N228" s="691"/>
      <c r="O228" s="691"/>
      <c r="P228" s="691"/>
      <c r="Q228" s="691"/>
      <c r="R228" s="691"/>
      <c r="S228" s="691"/>
      <c r="T228" s="691"/>
      <c r="U228" s="691"/>
      <c r="V228" s="691"/>
      <c r="W228" s="691"/>
      <c r="X228" s="692"/>
      <c r="Y228" s="616" t="s">
        <v>20</v>
      </c>
      <c r="Z228" s="617"/>
      <c r="AA228" s="617"/>
      <c r="AB228" s="820"/>
      <c r="AC228" s="834" t="s">
        <v>18</v>
      </c>
      <c r="AD228" s="691"/>
      <c r="AE228" s="691"/>
      <c r="AF228" s="691"/>
      <c r="AG228" s="691"/>
      <c r="AH228" s="690" t="s">
        <v>19</v>
      </c>
      <c r="AI228" s="691"/>
      <c r="AJ228" s="691"/>
      <c r="AK228" s="691"/>
      <c r="AL228" s="691"/>
      <c r="AM228" s="691"/>
      <c r="AN228" s="691"/>
      <c r="AO228" s="691"/>
      <c r="AP228" s="691"/>
      <c r="AQ228" s="691"/>
      <c r="AR228" s="691"/>
      <c r="AS228" s="691"/>
      <c r="AT228" s="692"/>
      <c r="AU228" s="616" t="s">
        <v>20</v>
      </c>
      <c r="AV228" s="617"/>
      <c r="AW228" s="617"/>
      <c r="AX228" s="618"/>
    </row>
    <row r="229" spans="1:50" ht="24.75" customHeight="1" x14ac:dyDescent="0.15">
      <c r="A229" s="1052"/>
      <c r="B229" s="1053"/>
      <c r="C229" s="1053"/>
      <c r="D229" s="1053"/>
      <c r="E229" s="1053"/>
      <c r="F229" s="1054"/>
      <c r="G229" s="693"/>
      <c r="H229" s="694"/>
      <c r="I229" s="694"/>
      <c r="J229" s="694"/>
      <c r="K229" s="695"/>
      <c r="L229" s="687"/>
      <c r="M229" s="688"/>
      <c r="N229" s="688"/>
      <c r="O229" s="688"/>
      <c r="P229" s="688"/>
      <c r="Q229" s="688"/>
      <c r="R229" s="688"/>
      <c r="S229" s="688"/>
      <c r="T229" s="688"/>
      <c r="U229" s="688"/>
      <c r="V229" s="688"/>
      <c r="W229" s="688"/>
      <c r="X229" s="689"/>
      <c r="Y229" s="414"/>
      <c r="Z229" s="415"/>
      <c r="AA229" s="415"/>
      <c r="AB229" s="827"/>
      <c r="AC229" s="693"/>
      <c r="AD229" s="694"/>
      <c r="AE229" s="694"/>
      <c r="AF229" s="694"/>
      <c r="AG229" s="695"/>
      <c r="AH229" s="687"/>
      <c r="AI229" s="688"/>
      <c r="AJ229" s="688"/>
      <c r="AK229" s="688"/>
      <c r="AL229" s="688"/>
      <c r="AM229" s="688"/>
      <c r="AN229" s="688"/>
      <c r="AO229" s="688"/>
      <c r="AP229" s="688"/>
      <c r="AQ229" s="688"/>
      <c r="AR229" s="688"/>
      <c r="AS229" s="688"/>
      <c r="AT229" s="689"/>
      <c r="AU229" s="414"/>
      <c r="AV229" s="415"/>
      <c r="AW229" s="415"/>
      <c r="AX229" s="416"/>
    </row>
    <row r="230" spans="1:50" ht="24.75" customHeight="1" x14ac:dyDescent="0.15">
      <c r="A230" s="1052"/>
      <c r="B230" s="1053"/>
      <c r="C230" s="1053"/>
      <c r="D230" s="1053"/>
      <c r="E230" s="1053"/>
      <c r="F230" s="1054"/>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2"/>
      <c r="B231" s="1053"/>
      <c r="C231" s="1053"/>
      <c r="D231" s="1053"/>
      <c r="E231" s="1053"/>
      <c r="F231" s="1054"/>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2"/>
      <c r="B232" s="1053"/>
      <c r="C232" s="1053"/>
      <c r="D232" s="1053"/>
      <c r="E232" s="1053"/>
      <c r="F232" s="1054"/>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2"/>
      <c r="B233" s="1053"/>
      <c r="C233" s="1053"/>
      <c r="D233" s="1053"/>
      <c r="E233" s="1053"/>
      <c r="F233" s="1054"/>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2"/>
      <c r="B234" s="1053"/>
      <c r="C234" s="1053"/>
      <c r="D234" s="1053"/>
      <c r="E234" s="1053"/>
      <c r="F234" s="1054"/>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2"/>
      <c r="B235" s="1053"/>
      <c r="C235" s="1053"/>
      <c r="D235" s="1053"/>
      <c r="E235" s="1053"/>
      <c r="F235" s="1054"/>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2"/>
      <c r="B236" s="1053"/>
      <c r="C236" s="1053"/>
      <c r="D236" s="1053"/>
      <c r="E236" s="1053"/>
      <c r="F236" s="1054"/>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2"/>
      <c r="B237" s="1053"/>
      <c r="C237" s="1053"/>
      <c r="D237" s="1053"/>
      <c r="E237" s="1053"/>
      <c r="F237" s="1054"/>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2"/>
      <c r="B238" s="1053"/>
      <c r="C238" s="1053"/>
      <c r="D238" s="1053"/>
      <c r="E238" s="1053"/>
      <c r="F238" s="1054"/>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2"/>
      <c r="B239" s="1053"/>
      <c r="C239" s="1053"/>
      <c r="D239" s="1053"/>
      <c r="E239" s="1053"/>
      <c r="F239" s="1054"/>
      <c r="G239" s="845" t="s">
        <v>21</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21</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52"/>
      <c r="B240" s="1053"/>
      <c r="C240" s="1053"/>
      <c r="D240" s="1053"/>
      <c r="E240" s="1053"/>
      <c r="F240" s="1054"/>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5"/>
    </row>
    <row r="241" spans="1:50" ht="24.75" customHeight="1" x14ac:dyDescent="0.15">
      <c r="A241" s="1052"/>
      <c r="B241" s="1053"/>
      <c r="C241" s="1053"/>
      <c r="D241" s="1053"/>
      <c r="E241" s="1053"/>
      <c r="F241" s="1054"/>
      <c r="G241" s="834" t="s">
        <v>18</v>
      </c>
      <c r="H241" s="691"/>
      <c r="I241" s="691"/>
      <c r="J241" s="691"/>
      <c r="K241" s="691"/>
      <c r="L241" s="690" t="s">
        <v>19</v>
      </c>
      <c r="M241" s="691"/>
      <c r="N241" s="691"/>
      <c r="O241" s="691"/>
      <c r="P241" s="691"/>
      <c r="Q241" s="691"/>
      <c r="R241" s="691"/>
      <c r="S241" s="691"/>
      <c r="T241" s="691"/>
      <c r="U241" s="691"/>
      <c r="V241" s="691"/>
      <c r="W241" s="691"/>
      <c r="X241" s="692"/>
      <c r="Y241" s="616" t="s">
        <v>20</v>
      </c>
      <c r="Z241" s="617"/>
      <c r="AA241" s="617"/>
      <c r="AB241" s="820"/>
      <c r="AC241" s="834" t="s">
        <v>18</v>
      </c>
      <c r="AD241" s="691"/>
      <c r="AE241" s="691"/>
      <c r="AF241" s="691"/>
      <c r="AG241" s="691"/>
      <c r="AH241" s="690" t="s">
        <v>19</v>
      </c>
      <c r="AI241" s="691"/>
      <c r="AJ241" s="691"/>
      <c r="AK241" s="691"/>
      <c r="AL241" s="691"/>
      <c r="AM241" s="691"/>
      <c r="AN241" s="691"/>
      <c r="AO241" s="691"/>
      <c r="AP241" s="691"/>
      <c r="AQ241" s="691"/>
      <c r="AR241" s="691"/>
      <c r="AS241" s="691"/>
      <c r="AT241" s="692"/>
      <c r="AU241" s="616" t="s">
        <v>20</v>
      </c>
      <c r="AV241" s="617"/>
      <c r="AW241" s="617"/>
      <c r="AX241" s="618"/>
    </row>
    <row r="242" spans="1:50" ht="24.75" customHeight="1" x14ac:dyDescent="0.15">
      <c r="A242" s="1052"/>
      <c r="B242" s="1053"/>
      <c r="C242" s="1053"/>
      <c r="D242" s="1053"/>
      <c r="E242" s="1053"/>
      <c r="F242" s="1054"/>
      <c r="G242" s="693"/>
      <c r="H242" s="694"/>
      <c r="I242" s="694"/>
      <c r="J242" s="694"/>
      <c r="K242" s="695"/>
      <c r="L242" s="687"/>
      <c r="M242" s="688"/>
      <c r="N242" s="688"/>
      <c r="O242" s="688"/>
      <c r="P242" s="688"/>
      <c r="Q242" s="688"/>
      <c r="R242" s="688"/>
      <c r="S242" s="688"/>
      <c r="T242" s="688"/>
      <c r="U242" s="688"/>
      <c r="V242" s="688"/>
      <c r="W242" s="688"/>
      <c r="X242" s="689"/>
      <c r="Y242" s="414"/>
      <c r="Z242" s="415"/>
      <c r="AA242" s="415"/>
      <c r="AB242" s="827"/>
      <c r="AC242" s="693"/>
      <c r="AD242" s="694"/>
      <c r="AE242" s="694"/>
      <c r="AF242" s="694"/>
      <c r="AG242" s="695"/>
      <c r="AH242" s="687"/>
      <c r="AI242" s="688"/>
      <c r="AJ242" s="688"/>
      <c r="AK242" s="688"/>
      <c r="AL242" s="688"/>
      <c r="AM242" s="688"/>
      <c r="AN242" s="688"/>
      <c r="AO242" s="688"/>
      <c r="AP242" s="688"/>
      <c r="AQ242" s="688"/>
      <c r="AR242" s="688"/>
      <c r="AS242" s="688"/>
      <c r="AT242" s="689"/>
      <c r="AU242" s="414"/>
      <c r="AV242" s="415"/>
      <c r="AW242" s="415"/>
      <c r="AX242" s="416"/>
    </row>
    <row r="243" spans="1:50" ht="24.75" customHeight="1" x14ac:dyDescent="0.15">
      <c r="A243" s="1052"/>
      <c r="B243" s="1053"/>
      <c r="C243" s="1053"/>
      <c r="D243" s="1053"/>
      <c r="E243" s="1053"/>
      <c r="F243" s="1054"/>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2"/>
      <c r="B244" s="1053"/>
      <c r="C244" s="1053"/>
      <c r="D244" s="1053"/>
      <c r="E244" s="1053"/>
      <c r="F244" s="1054"/>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2"/>
      <c r="B245" s="1053"/>
      <c r="C245" s="1053"/>
      <c r="D245" s="1053"/>
      <c r="E245" s="1053"/>
      <c r="F245" s="1054"/>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2"/>
      <c r="B246" s="1053"/>
      <c r="C246" s="1053"/>
      <c r="D246" s="1053"/>
      <c r="E246" s="1053"/>
      <c r="F246" s="1054"/>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2"/>
      <c r="B247" s="1053"/>
      <c r="C247" s="1053"/>
      <c r="D247" s="1053"/>
      <c r="E247" s="1053"/>
      <c r="F247" s="1054"/>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2"/>
      <c r="B248" s="1053"/>
      <c r="C248" s="1053"/>
      <c r="D248" s="1053"/>
      <c r="E248" s="1053"/>
      <c r="F248" s="1054"/>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2"/>
      <c r="B249" s="1053"/>
      <c r="C249" s="1053"/>
      <c r="D249" s="1053"/>
      <c r="E249" s="1053"/>
      <c r="F249" s="1054"/>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2"/>
      <c r="B250" s="1053"/>
      <c r="C250" s="1053"/>
      <c r="D250" s="1053"/>
      <c r="E250" s="1053"/>
      <c r="F250" s="1054"/>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2"/>
      <c r="B251" s="1053"/>
      <c r="C251" s="1053"/>
      <c r="D251" s="1053"/>
      <c r="E251" s="1053"/>
      <c r="F251" s="1054"/>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2"/>
      <c r="B252" s="1053"/>
      <c r="C252" s="1053"/>
      <c r="D252" s="1053"/>
      <c r="E252" s="1053"/>
      <c r="F252" s="1054"/>
      <c r="G252" s="845" t="s">
        <v>21</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21</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52"/>
      <c r="B253" s="1053"/>
      <c r="C253" s="1053"/>
      <c r="D253" s="1053"/>
      <c r="E253" s="1053"/>
      <c r="F253" s="1054"/>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5"/>
    </row>
    <row r="254" spans="1:50" ht="24.75" customHeight="1" x14ac:dyDescent="0.15">
      <c r="A254" s="1052"/>
      <c r="B254" s="1053"/>
      <c r="C254" s="1053"/>
      <c r="D254" s="1053"/>
      <c r="E254" s="1053"/>
      <c r="F254" s="1054"/>
      <c r="G254" s="834" t="s">
        <v>18</v>
      </c>
      <c r="H254" s="691"/>
      <c r="I254" s="691"/>
      <c r="J254" s="691"/>
      <c r="K254" s="691"/>
      <c r="L254" s="690" t="s">
        <v>19</v>
      </c>
      <c r="M254" s="691"/>
      <c r="N254" s="691"/>
      <c r="O254" s="691"/>
      <c r="P254" s="691"/>
      <c r="Q254" s="691"/>
      <c r="R254" s="691"/>
      <c r="S254" s="691"/>
      <c r="T254" s="691"/>
      <c r="U254" s="691"/>
      <c r="V254" s="691"/>
      <c r="W254" s="691"/>
      <c r="X254" s="692"/>
      <c r="Y254" s="616" t="s">
        <v>20</v>
      </c>
      <c r="Z254" s="617"/>
      <c r="AA254" s="617"/>
      <c r="AB254" s="820"/>
      <c r="AC254" s="834" t="s">
        <v>18</v>
      </c>
      <c r="AD254" s="691"/>
      <c r="AE254" s="691"/>
      <c r="AF254" s="691"/>
      <c r="AG254" s="691"/>
      <c r="AH254" s="690" t="s">
        <v>19</v>
      </c>
      <c r="AI254" s="691"/>
      <c r="AJ254" s="691"/>
      <c r="AK254" s="691"/>
      <c r="AL254" s="691"/>
      <c r="AM254" s="691"/>
      <c r="AN254" s="691"/>
      <c r="AO254" s="691"/>
      <c r="AP254" s="691"/>
      <c r="AQ254" s="691"/>
      <c r="AR254" s="691"/>
      <c r="AS254" s="691"/>
      <c r="AT254" s="692"/>
      <c r="AU254" s="616" t="s">
        <v>20</v>
      </c>
      <c r="AV254" s="617"/>
      <c r="AW254" s="617"/>
      <c r="AX254" s="618"/>
    </row>
    <row r="255" spans="1:50" ht="24.75" customHeight="1" x14ac:dyDescent="0.15">
      <c r="A255" s="1052"/>
      <c r="B255" s="1053"/>
      <c r="C255" s="1053"/>
      <c r="D255" s="1053"/>
      <c r="E255" s="1053"/>
      <c r="F255" s="1054"/>
      <c r="G255" s="693"/>
      <c r="H255" s="694"/>
      <c r="I255" s="694"/>
      <c r="J255" s="694"/>
      <c r="K255" s="695"/>
      <c r="L255" s="687"/>
      <c r="M255" s="688"/>
      <c r="N255" s="688"/>
      <c r="O255" s="688"/>
      <c r="P255" s="688"/>
      <c r="Q255" s="688"/>
      <c r="R255" s="688"/>
      <c r="S255" s="688"/>
      <c r="T255" s="688"/>
      <c r="U255" s="688"/>
      <c r="V255" s="688"/>
      <c r="W255" s="688"/>
      <c r="X255" s="689"/>
      <c r="Y255" s="414"/>
      <c r="Z255" s="415"/>
      <c r="AA255" s="415"/>
      <c r="AB255" s="827"/>
      <c r="AC255" s="693"/>
      <c r="AD255" s="694"/>
      <c r="AE255" s="694"/>
      <c r="AF255" s="694"/>
      <c r="AG255" s="695"/>
      <c r="AH255" s="687"/>
      <c r="AI255" s="688"/>
      <c r="AJ255" s="688"/>
      <c r="AK255" s="688"/>
      <c r="AL255" s="688"/>
      <c r="AM255" s="688"/>
      <c r="AN255" s="688"/>
      <c r="AO255" s="688"/>
      <c r="AP255" s="688"/>
      <c r="AQ255" s="688"/>
      <c r="AR255" s="688"/>
      <c r="AS255" s="688"/>
      <c r="AT255" s="689"/>
      <c r="AU255" s="414"/>
      <c r="AV255" s="415"/>
      <c r="AW255" s="415"/>
      <c r="AX255" s="416"/>
    </row>
    <row r="256" spans="1:50" ht="24.75" customHeight="1" x14ac:dyDescent="0.15">
      <c r="A256" s="1052"/>
      <c r="B256" s="1053"/>
      <c r="C256" s="1053"/>
      <c r="D256" s="1053"/>
      <c r="E256" s="1053"/>
      <c r="F256" s="1054"/>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2"/>
      <c r="B257" s="1053"/>
      <c r="C257" s="1053"/>
      <c r="D257" s="1053"/>
      <c r="E257" s="1053"/>
      <c r="F257" s="1054"/>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2"/>
      <c r="B258" s="1053"/>
      <c r="C258" s="1053"/>
      <c r="D258" s="1053"/>
      <c r="E258" s="1053"/>
      <c r="F258" s="1054"/>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2"/>
      <c r="B259" s="1053"/>
      <c r="C259" s="1053"/>
      <c r="D259" s="1053"/>
      <c r="E259" s="1053"/>
      <c r="F259" s="1054"/>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2"/>
      <c r="B260" s="1053"/>
      <c r="C260" s="1053"/>
      <c r="D260" s="1053"/>
      <c r="E260" s="1053"/>
      <c r="F260" s="1054"/>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2"/>
      <c r="B261" s="1053"/>
      <c r="C261" s="1053"/>
      <c r="D261" s="1053"/>
      <c r="E261" s="1053"/>
      <c r="F261" s="1054"/>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2"/>
      <c r="B262" s="1053"/>
      <c r="C262" s="1053"/>
      <c r="D262" s="1053"/>
      <c r="E262" s="1053"/>
      <c r="F262" s="1054"/>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2"/>
      <c r="B263" s="1053"/>
      <c r="C263" s="1053"/>
      <c r="D263" s="1053"/>
      <c r="E263" s="1053"/>
      <c r="F263" s="1054"/>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2"/>
      <c r="B264" s="1053"/>
      <c r="C264" s="1053"/>
      <c r="D264" s="1053"/>
      <c r="E264" s="1053"/>
      <c r="F264" s="1054"/>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3">
        <v>1</v>
      </c>
      <c r="B4" s="106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3">
        <v>2</v>
      </c>
      <c r="B5" s="106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3">
        <v>3</v>
      </c>
      <c r="B6" s="106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3">
        <v>4</v>
      </c>
      <c r="B7" s="106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3">
        <v>5</v>
      </c>
      <c r="B8" s="106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3">
        <v>6</v>
      </c>
      <c r="B9" s="106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3">
        <v>7</v>
      </c>
      <c r="B10" s="106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3">
        <v>8</v>
      </c>
      <c r="B11" s="106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3">
        <v>9</v>
      </c>
      <c r="B12" s="106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3">
        <v>10</v>
      </c>
      <c r="B13" s="106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3">
        <v>11</v>
      </c>
      <c r="B14" s="106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3">
        <v>12</v>
      </c>
      <c r="B15" s="106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3">
        <v>13</v>
      </c>
      <c r="B16" s="106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3">
        <v>14</v>
      </c>
      <c r="B17" s="106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3">
        <v>15</v>
      </c>
      <c r="B18" s="106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3">
        <v>16</v>
      </c>
      <c r="B19" s="106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3">
        <v>17</v>
      </c>
      <c r="B20" s="106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3">
        <v>18</v>
      </c>
      <c r="B21" s="106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3">
        <v>19</v>
      </c>
      <c r="B22" s="106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3">
        <v>20</v>
      </c>
      <c r="B23" s="106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3">
        <v>21</v>
      </c>
      <c r="B24" s="106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3">
        <v>22</v>
      </c>
      <c r="B25" s="106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3">
        <v>23</v>
      </c>
      <c r="B26" s="106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3">
        <v>24</v>
      </c>
      <c r="B27" s="106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3">
        <v>25</v>
      </c>
      <c r="B28" s="106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3">
        <v>26</v>
      </c>
      <c r="B29" s="106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3">
        <v>27</v>
      </c>
      <c r="B30" s="106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3">
        <v>28</v>
      </c>
      <c r="B31" s="106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3">
        <v>29</v>
      </c>
      <c r="B32" s="106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3">
        <v>30</v>
      </c>
      <c r="B33" s="106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3">
        <v>1</v>
      </c>
      <c r="B37" s="106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3">
        <v>2</v>
      </c>
      <c r="B38" s="106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3">
        <v>3</v>
      </c>
      <c r="B39" s="106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3">
        <v>4</v>
      </c>
      <c r="B40" s="106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3">
        <v>5</v>
      </c>
      <c r="B41" s="106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3">
        <v>6</v>
      </c>
      <c r="B42" s="106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3">
        <v>7</v>
      </c>
      <c r="B43" s="106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3">
        <v>8</v>
      </c>
      <c r="B44" s="106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3">
        <v>9</v>
      </c>
      <c r="B45" s="106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3">
        <v>10</v>
      </c>
      <c r="B46" s="106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3">
        <v>11</v>
      </c>
      <c r="B47" s="106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3">
        <v>12</v>
      </c>
      <c r="B48" s="106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3">
        <v>13</v>
      </c>
      <c r="B49" s="106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3">
        <v>14</v>
      </c>
      <c r="B50" s="106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3">
        <v>15</v>
      </c>
      <c r="B51" s="106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3">
        <v>16</v>
      </c>
      <c r="B52" s="106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3">
        <v>17</v>
      </c>
      <c r="B53" s="106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3">
        <v>18</v>
      </c>
      <c r="B54" s="106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3">
        <v>19</v>
      </c>
      <c r="B55" s="106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3">
        <v>20</v>
      </c>
      <c r="B56" s="106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3">
        <v>21</v>
      </c>
      <c r="B57" s="106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3">
        <v>22</v>
      </c>
      <c r="B58" s="106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3">
        <v>23</v>
      </c>
      <c r="B59" s="106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3">
        <v>24</v>
      </c>
      <c r="B60" s="106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3">
        <v>25</v>
      </c>
      <c r="B61" s="106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3">
        <v>26</v>
      </c>
      <c r="B62" s="106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3">
        <v>27</v>
      </c>
      <c r="B63" s="106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3">
        <v>28</v>
      </c>
      <c r="B64" s="106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3">
        <v>29</v>
      </c>
      <c r="B65" s="106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3">
        <v>30</v>
      </c>
      <c r="B66" s="106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3">
        <v>1</v>
      </c>
      <c r="B70" s="106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3">
        <v>2</v>
      </c>
      <c r="B71" s="106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3">
        <v>3</v>
      </c>
      <c r="B72" s="106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3">
        <v>4</v>
      </c>
      <c r="B73" s="106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3">
        <v>5</v>
      </c>
      <c r="B74" s="106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3">
        <v>6</v>
      </c>
      <c r="B75" s="106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3">
        <v>7</v>
      </c>
      <c r="B76" s="106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3">
        <v>8</v>
      </c>
      <c r="B77" s="106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3">
        <v>9</v>
      </c>
      <c r="B78" s="106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3">
        <v>10</v>
      </c>
      <c r="B79" s="106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3">
        <v>11</v>
      </c>
      <c r="B80" s="106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3">
        <v>12</v>
      </c>
      <c r="B81" s="106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3">
        <v>13</v>
      </c>
      <c r="B82" s="106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3">
        <v>14</v>
      </c>
      <c r="B83" s="106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3">
        <v>15</v>
      </c>
      <c r="B84" s="106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3">
        <v>16</v>
      </c>
      <c r="B85" s="106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3">
        <v>17</v>
      </c>
      <c r="B86" s="106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3">
        <v>18</v>
      </c>
      <c r="B87" s="106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3">
        <v>19</v>
      </c>
      <c r="B88" s="106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3">
        <v>20</v>
      </c>
      <c r="B89" s="106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3">
        <v>21</v>
      </c>
      <c r="B90" s="106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3">
        <v>22</v>
      </c>
      <c r="B91" s="106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3">
        <v>23</v>
      </c>
      <c r="B92" s="106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3">
        <v>24</v>
      </c>
      <c r="B93" s="106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3">
        <v>25</v>
      </c>
      <c r="B94" s="106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3">
        <v>26</v>
      </c>
      <c r="B95" s="106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3">
        <v>27</v>
      </c>
      <c r="B96" s="106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3">
        <v>28</v>
      </c>
      <c r="B97" s="106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3">
        <v>29</v>
      </c>
      <c r="B98" s="106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3">
        <v>30</v>
      </c>
      <c r="B99" s="106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3">
        <v>1</v>
      </c>
      <c r="B103" s="106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3">
        <v>2</v>
      </c>
      <c r="B104" s="106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3">
        <v>3</v>
      </c>
      <c r="B105" s="106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3">
        <v>4</v>
      </c>
      <c r="B106" s="106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3">
        <v>5</v>
      </c>
      <c r="B107" s="106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3">
        <v>6</v>
      </c>
      <c r="B108" s="106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3">
        <v>7</v>
      </c>
      <c r="B109" s="106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3">
        <v>8</v>
      </c>
      <c r="B110" s="106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3">
        <v>9</v>
      </c>
      <c r="B111" s="106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3">
        <v>10</v>
      </c>
      <c r="B112" s="106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3">
        <v>11</v>
      </c>
      <c r="B113" s="106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3">
        <v>12</v>
      </c>
      <c r="B114" s="106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3">
        <v>13</v>
      </c>
      <c r="B115" s="106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3">
        <v>14</v>
      </c>
      <c r="B116" s="106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3">
        <v>15</v>
      </c>
      <c r="B117" s="106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3">
        <v>16</v>
      </c>
      <c r="B118" s="106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3">
        <v>17</v>
      </c>
      <c r="B119" s="106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3">
        <v>18</v>
      </c>
      <c r="B120" s="106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3">
        <v>19</v>
      </c>
      <c r="B121" s="106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3">
        <v>20</v>
      </c>
      <c r="B122" s="106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3">
        <v>21</v>
      </c>
      <c r="B123" s="106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3">
        <v>22</v>
      </c>
      <c r="B124" s="106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3">
        <v>23</v>
      </c>
      <c r="B125" s="106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3">
        <v>24</v>
      </c>
      <c r="B126" s="106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3">
        <v>25</v>
      </c>
      <c r="B127" s="106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3">
        <v>26</v>
      </c>
      <c r="B128" s="106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3">
        <v>27</v>
      </c>
      <c r="B129" s="106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3">
        <v>28</v>
      </c>
      <c r="B130" s="106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3">
        <v>29</v>
      </c>
      <c r="B131" s="106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3">
        <v>30</v>
      </c>
      <c r="B132" s="106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3">
        <v>1</v>
      </c>
      <c r="B136" s="106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3">
        <v>2</v>
      </c>
      <c r="B137" s="106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3">
        <v>3</v>
      </c>
      <c r="B138" s="106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3">
        <v>4</v>
      </c>
      <c r="B139" s="106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3">
        <v>5</v>
      </c>
      <c r="B140" s="106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3">
        <v>6</v>
      </c>
      <c r="B141" s="106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3">
        <v>7</v>
      </c>
      <c r="B142" s="106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3">
        <v>8</v>
      </c>
      <c r="B143" s="106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3">
        <v>9</v>
      </c>
      <c r="B144" s="106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3">
        <v>10</v>
      </c>
      <c r="B145" s="106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3">
        <v>11</v>
      </c>
      <c r="B146" s="106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3">
        <v>12</v>
      </c>
      <c r="B147" s="106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3">
        <v>13</v>
      </c>
      <c r="B148" s="106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3">
        <v>14</v>
      </c>
      <c r="B149" s="106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3">
        <v>15</v>
      </c>
      <c r="B150" s="106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3">
        <v>16</v>
      </c>
      <c r="B151" s="106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3">
        <v>17</v>
      </c>
      <c r="B152" s="106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3">
        <v>18</v>
      </c>
      <c r="B153" s="106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3">
        <v>19</v>
      </c>
      <c r="B154" s="106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3">
        <v>20</v>
      </c>
      <c r="B155" s="106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3">
        <v>21</v>
      </c>
      <c r="B156" s="106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3">
        <v>22</v>
      </c>
      <c r="B157" s="106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3">
        <v>23</v>
      </c>
      <c r="B158" s="106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3">
        <v>24</v>
      </c>
      <c r="B159" s="106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3">
        <v>25</v>
      </c>
      <c r="B160" s="106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3">
        <v>26</v>
      </c>
      <c r="B161" s="106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3">
        <v>27</v>
      </c>
      <c r="B162" s="106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3">
        <v>28</v>
      </c>
      <c r="B163" s="106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3">
        <v>29</v>
      </c>
      <c r="B164" s="106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3">
        <v>30</v>
      </c>
      <c r="B165" s="106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3">
        <v>1</v>
      </c>
      <c r="B169" s="106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3">
        <v>2</v>
      </c>
      <c r="B170" s="106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3">
        <v>3</v>
      </c>
      <c r="B171" s="106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3">
        <v>4</v>
      </c>
      <c r="B172" s="106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3">
        <v>5</v>
      </c>
      <c r="B173" s="106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3">
        <v>6</v>
      </c>
      <c r="B174" s="106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3">
        <v>7</v>
      </c>
      <c r="B175" s="106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3">
        <v>8</v>
      </c>
      <c r="B176" s="106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3">
        <v>9</v>
      </c>
      <c r="B177" s="106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3">
        <v>10</v>
      </c>
      <c r="B178" s="106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3">
        <v>11</v>
      </c>
      <c r="B179" s="106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3">
        <v>12</v>
      </c>
      <c r="B180" s="106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3">
        <v>13</v>
      </c>
      <c r="B181" s="106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3">
        <v>14</v>
      </c>
      <c r="B182" s="106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3">
        <v>15</v>
      </c>
      <c r="B183" s="106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3">
        <v>16</v>
      </c>
      <c r="B184" s="106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3">
        <v>17</v>
      </c>
      <c r="B185" s="106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3">
        <v>18</v>
      </c>
      <c r="B186" s="106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3">
        <v>19</v>
      </c>
      <c r="B187" s="106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3">
        <v>20</v>
      </c>
      <c r="B188" s="106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3">
        <v>21</v>
      </c>
      <c r="B189" s="106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3">
        <v>22</v>
      </c>
      <c r="B190" s="106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3">
        <v>23</v>
      </c>
      <c r="B191" s="106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3">
        <v>24</v>
      </c>
      <c r="B192" s="106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3">
        <v>25</v>
      </c>
      <c r="B193" s="106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3">
        <v>26</v>
      </c>
      <c r="B194" s="106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3">
        <v>27</v>
      </c>
      <c r="B195" s="106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3">
        <v>28</v>
      </c>
      <c r="B196" s="106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3">
        <v>29</v>
      </c>
      <c r="B197" s="106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3">
        <v>30</v>
      </c>
      <c r="B198" s="106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3">
        <v>1</v>
      </c>
      <c r="B202" s="106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3">
        <v>2</v>
      </c>
      <c r="B203" s="106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3">
        <v>3</v>
      </c>
      <c r="B204" s="106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3">
        <v>4</v>
      </c>
      <c r="B205" s="106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3">
        <v>5</v>
      </c>
      <c r="B206" s="106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3">
        <v>6</v>
      </c>
      <c r="B207" s="106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3">
        <v>7</v>
      </c>
      <c r="B208" s="106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3">
        <v>8</v>
      </c>
      <c r="B209" s="106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3">
        <v>9</v>
      </c>
      <c r="B210" s="106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3">
        <v>10</v>
      </c>
      <c r="B211" s="106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3">
        <v>11</v>
      </c>
      <c r="B212" s="106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3">
        <v>12</v>
      </c>
      <c r="B213" s="106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3">
        <v>13</v>
      </c>
      <c r="B214" s="106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3">
        <v>14</v>
      </c>
      <c r="B215" s="106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3">
        <v>15</v>
      </c>
      <c r="B216" s="106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3">
        <v>16</v>
      </c>
      <c r="B217" s="106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3">
        <v>17</v>
      </c>
      <c r="B218" s="106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3">
        <v>18</v>
      </c>
      <c r="B219" s="106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3">
        <v>19</v>
      </c>
      <c r="B220" s="106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3">
        <v>20</v>
      </c>
      <c r="B221" s="106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3">
        <v>21</v>
      </c>
      <c r="B222" s="106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3">
        <v>22</v>
      </c>
      <c r="B223" s="106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3">
        <v>23</v>
      </c>
      <c r="B224" s="106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3">
        <v>24</v>
      </c>
      <c r="B225" s="106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3">
        <v>25</v>
      </c>
      <c r="B226" s="106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3">
        <v>26</v>
      </c>
      <c r="B227" s="106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3">
        <v>27</v>
      </c>
      <c r="B228" s="106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3">
        <v>28</v>
      </c>
      <c r="B229" s="106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3">
        <v>29</v>
      </c>
      <c r="B230" s="106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3">
        <v>30</v>
      </c>
      <c r="B231" s="106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3">
        <v>1</v>
      </c>
      <c r="B235" s="106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3">
        <v>2</v>
      </c>
      <c r="B236" s="106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3">
        <v>3</v>
      </c>
      <c r="B237" s="106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3">
        <v>4</v>
      </c>
      <c r="B238" s="106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3">
        <v>5</v>
      </c>
      <c r="B239" s="106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3">
        <v>6</v>
      </c>
      <c r="B240" s="106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3">
        <v>7</v>
      </c>
      <c r="B241" s="106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3">
        <v>8</v>
      </c>
      <c r="B242" s="106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3">
        <v>9</v>
      </c>
      <c r="B243" s="106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3">
        <v>10</v>
      </c>
      <c r="B244" s="106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3">
        <v>11</v>
      </c>
      <c r="B245" s="106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3">
        <v>12</v>
      </c>
      <c r="B246" s="106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3">
        <v>13</v>
      </c>
      <c r="B247" s="106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3">
        <v>14</v>
      </c>
      <c r="B248" s="106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3">
        <v>15</v>
      </c>
      <c r="B249" s="106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3">
        <v>16</v>
      </c>
      <c r="B250" s="106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3">
        <v>17</v>
      </c>
      <c r="B251" s="106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3">
        <v>18</v>
      </c>
      <c r="B252" s="106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3">
        <v>19</v>
      </c>
      <c r="B253" s="106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3">
        <v>20</v>
      </c>
      <c r="B254" s="106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3">
        <v>21</v>
      </c>
      <c r="B255" s="106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3">
        <v>22</v>
      </c>
      <c r="B256" s="106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3">
        <v>23</v>
      </c>
      <c r="B257" s="106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3">
        <v>24</v>
      </c>
      <c r="B258" s="106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3">
        <v>25</v>
      </c>
      <c r="B259" s="106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3">
        <v>26</v>
      </c>
      <c r="B260" s="106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3">
        <v>27</v>
      </c>
      <c r="B261" s="106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3">
        <v>28</v>
      </c>
      <c r="B262" s="106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3">
        <v>29</v>
      </c>
      <c r="B263" s="106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3">
        <v>30</v>
      </c>
      <c r="B264" s="106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3">
        <v>1</v>
      </c>
      <c r="B268" s="106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3">
        <v>2</v>
      </c>
      <c r="B269" s="106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3">
        <v>3</v>
      </c>
      <c r="B270" s="106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3">
        <v>4</v>
      </c>
      <c r="B271" s="106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3">
        <v>5</v>
      </c>
      <c r="B272" s="106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3">
        <v>6</v>
      </c>
      <c r="B273" s="106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3">
        <v>7</v>
      </c>
      <c r="B274" s="106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3">
        <v>8</v>
      </c>
      <c r="B275" s="106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3">
        <v>9</v>
      </c>
      <c r="B276" s="106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3">
        <v>10</v>
      </c>
      <c r="B277" s="106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3">
        <v>11</v>
      </c>
      <c r="B278" s="106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3">
        <v>12</v>
      </c>
      <c r="B279" s="106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3">
        <v>13</v>
      </c>
      <c r="B280" s="106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3">
        <v>14</v>
      </c>
      <c r="B281" s="106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3">
        <v>15</v>
      </c>
      <c r="B282" s="106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3">
        <v>16</v>
      </c>
      <c r="B283" s="106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3">
        <v>17</v>
      </c>
      <c r="B284" s="106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3">
        <v>18</v>
      </c>
      <c r="B285" s="106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3">
        <v>19</v>
      </c>
      <c r="B286" s="106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3">
        <v>20</v>
      </c>
      <c r="B287" s="106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3">
        <v>21</v>
      </c>
      <c r="B288" s="106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3">
        <v>22</v>
      </c>
      <c r="B289" s="106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3">
        <v>23</v>
      </c>
      <c r="B290" s="106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3">
        <v>24</v>
      </c>
      <c r="B291" s="106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3">
        <v>25</v>
      </c>
      <c r="B292" s="106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3">
        <v>26</v>
      </c>
      <c r="B293" s="106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3">
        <v>27</v>
      </c>
      <c r="B294" s="106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3">
        <v>28</v>
      </c>
      <c r="B295" s="106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3">
        <v>29</v>
      </c>
      <c r="B296" s="106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3">
        <v>30</v>
      </c>
      <c r="B297" s="106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3">
        <v>1</v>
      </c>
      <c r="B301" s="106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3">
        <v>2</v>
      </c>
      <c r="B302" s="106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3">
        <v>3</v>
      </c>
      <c r="B303" s="106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3">
        <v>4</v>
      </c>
      <c r="B304" s="106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3">
        <v>5</v>
      </c>
      <c r="B305" s="106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3">
        <v>6</v>
      </c>
      <c r="B306" s="106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3">
        <v>7</v>
      </c>
      <c r="B307" s="106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3">
        <v>8</v>
      </c>
      <c r="B308" s="106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3">
        <v>9</v>
      </c>
      <c r="B309" s="106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3">
        <v>10</v>
      </c>
      <c r="B310" s="106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3">
        <v>11</v>
      </c>
      <c r="B311" s="106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3">
        <v>12</v>
      </c>
      <c r="B312" s="106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3">
        <v>13</v>
      </c>
      <c r="B313" s="106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3">
        <v>14</v>
      </c>
      <c r="B314" s="106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3">
        <v>15</v>
      </c>
      <c r="B315" s="106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3">
        <v>16</v>
      </c>
      <c r="B316" s="106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3">
        <v>17</v>
      </c>
      <c r="B317" s="106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3">
        <v>18</v>
      </c>
      <c r="B318" s="106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3">
        <v>19</v>
      </c>
      <c r="B319" s="106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3">
        <v>20</v>
      </c>
      <c r="B320" s="106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3">
        <v>21</v>
      </c>
      <c r="B321" s="106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3">
        <v>22</v>
      </c>
      <c r="B322" s="106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3">
        <v>23</v>
      </c>
      <c r="B323" s="106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3">
        <v>24</v>
      </c>
      <c r="B324" s="106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3">
        <v>25</v>
      </c>
      <c r="B325" s="106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3">
        <v>26</v>
      </c>
      <c r="B326" s="106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3">
        <v>27</v>
      </c>
      <c r="B327" s="106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3">
        <v>28</v>
      </c>
      <c r="B328" s="106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3">
        <v>29</v>
      </c>
      <c r="B329" s="106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3">
        <v>30</v>
      </c>
      <c r="B330" s="106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3">
        <v>1</v>
      </c>
      <c r="B334" s="106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3">
        <v>2</v>
      </c>
      <c r="B335" s="106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3">
        <v>3</v>
      </c>
      <c r="B336" s="106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3">
        <v>4</v>
      </c>
      <c r="B337" s="106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3">
        <v>5</v>
      </c>
      <c r="B338" s="106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3">
        <v>6</v>
      </c>
      <c r="B339" s="106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3">
        <v>7</v>
      </c>
      <c r="B340" s="106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3">
        <v>8</v>
      </c>
      <c r="B341" s="106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3">
        <v>9</v>
      </c>
      <c r="B342" s="106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3">
        <v>10</v>
      </c>
      <c r="B343" s="106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3">
        <v>11</v>
      </c>
      <c r="B344" s="106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3">
        <v>12</v>
      </c>
      <c r="B345" s="106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3">
        <v>13</v>
      </c>
      <c r="B346" s="106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3">
        <v>14</v>
      </c>
      <c r="B347" s="106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3">
        <v>15</v>
      </c>
      <c r="B348" s="106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3">
        <v>16</v>
      </c>
      <c r="B349" s="106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3">
        <v>17</v>
      </c>
      <c r="B350" s="106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3">
        <v>18</v>
      </c>
      <c r="B351" s="106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3">
        <v>19</v>
      </c>
      <c r="B352" s="106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3">
        <v>20</v>
      </c>
      <c r="B353" s="106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3">
        <v>21</v>
      </c>
      <c r="B354" s="106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3">
        <v>22</v>
      </c>
      <c r="B355" s="106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3">
        <v>23</v>
      </c>
      <c r="B356" s="106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3">
        <v>24</v>
      </c>
      <c r="B357" s="106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3">
        <v>25</v>
      </c>
      <c r="B358" s="106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3">
        <v>26</v>
      </c>
      <c r="B359" s="106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3">
        <v>27</v>
      </c>
      <c r="B360" s="106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3">
        <v>28</v>
      </c>
      <c r="B361" s="106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3">
        <v>29</v>
      </c>
      <c r="B362" s="106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3">
        <v>30</v>
      </c>
      <c r="B363" s="106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3">
        <v>1</v>
      </c>
      <c r="B367" s="106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3">
        <v>2</v>
      </c>
      <c r="B368" s="106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3">
        <v>3</v>
      </c>
      <c r="B369" s="106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3">
        <v>4</v>
      </c>
      <c r="B370" s="106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3">
        <v>5</v>
      </c>
      <c r="B371" s="106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3">
        <v>6</v>
      </c>
      <c r="B372" s="106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3">
        <v>7</v>
      </c>
      <c r="B373" s="106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3">
        <v>8</v>
      </c>
      <c r="B374" s="106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3">
        <v>9</v>
      </c>
      <c r="B375" s="106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3">
        <v>10</v>
      </c>
      <c r="B376" s="106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3">
        <v>11</v>
      </c>
      <c r="B377" s="106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3">
        <v>12</v>
      </c>
      <c r="B378" s="106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3">
        <v>13</v>
      </c>
      <c r="B379" s="106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3">
        <v>14</v>
      </c>
      <c r="B380" s="106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3">
        <v>15</v>
      </c>
      <c r="B381" s="106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3">
        <v>16</v>
      </c>
      <c r="B382" s="106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3">
        <v>17</v>
      </c>
      <c r="B383" s="106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3">
        <v>18</v>
      </c>
      <c r="B384" s="106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3">
        <v>19</v>
      </c>
      <c r="B385" s="106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3">
        <v>20</v>
      </c>
      <c r="B386" s="106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3">
        <v>21</v>
      </c>
      <c r="B387" s="106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3">
        <v>22</v>
      </c>
      <c r="B388" s="106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3">
        <v>23</v>
      </c>
      <c r="B389" s="106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3">
        <v>24</v>
      </c>
      <c r="B390" s="106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3">
        <v>25</v>
      </c>
      <c r="B391" s="106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3">
        <v>26</v>
      </c>
      <c r="B392" s="106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3">
        <v>27</v>
      </c>
      <c r="B393" s="106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3">
        <v>28</v>
      </c>
      <c r="B394" s="106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3">
        <v>29</v>
      </c>
      <c r="B395" s="106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3">
        <v>30</v>
      </c>
      <c r="B396" s="106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3">
        <v>1</v>
      </c>
      <c r="B400" s="106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3">
        <v>2</v>
      </c>
      <c r="B401" s="106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3">
        <v>3</v>
      </c>
      <c r="B402" s="106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3">
        <v>4</v>
      </c>
      <c r="B403" s="106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3">
        <v>5</v>
      </c>
      <c r="B404" s="106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3">
        <v>6</v>
      </c>
      <c r="B405" s="106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3">
        <v>7</v>
      </c>
      <c r="B406" s="106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3">
        <v>8</v>
      </c>
      <c r="B407" s="106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3">
        <v>9</v>
      </c>
      <c r="B408" s="106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3">
        <v>10</v>
      </c>
      <c r="B409" s="106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3">
        <v>11</v>
      </c>
      <c r="B410" s="106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3">
        <v>12</v>
      </c>
      <c r="B411" s="106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3">
        <v>13</v>
      </c>
      <c r="B412" s="106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3">
        <v>14</v>
      </c>
      <c r="B413" s="106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3">
        <v>15</v>
      </c>
      <c r="B414" s="106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3">
        <v>16</v>
      </c>
      <c r="B415" s="106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3">
        <v>17</v>
      </c>
      <c r="B416" s="106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3">
        <v>18</v>
      </c>
      <c r="B417" s="106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3">
        <v>19</v>
      </c>
      <c r="B418" s="106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3">
        <v>20</v>
      </c>
      <c r="B419" s="106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3">
        <v>21</v>
      </c>
      <c r="B420" s="106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3">
        <v>22</v>
      </c>
      <c r="B421" s="106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3">
        <v>23</v>
      </c>
      <c r="B422" s="106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3">
        <v>24</v>
      </c>
      <c r="B423" s="106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3">
        <v>25</v>
      </c>
      <c r="B424" s="106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3">
        <v>26</v>
      </c>
      <c r="B425" s="106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3">
        <v>27</v>
      </c>
      <c r="B426" s="106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3">
        <v>28</v>
      </c>
      <c r="B427" s="106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3">
        <v>29</v>
      </c>
      <c r="B428" s="106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3">
        <v>30</v>
      </c>
      <c r="B429" s="106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3">
        <v>1</v>
      </c>
      <c r="B433" s="106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3">
        <v>2</v>
      </c>
      <c r="B434" s="106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3">
        <v>3</v>
      </c>
      <c r="B435" s="106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3">
        <v>4</v>
      </c>
      <c r="B436" s="106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3">
        <v>5</v>
      </c>
      <c r="B437" s="106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3">
        <v>6</v>
      </c>
      <c r="B438" s="106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3">
        <v>7</v>
      </c>
      <c r="B439" s="106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3">
        <v>8</v>
      </c>
      <c r="B440" s="106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3">
        <v>9</v>
      </c>
      <c r="B441" s="106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3">
        <v>10</v>
      </c>
      <c r="B442" s="106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3">
        <v>11</v>
      </c>
      <c r="B443" s="106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3">
        <v>12</v>
      </c>
      <c r="B444" s="106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3">
        <v>13</v>
      </c>
      <c r="B445" s="106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3">
        <v>14</v>
      </c>
      <c r="B446" s="106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3">
        <v>15</v>
      </c>
      <c r="B447" s="106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3">
        <v>16</v>
      </c>
      <c r="B448" s="106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3">
        <v>17</v>
      </c>
      <c r="B449" s="106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3">
        <v>18</v>
      </c>
      <c r="B450" s="106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3">
        <v>19</v>
      </c>
      <c r="B451" s="106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3">
        <v>20</v>
      </c>
      <c r="B452" s="106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3">
        <v>21</v>
      </c>
      <c r="B453" s="106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3">
        <v>22</v>
      </c>
      <c r="B454" s="106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3">
        <v>23</v>
      </c>
      <c r="B455" s="106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3">
        <v>24</v>
      </c>
      <c r="B456" s="106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3">
        <v>25</v>
      </c>
      <c r="B457" s="106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3">
        <v>26</v>
      </c>
      <c r="B458" s="106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3">
        <v>27</v>
      </c>
      <c r="B459" s="106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3">
        <v>28</v>
      </c>
      <c r="B460" s="106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3">
        <v>29</v>
      </c>
      <c r="B461" s="106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3">
        <v>30</v>
      </c>
      <c r="B462" s="106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3">
        <v>1</v>
      </c>
      <c r="B466" s="106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3">
        <v>2</v>
      </c>
      <c r="B467" s="106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3">
        <v>3</v>
      </c>
      <c r="B468" s="106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3">
        <v>4</v>
      </c>
      <c r="B469" s="106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3">
        <v>5</v>
      </c>
      <c r="B470" s="106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3">
        <v>6</v>
      </c>
      <c r="B471" s="106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3">
        <v>7</v>
      </c>
      <c r="B472" s="106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3">
        <v>8</v>
      </c>
      <c r="B473" s="106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3">
        <v>9</v>
      </c>
      <c r="B474" s="106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3">
        <v>10</v>
      </c>
      <c r="B475" s="106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3">
        <v>11</v>
      </c>
      <c r="B476" s="106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3">
        <v>12</v>
      </c>
      <c r="B477" s="106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3">
        <v>13</v>
      </c>
      <c r="B478" s="106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3">
        <v>14</v>
      </c>
      <c r="B479" s="106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3">
        <v>15</v>
      </c>
      <c r="B480" s="106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3">
        <v>16</v>
      </c>
      <c r="B481" s="106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3">
        <v>17</v>
      </c>
      <c r="B482" s="106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3">
        <v>18</v>
      </c>
      <c r="B483" s="106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3">
        <v>19</v>
      </c>
      <c r="B484" s="106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3">
        <v>20</v>
      </c>
      <c r="B485" s="106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3">
        <v>21</v>
      </c>
      <c r="B486" s="106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3">
        <v>22</v>
      </c>
      <c r="B487" s="106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3">
        <v>23</v>
      </c>
      <c r="B488" s="106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3">
        <v>24</v>
      </c>
      <c r="B489" s="106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3">
        <v>25</v>
      </c>
      <c r="B490" s="106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3">
        <v>26</v>
      </c>
      <c r="B491" s="106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3">
        <v>27</v>
      </c>
      <c r="B492" s="106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3">
        <v>28</v>
      </c>
      <c r="B493" s="106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3">
        <v>29</v>
      </c>
      <c r="B494" s="106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3">
        <v>30</v>
      </c>
      <c r="B495" s="106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3">
        <v>1</v>
      </c>
      <c r="B499" s="106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3">
        <v>2</v>
      </c>
      <c r="B500" s="106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3">
        <v>3</v>
      </c>
      <c r="B501" s="106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3">
        <v>4</v>
      </c>
      <c r="B502" s="106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3">
        <v>5</v>
      </c>
      <c r="B503" s="106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3">
        <v>6</v>
      </c>
      <c r="B504" s="106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3">
        <v>7</v>
      </c>
      <c r="B505" s="106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3">
        <v>8</v>
      </c>
      <c r="B506" s="106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3">
        <v>9</v>
      </c>
      <c r="B507" s="106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3">
        <v>10</v>
      </c>
      <c r="B508" s="106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3">
        <v>11</v>
      </c>
      <c r="B509" s="106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3">
        <v>12</v>
      </c>
      <c r="B510" s="106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3">
        <v>13</v>
      </c>
      <c r="B511" s="106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3">
        <v>14</v>
      </c>
      <c r="B512" s="106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3">
        <v>15</v>
      </c>
      <c r="B513" s="106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3">
        <v>16</v>
      </c>
      <c r="B514" s="106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3">
        <v>17</v>
      </c>
      <c r="B515" s="106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3">
        <v>18</v>
      </c>
      <c r="B516" s="106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3">
        <v>19</v>
      </c>
      <c r="B517" s="106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3">
        <v>20</v>
      </c>
      <c r="B518" s="106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3">
        <v>21</v>
      </c>
      <c r="B519" s="106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3">
        <v>22</v>
      </c>
      <c r="B520" s="106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3">
        <v>23</v>
      </c>
      <c r="B521" s="106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3">
        <v>24</v>
      </c>
      <c r="B522" s="106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3">
        <v>25</v>
      </c>
      <c r="B523" s="106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3">
        <v>26</v>
      </c>
      <c r="B524" s="106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3">
        <v>27</v>
      </c>
      <c r="B525" s="106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3">
        <v>28</v>
      </c>
      <c r="B526" s="106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3">
        <v>29</v>
      </c>
      <c r="B527" s="106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3">
        <v>30</v>
      </c>
      <c r="B528" s="106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3">
        <v>1</v>
      </c>
      <c r="B532" s="106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3">
        <v>2</v>
      </c>
      <c r="B533" s="106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3">
        <v>3</v>
      </c>
      <c r="B534" s="106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3">
        <v>4</v>
      </c>
      <c r="B535" s="106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3">
        <v>5</v>
      </c>
      <c r="B536" s="106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3">
        <v>6</v>
      </c>
      <c r="B537" s="106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3">
        <v>7</v>
      </c>
      <c r="B538" s="106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3">
        <v>8</v>
      </c>
      <c r="B539" s="106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3">
        <v>9</v>
      </c>
      <c r="B540" s="106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3">
        <v>10</v>
      </c>
      <c r="B541" s="106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3">
        <v>11</v>
      </c>
      <c r="B542" s="106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3">
        <v>12</v>
      </c>
      <c r="B543" s="106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3">
        <v>13</v>
      </c>
      <c r="B544" s="106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3">
        <v>14</v>
      </c>
      <c r="B545" s="106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3">
        <v>15</v>
      </c>
      <c r="B546" s="106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3">
        <v>16</v>
      </c>
      <c r="B547" s="106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3">
        <v>17</v>
      </c>
      <c r="B548" s="106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3">
        <v>18</v>
      </c>
      <c r="B549" s="106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3">
        <v>19</v>
      </c>
      <c r="B550" s="106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3">
        <v>20</v>
      </c>
      <c r="B551" s="106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3">
        <v>21</v>
      </c>
      <c r="B552" s="106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3">
        <v>22</v>
      </c>
      <c r="B553" s="106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3">
        <v>23</v>
      </c>
      <c r="B554" s="106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3">
        <v>24</v>
      </c>
      <c r="B555" s="106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3">
        <v>25</v>
      </c>
      <c r="B556" s="106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3">
        <v>26</v>
      </c>
      <c r="B557" s="106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3">
        <v>27</v>
      </c>
      <c r="B558" s="106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3">
        <v>28</v>
      </c>
      <c r="B559" s="106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3">
        <v>29</v>
      </c>
      <c r="B560" s="106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3">
        <v>30</v>
      </c>
      <c r="B561" s="106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3">
        <v>1</v>
      </c>
      <c r="B565" s="106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3">
        <v>2</v>
      </c>
      <c r="B566" s="106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3">
        <v>3</v>
      </c>
      <c r="B567" s="106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3">
        <v>4</v>
      </c>
      <c r="B568" s="106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3">
        <v>5</v>
      </c>
      <c r="B569" s="106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3">
        <v>6</v>
      </c>
      <c r="B570" s="106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3">
        <v>7</v>
      </c>
      <c r="B571" s="106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3">
        <v>8</v>
      </c>
      <c r="B572" s="106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3">
        <v>9</v>
      </c>
      <c r="B573" s="106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3">
        <v>10</v>
      </c>
      <c r="B574" s="106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3">
        <v>11</v>
      </c>
      <c r="B575" s="106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3">
        <v>12</v>
      </c>
      <c r="B576" s="106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3">
        <v>13</v>
      </c>
      <c r="B577" s="106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3">
        <v>14</v>
      </c>
      <c r="B578" s="106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3">
        <v>15</v>
      </c>
      <c r="B579" s="106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3">
        <v>16</v>
      </c>
      <c r="B580" s="106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3">
        <v>17</v>
      </c>
      <c r="B581" s="106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3">
        <v>18</v>
      </c>
      <c r="B582" s="106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3">
        <v>19</v>
      </c>
      <c r="B583" s="106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3">
        <v>20</v>
      </c>
      <c r="B584" s="106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3">
        <v>21</v>
      </c>
      <c r="B585" s="106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3">
        <v>22</v>
      </c>
      <c r="B586" s="106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3">
        <v>23</v>
      </c>
      <c r="B587" s="106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3">
        <v>24</v>
      </c>
      <c r="B588" s="106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3">
        <v>25</v>
      </c>
      <c r="B589" s="106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3">
        <v>26</v>
      </c>
      <c r="B590" s="106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3">
        <v>27</v>
      </c>
      <c r="B591" s="106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3">
        <v>28</v>
      </c>
      <c r="B592" s="106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3">
        <v>29</v>
      </c>
      <c r="B593" s="106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3">
        <v>30</v>
      </c>
      <c r="B594" s="106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3">
        <v>1</v>
      </c>
      <c r="B598" s="106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3">
        <v>2</v>
      </c>
      <c r="B599" s="106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3">
        <v>3</v>
      </c>
      <c r="B600" s="106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3">
        <v>4</v>
      </c>
      <c r="B601" s="106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3">
        <v>5</v>
      </c>
      <c r="B602" s="106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3">
        <v>6</v>
      </c>
      <c r="B603" s="106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3">
        <v>7</v>
      </c>
      <c r="B604" s="106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3">
        <v>8</v>
      </c>
      <c r="B605" s="106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3">
        <v>9</v>
      </c>
      <c r="B606" s="106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3">
        <v>10</v>
      </c>
      <c r="B607" s="106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3">
        <v>11</v>
      </c>
      <c r="B608" s="106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3">
        <v>12</v>
      </c>
      <c r="B609" s="106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3">
        <v>13</v>
      </c>
      <c r="B610" s="106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3">
        <v>14</v>
      </c>
      <c r="B611" s="106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3">
        <v>15</v>
      </c>
      <c r="B612" s="106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3">
        <v>16</v>
      </c>
      <c r="B613" s="106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3">
        <v>17</v>
      </c>
      <c r="B614" s="106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3">
        <v>18</v>
      </c>
      <c r="B615" s="106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3">
        <v>19</v>
      </c>
      <c r="B616" s="106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3">
        <v>20</v>
      </c>
      <c r="B617" s="106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3">
        <v>21</v>
      </c>
      <c r="B618" s="106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3">
        <v>22</v>
      </c>
      <c r="B619" s="106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3">
        <v>23</v>
      </c>
      <c r="B620" s="106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3">
        <v>24</v>
      </c>
      <c r="B621" s="106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3">
        <v>25</v>
      </c>
      <c r="B622" s="106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3">
        <v>26</v>
      </c>
      <c r="B623" s="106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3">
        <v>27</v>
      </c>
      <c r="B624" s="106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3">
        <v>28</v>
      </c>
      <c r="B625" s="106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3">
        <v>29</v>
      </c>
      <c r="B626" s="106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3">
        <v>30</v>
      </c>
      <c r="B627" s="106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3">
        <v>1</v>
      </c>
      <c r="B631" s="106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3">
        <v>2</v>
      </c>
      <c r="B632" s="106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3">
        <v>3</v>
      </c>
      <c r="B633" s="106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3">
        <v>4</v>
      </c>
      <c r="B634" s="106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3">
        <v>5</v>
      </c>
      <c r="B635" s="106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3">
        <v>6</v>
      </c>
      <c r="B636" s="106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3">
        <v>7</v>
      </c>
      <c r="B637" s="106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3">
        <v>8</v>
      </c>
      <c r="B638" s="106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3">
        <v>9</v>
      </c>
      <c r="B639" s="106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3">
        <v>10</v>
      </c>
      <c r="B640" s="106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3">
        <v>11</v>
      </c>
      <c r="B641" s="106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3">
        <v>12</v>
      </c>
      <c r="B642" s="106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3">
        <v>13</v>
      </c>
      <c r="B643" s="106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3">
        <v>14</v>
      </c>
      <c r="B644" s="106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3">
        <v>15</v>
      </c>
      <c r="B645" s="106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3">
        <v>16</v>
      </c>
      <c r="B646" s="106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3">
        <v>17</v>
      </c>
      <c r="B647" s="106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3">
        <v>18</v>
      </c>
      <c r="B648" s="106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3">
        <v>19</v>
      </c>
      <c r="B649" s="106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3">
        <v>20</v>
      </c>
      <c r="B650" s="106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3">
        <v>21</v>
      </c>
      <c r="B651" s="106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3">
        <v>22</v>
      </c>
      <c r="B652" s="106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3">
        <v>23</v>
      </c>
      <c r="B653" s="106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3">
        <v>24</v>
      </c>
      <c r="B654" s="106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3">
        <v>25</v>
      </c>
      <c r="B655" s="106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3">
        <v>26</v>
      </c>
      <c r="B656" s="106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3">
        <v>27</v>
      </c>
      <c r="B657" s="106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3">
        <v>28</v>
      </c>
      <c r="B658" s="106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3">
        <v>29</v>
      </c>
      <c r="B659" s="106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3">
        <v>30</v>
      </c>
      <c r="B660" s="106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3">
        <v>1</v>
      </c>
      <c r="B664" s="106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3">
        <v>2</v>
      </c>
      <c r="B665" s="106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3">
        <v>3</v>
      </c>
      <c r="B666" s="106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3">
        <v>4</v>
      </c>
      <c r="B667" s="106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3">
        <v>5</v>
      </c>
      <c r="B668" s="106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3">
        <v>6</v>
      </c>
      <c r="B669" s="106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3">
        <v>7</v>
      </c>
      <c r="B670" s="106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3">
        <v>8</v>
      </c>
      <c r="B671" s="106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3">
        <v>9</v>
      </c>
      <c r="B672" s="106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3">
        <v>10</v>
      </c>
      <c r="B673" s="106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3">
        <v>11</v>
      </c>
      <c r="B674" s="106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3">
        <v>12</v>
      </c>
      <c r="B675" s="106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3">
        <v>13</v>
      </c>
      <c r="B676" s="106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3">
        <v>14</v>
      </c>
      <c r="B677" s="106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3">
        <v>15</v>
      </c>
      <c r="B678" s="106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3">
        <v>16</v>
      </c>
      <c r="B679" s="106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3">
        <v>17</v>
      </c>
      <c r="B680" s="106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3">
        <v>18</v>
      </c>
      <c r="B681" s="106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3">
        <v>19</v>
      </c>
      <c r="B682" s="106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3">
        <v>20</v>
      </c>
      <c r="B683" s="106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3">
        <v>21</v>
      </c>
      <c r="B684" s="106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3">
        <v>22</v>
      </c>
      <c r="B685" s="106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3">
        <v>23</v>
      </c>
      <c r="B686" s="106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3">
        <v>24</v>
      </c>
      <c r="B687" s="106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3">
        <v>25</v>
      </c>
      <c r="B688" s="106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3">
        <v>26</v>
      </c>
      <c r="B689" s="106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3">
        <v>27</v>
      </c>
      <c r="B690" s="106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3">
        <v>28</v>
      </c>
      <c r="B691" s="106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3">
        <v>29</v>
      </c>
      <c r="B692" s="106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3">
        <v>30</v>
      </c>
      <c r="B693" s="106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3">
        <v>1</v>
      </c>
      <c r="B697" s="106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3">
        <v>2</v>
      </c>
      <c r="B698" s="106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3">
        <v>3</v>
      </c>
      <c r="B699" s="106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3">
        <v>4</v>
      </c>
      <c r="B700" s="106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3">
        <v>5</v>
      </c>
      <c r="B701" s="106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3">
        <v>6</v>
      </c>
      <c r="B702" s="106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3">
        <v>7</v>
      </c>
      <c r="B703" s="106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3">
        <v>8</v>
      </c>
      <c r="B704" s="106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3">
        <v>9</v>
      </c>
      <c r="B705" s="106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3">
        <v>10</v>
      </c>
      <c r="B706" s="106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3">
        <v>11</v>
      </c>
      <c r="B707" s="106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3">
        <v>12</v>
      </c>
      <c r="B708" s="106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3">
        <v>13</v>
      </c>
      <c r="B709" s="106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3">
        <v>14</v>
      </c>
      <c r="B710" s="106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3">
        <v>15</v>
      </c>
      <c r="B711" s="106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3">
        <v>16</v>
      </c>
      <c r="B712" s="106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3">
        <v>17</v>
      </c>
      <c r="B713" s="106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3">
        <v>18</v>
      </c>
      <c r="B714" s="106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3">
        <v>19</v>
      </c>
      <c r="B715" s="106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3">
        <v>20</v>
      </c>
      <c r="B716" s="106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3">
        <v>21</v>
      </c>
      <c r="B717" s="106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3">
        <v>22</v>
      </c>
      <c r="B718" s="106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3">
        <v>23</v>
      </c>
      <c r="B719" s="106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3">
        <v>24</v>
      </c>
      <c r="B720" s="106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3">
        <v>25</v>
      </c>
      <c r="B721" s="106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3">
        <v>26</v>
      </c>
      <c r="B722" s="106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3">
        <v>27</v>
      </c>
      <c r="B723" s="106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3">
        <v>28</v>
      </c>
      <c r="B724" s="106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3">
        <v>29</v>
      </c>
      <c r="B725" s="106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3">
        <v>30</v>
      </c>
      <c r="B726" s="106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3">
        <v>1</v>
      </c>
      <c r="B730" s="106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3">
        <v>2</v>
      </c>
      <c r="B731" s="106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3">
        <v>3</v>
      </c>
      <c r="B732" s="106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3">
        <v>4</v>
      </c>
      <c r="B733" s="106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3">
        <v>5</v>
      </c>
      <c r="B734" s="106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3">
        <v>6</v>
      </c>
      <c r="B735" s="106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3">
        <v>7</v>
      </c>
      <c r="B736" s="106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3">
        <v>8</v>
      </c>
      <c r="B737" s="106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3">
        <v>9</v>
      </c>
      <c r="B738" s="106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3">
        <v>10</v>
      </c>
      <c r="B739" s="106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3">
        <v>11</v>
      </c>
      <c r="B740" s="106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3">
        <v>12</v>
      </c>
      <c r="B741" s="106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3">
        <v>13</v>
      </c>
      <c r="B742" s="106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3">
        <v>14</v>
      </c>
      <c r="B743" s="106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3">
        <v>15</v>
      </c>
      <c r="B744" s="106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3">
        <v>16</v>
      </c>
      <c r="B745" s="106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3">
        <v>17</v>
      </c>
      <c r="B746" s="106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3">
        <v>18</v>
      </c>
      <c r="B747" s="106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3">
        <v>19</v>
      </c>
      <c r="B748" s="106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3">
        <v>20</v>
      </c>
      <c r="B749" s="106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3">
        <v>21</v>
      </c>
      <c r="B750" s="106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3">
        <v>22</v>
      </c>
      <c r="B751" s="106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3">
        <v>23</v>
      </c>
      <c r="B752" s="106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3">
        <v>24</v>
      </c>
      <c r="B753" s="106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3">
        <v>25</v>
      </c>
      <c r="B754" s="106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3">
        <v>26</v>
      </c>
      <c r="B755" s="106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3">
        <v>27</v>
      </c>
      <c r="B756" s="106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3">
        <v>28</v>
      </c>
      <c r="B757" s="106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3">
        <v>29</v>
      </c>
      <c r="B758" s="106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3">
        <v>30</v>
      </c>
      <c r="B759" s="106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3">
        <v>1</v>
      </c>
      <c r="B763" s="106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3">
        <v>2</v>
      </c>
      <c r="B764" s="106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3">
        <v>3</v>
      </c>
      <c r="B765" s="106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3">
        <v>4</v>
      </c>
      <c r="B766" s="106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3">
        <v>5</v>
      </c>
      <c r="B767" s="106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3">
        <v>6</v>
      </c>
      <c r="B768" s="106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3">
        <v>7</v>
      </c>
      <c r="B769" s="106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3">
        <v>8</v>
      </c>
      <c r="B770" s="106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3">
        <v>9</v>
      </c>
      <c r="B771" s="106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3">
        <v>10</v>
      </c>
      <c r="B772" s="106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3">
        <v>11</v>
      </c>
      <c r="B773" s="106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3">
        <v>12</v>
      </c>
      <c r="B774" s="106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3">
        <v>13</v>
      </c>
      <c r="B775" s="106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3">
        <v>14</v>
      </c>
      <c r="B776" s="106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3">
        <v>15</v>
      </c>
      <c r="B777" s="106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3">
        <v>16</v>
      </c>
      <c r="B778" s="106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3">
        <v>17</v>
      </c>
      <c r="B779" s="106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3">
        <v>18</v>
      </c>
      <c r="B780" s="106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3">
        <v>19</v>
      </c>
      <c r="B781" s="106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3">
        <v>20</v>
      </c>
      <c r="B782" s="106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3">
        <v>21</v>
      </c>
      <c r="B783" s="106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3">
        <v>22</v>
      </c>
      <c r="B784" s="106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3">
        <v>23</v>
      </c>
      <c r="B785" s="106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3">
        <v>24</v>
      </c>
      <c r="B786" s="106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3">
        <v>25</v>
      </c>
      <c r="B787" s="106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3">
        <v>26</v>
      </c>
      <c r="B788" s="106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3">
        <v>27</v>
      </c>
      <c r="B789" s="106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3">
        <v>28</v>
      </c>
      <c r="B790" s="106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3">
        <v>29</v>
      </c>
      <c r="B791" s="106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3">
        <v>30</v>
      </c>
      <c r="B792" s="106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3">
        <v>1</v>
      </c>
      <c r="B796" s="106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3">
        <v>2</v>
      </c>
      <c r="B797" s="106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3">
        <v>3</v>
      </c>
      <c r="B798" s="106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3">
        <v>4</v>
      </c>
      <c r="B799" s="106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3">
        <v>5</v>
      </c>
      <c r="B800" s="106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3">
        <v>6</v>
      </c>
      <c r="B801" s="106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3">
        <v>7</v>
      </c>
      <c r="B802" s="106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3">
        <v>8</v>
      </c>
      <c r="B803" s="106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3">
        <v>9</v>
      </c>
      <c r="B804" s="106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3">
        <v>10</v>
      </c>
      <c r="B805" s="106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3">
        <v>11</v>
      </c>
      <c r="B806" s="106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3">
        <v>12</v>
      </c>
      <c r="B807" s="106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3">
        <v>13</v>
      </c>
      <c r="B808" s="106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3">
        <v>14</v>
      </c>
      <c r="B809" s="106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3">
        <v>15</v>
      </c>
      <c r="B810" s="106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3">
        <v>16</v>
      </c>
      <c r="B811" s="106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3">
        <v>17</v>
      </c>
      <c r="B812" s="106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3">
        <v>18</v>
      </c>
      <c r="B813" s="106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3">
        <v>19</v>
      </c>
      <c r="B814" s="106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3">
        <v>20</v>
      </c>
      <c r="B815" s="106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3">
        <v>21</v>
      </c>
      <c r="B816" s="106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3">
        <v>22</v>
      </c>
      <c r="B817" s="106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3">
        <v>23</v>
      </c>
      <c r="B818" s="106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3">
        <v>24</v>
      </c>
      <c r="B819" s="106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3">
        <v>25</v>
      </c>
      <c r="B820" s="106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3">
        <v>26</v>
      </c>
      <c r="B821" s="106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3">
        <v>27</v>
      </c>
      <c r="B822" s="106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3">
        <v>28</v>
      </c>
      <c r="B823" s="106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3">
        <v>29</v>
      </c>
      <c r="B824" s="106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3">
        <v>30</v>
      </c>
      <c r="B825" s="106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3">
        <v>1</v>
      </c>
      <c r="B829" s="106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3">
        <v>2</v>
      </c>
      <c r="B830" s="106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3">
        <v>3</v>
      </c>
      <c r="B831" s="106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3">
        <v>4</v>
      </c>
      <c r="B832" s="106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3">
        <v>5</v>
      </c>
      <c r="B833" s="106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3">
        <v>6</v>
      </c>
      <c r="B834" s="106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3">
        <v>7</v>
      </c>
      <c r="B835" s="106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3">
        <v>8</v>
      </c>
      <c r="B836" s="106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3">
        <v>9</v>
      </c>
      <c r="B837" s="106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3">
        <v>10</v>
      </c>
      <c r="B838" s="106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3">
        <v>11</v>
      </c>
      <c r="B839" s="106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3">
        <v>12</v>
      </c>
      <c r="B840" s="106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3">
        <v>13</v>
      </c>
      <c r="B841" s="106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3">
        <v>14</v>
      </c>
      <c r="B842" s="106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3">
        <v>15</v>
      </c>
      <c r="B843" s="106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3">
        <v>16</v>
      </c>
      <c r="B844" s="106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3">
        <v>17</v>
      </c>
      <c r="B845" s="106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3">
        <v>18</v>
      </c>
      <c r="B846" s="106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3">
        <v>19</v>
      </c>
      <c r="B847" s="106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3">
        <v>20</v>
      </c>
      <c r="B848" s="106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3">
        <v>21</v>
      </c>
      <c r="B849" s="106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3">
        <v>22</v>
      </c>
      <c r="B850" s="106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3">
        <v>23</v>
      </c>
      <c r="B851" s="106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3">
        <v>24</v>
      </c>
      <c r="B852" s="106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3">
        <v>25</v>
      </c>
      <c r="B853" s="106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3">
        <v>26</v>
      </c>
      <c r="B854" s="106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3">
        <v>27</v>
      </c>
      <c r="B855" s="106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3">
        <v>28</v>
      </c>
      <c r="B856" s="106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3">
        <v>29</v>
      </c>
      <c r="B857" s="106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3">
        <v>30</v>
      </c>
      <c r="B858" s="106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3">
        <v>1</v>
      </c>
      <c r="B862" s="106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3">
        <v>2</v>
      </c>
      <c r="B863" s="106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3">
        <v>3</v>
      </c>
      <c r="B864" s="106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3">
        <v>4</v>
      </c>
      <c r="B865" s="106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3">
        <v>5</v>
      </c>
      <c r="B866" s="106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3">
        <v>6</v>
      </c>
      <c r="B867" s="106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3">
        <v>7</v>
      </c>
      <c r="B868" s="106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3">
        <v>8</v>
      </c>
      <c r="B869" s="106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3">
        <v>9</v>
      </c>
      <c r="B870" s="106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3">
        <v>10</v>
      </c>
      <c r="B871" s="106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3">
        <v>11</v>
      </c>
      <c r="B872" s="106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3">
        <v>12</v>
      </c>
      <c r="B873" s="106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3">
        <v>13</v>
      </c>
      <c r="B874" s="106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3">
        <v>14</v>
      </c>
      <c r="B875" s="106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3">
        <v>15</v>
      </c>
      <c r="B876" s="106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3">
        <v>16</v>
      </c>
      <c r="B877" s="106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3">
        <v>17</v>
      </c>
      <c r="B878" s="106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3">
        <v>18</v>
      </c>
      <c r="B879" s="106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3">
        <v>19</v>
      </c>
      <c r="B880" s="106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3">
        <v>20</v>
      </c>
      <c r="B881" s="106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3">
        <v>21</v>
      </c>
      <c r="B882" s="106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3">
        <v>22</v>
      </c>
      <c r="B883" s="106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3">
        <v>23</v>
      </c>
      <c r="B884" s="106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3">
        <v>24</v>
      </c>
      <c r="B885" s="106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3">
        <v>25</v>
      </c>
      <c r="B886" s="106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3">
        <v>26</v>
      </c>
      <c r="B887" s="106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3">
        <v>27</v>
      </c>
      <c r="B888" s="106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3">
        <v>28</v>
      </c>
      <c r="B889" s="106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3">
        <v>29</v>
      </c>
      <c r="B890" s="106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3">
        <v>30</v>
      </c>
      <c r="B891" s="106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3">
        <v>1</v>
      </c>
      <c r="B895" s="106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3">
        <v>2</v>
      </c>
      <c r="B896" s="106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3">
        <v>3</v>
      </c>
      <c r="B897" s="106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3">
        <v>4</v>
      </c>
      <c r="B898" s="106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3">
        <v>5</v>
      </c>
      <c r="B899" s="106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3">
        <v>6</v>
      </c>
      <c r="B900" s="106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3">
        <v>7</v>
      </c>
      <c r="B901" s="106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3">
        <v>8</v>
      </c>
      <c r="B902" s="106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3">
        <v>9</v>
      </c>
      <c r="B903" s="106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3">
        <v>10</v>
      </c>
      <c r="B904" s="106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3">
        <v>11</v>
      </c>
      <c r="B905" s="106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3">
        <v>12</v>
      </c>
      <c r="B906" s="106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3">
        <v>13</v>
      </c>
      <c r="B907" s="106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3">
        <v>14</v>
      </c>
      <c r="B908" s="106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3">
        <v>15</v>
      </c>
      <c r="B909" s="106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3">
        <v>16</v>
      </c>
      <c r="B910" s="106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3">
        <v>17</v>
      </c>
      <c r="B911" s="106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3">
        <v>18</v>
      </c>
      <c r="B912" s="106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3">
        <v>19</v>
      </c>
      <c r="B913" s="106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3">
        <v>20</v>
      </c>
      <c r="B914" s="106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3">
        <v>21</v>
      </c>
      <c r="B915" s="106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3">
        <v>22</v>
      </c>
      <c r="B916" s="106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3">
        <v>23</v>
      </c>
      <c r="B917" s="106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3">
        <v>24</v>
      </c>
      <c r="B918" s="106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3">
        <v>25</v>
      </c>
      <c r="B919" s="106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3">
        <v>26</v>
      </c>
      <c r="B920" s="106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3">
        <v>27</v>
      </c>
      <c r="B921" s="106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3">
        <v>28</v>
      </c>
      <c r="B922" s="106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3">
        <v>29</v>
      </c>
      <c r="B923" s="106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3">
        <v>30</v>
      </c>
      <c r="B924" s="106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3">
        <v>1</v>
      </c>
      <c r="B928" s="106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3">
        <v>2</v>
      </c>
      <c r="B929" s="106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3">
        <v>3</v>
      </c>
      <c r="B930" s="106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3">
        <v>4</v>
      </c>
      <c r="B931" s="106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3">
        <v>5</v>
      </c>
      <c r="B932" s="106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3">
        <v>6</v>
      </c>
      <c r="B933" s="106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3">
        <v>7</v>
      </c>
      <c r="B934" s="106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3">
        <v>8</v>
      </c>
      <c r="B935" s="106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3">
        <v>9</v>
      </c>
      <c r="B936" s="106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3">
        <v>10</v>
      </c>
      <c r="B937" s="106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3">
        <v>11</v>
      </c>
      <c r="B938" s="106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3">
        <v>12</v>
      </c>
      <c r="B939" s="106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3">
        <v>13</v>
      </c>
      <c r="B940" s="106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3">
        <v>14</v>
      </c>
      <c r="B941" s="106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3">
        <v>15</v>
      </c>
      <c r="B942" s="106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3">
        <v>16</v>
      </c>
      <c r="B943" s="106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3">
        <v>17</v>
      </c>
      <c r="B944" s="106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3">
        <v>18</v>
      </c>
      <c r="B945" s="106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3">
        <v>19</v>
      </c>
      <c r="B946" s="106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3">
        <v>20</v>
      </c>
      <c r="B947" s="106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3">
        <v>21</v>
      </c>
      <c r="B948" s="106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3">
        <v>22</v>
      </c>
      <c r="B949" s="106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3">
        <v>23</v>
      </c>
      <c r="B950" s="106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3">
        <v>24</v>
      </c>
      <c r="B951" s="106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3">
        <v>25</v>
      </c>
      <c r="B952" s="106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3">
        <v>26</v>
      </c>
      <c r="B953" s="106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3">
        <v>27</v>
      </c>
      <c r="B954" s="106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3">
        <v>28</v>
      </c>
      <c r="B955" s="106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3">
        <v>29</v>
      </c>
      <c r="B956" s="106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3">
        <v>30</v>
      </c>
      <c r="B957" s="106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3">
        <v>1</v>
      </c>
      <c r="B961" s="106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3">
        <v>2</v>
      </c>
      <c r="B962" s="106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3">
        <v>3</v>
      </c>
      <c r="B963" s="106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3">
        <v>4</v>
      </c>
      <c r="B964" s="106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3">
        <v>5</v>
      </c>
      <c r="B965" s="106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3">
        <v>6</v>
      </c>
      <c r="B966" s="106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3">
        <v>7</v>
      </c>
      <c r="B967" s="106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3">
        <v>8</v>
      </c>
      <c r="B968" s="106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3">
        <v>9</v>
      </c>
      <c r="B969" s="106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3">
        <v>10</v>
      </c>
      <c r="B970" s="106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3">
        <v>11</v>
      </c>
      <c r="B971" s="106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3">
        <v>12</v>
      </c>
      <c r="B972" s="106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3">
        <v>13</v>
      </c>
      <c r="B973" s="106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3">
        <v>14</v>
      </c>
      <c r="B974" s="106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3">
        <v>15</v>
      </c>
      <c r="B975" s="106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3">
        <v>16</v>
      </c>
      <c r="B976" s="106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3">
        <v>17</v>
      </c>
      <c r="B977" s="106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3">
        <v>18</v>
      </c>
      <c r="B978" s="106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3">
        <v>19</v>
      </c>
      <c r="B979" s="106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3">
        <v>20</v>
      </c>
      <c r="B980" s="106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3">
        <v>21</v>
      </c>
      <c r="B981" s="106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3">
        <v>22</v>
      </c>
      <c r="B982" s="106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3">
        <v>23</v>
      </c>
      <c r="B983" s="106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3">
        <v>24</v>
      </c>
      <c r="B984" s="106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3">
        <v>25</v>
      </c>
      <c r="B985" s="106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3">
        <v>26</v>
      </c>
      <c r="B986" s="106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3">
        <v>27</v>
      </c>
      <c r="B987" s="106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3">
        <v>28</v>
      </c>
      <c r="B988" s="106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3">
        <v>29</v>
      </c>
      <c r="B989" s="106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3">
        <v>30</v>
      </c>
      <c r="B990" s="106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3">
        <v>1</v>
      </c>
      <c r="B994" s="106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3">
        <v>2</v>
      </c>
      <c r="B995" s="106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3">
        <v>3</v>
      </c>
      <c r="B996" s="106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3">
        <v>4</v>
      </c>
      <c r="B997" s="106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3">
        <v>5</v>
      </c>
      <c r="B998" s="106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3">
        <v>6</v>
      </c>
      <c r="B999" s="106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3">
        <v>7</v>
      </c>
      <c r="B1000" s="106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3">
        <v>8</v>
      </c>
      <c r="B1001" s="106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3">
        <v>9</v>
      </c>
      <c r="B1002" s="106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3">
        <v>10</v>
      </c>
      <c r="B1003" s="106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3">
        <v>11</v>
      </c>
      <c r="B1004" s="106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3">
        <v>12</v>
      </c>
      <c r="B1005" s="106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3">
        <v>13</v>
      </c>
      <c r="B1006" s="106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3">
        <v>14</v>
      </c>
      <c r="B1007" s="106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3">
        <v>15</v>
      </c>
      <c r="B1008" s="106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3">
        <v>16</v>
      </c>
      <c r="B1009" s="106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3">
        <v>17</v>
      </c>
      <c r="B1010" s="106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3">
        <v>18</v>
      </c>
      <c r="B1011" s="106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3">
        <v>19</v>
      </c>
      <c r="B1012" s="106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3">
        <v>20</v>
      </c>
      <c r="B1013" s="106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3">
        <v>21</v>
      </c>
      <c r="B1014" s="106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3">
        <v>22</v>
      </c>
      <c r="B1015" s="106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3">
        <v>23</v>
      </c>
      <c r="B1016" s="106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3">
        <v>24</v>
      </c>
      <c r="B1017" s="106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3">
        <v>25</v>
      </c>
      <c r="B1018" s="106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3">
        <v>26</v>
      </c>
      <c r="B1019" s="106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3">
        <v>27</v>
      </c>
      <c r="B1020" s="106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3">
        <v>28</v>
      </c>
      <c r="B1021" s="106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3">
        <v>29</v>
      </c>
      <c r="B1022" s="106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3">
        <v>30</v>
      </c>
      <c r="B1023" s="106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3">
        <v>1</v>
      </c>
      <c r="B1027" s="106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3">
        <v>2</v>
      </c>
      <c r="B1028" s="106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3">
        <v>3</v>
      </c>
      <c r="B1029" s="106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3">
        <v>4</v>
      </c>
      <c r="B1030" s="106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3">
        <v>5</v>
      </c>
      <c r="B1031" s="106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3">
        <v>6</v>
      </c>
      <c r="B1032" s="106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3">
        <v>7</v>
      </c>
      <c r="B1033" s="106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3">
        <v>8</v>
      </c>
      <c r="B1034" s="106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3">
        <v>9</v>
      </c>
      <c r="B1035" s="106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3">
        <v>10</v>
      </c>
      <c r="B1036" s="106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3">
        <v>11</v>
      </c>
      <c r="B1037" s="106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3">
        <v>12</v>
      </c>
      <c r="B1038" s="106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3">
        <v>13</v>
      </c>
      <c r="B1039" s="106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3">
        <v>14</v>
      </c>
      <c r="B1040" s="106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3">
        <v>15</v>
      </c>
      <c r="B1041" s="106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3">
        <v>16</v>
      </c>
      <c r="B1042" s="106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3">
        <v>17</v>
      </c>
      <c r="B1043" s="106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3">
        <v>18</v>
      </c>
      <c r="B1044" s="106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3">
        <v>19</v>
      </c>
      <c r="B1045" s="106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3">
        <v>20</v>
      </c>
      <c r="B1046" s="106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3">
        <v>21</v>
      </c>
      <c r="B1047" s="106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3">
        <v>22</v>
      </c>
      <c r="B1048" s="106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3">
        <v>23</v>
      </c>
      <c r="B1049" s="106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3">
        <v>24</v>
      </c>
      <c r="B1050" s="106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3">
        <v>25</v>
      </c>
      <c r="B1051" s="106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3">
        <v>26</v>
      </c>
      <c r="B1052" s="106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3">
        <v>27</v>
      </c>
      <c r="B1053" s="106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3">
        <v>28</v>
      </c>
      <c r="B1054" s="106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3">
        <v>29</v>
      </c>
      <c r="B1055" s="106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3">
        <v>30</v>
      </c>
      <c r="B1056" s="106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3">
        <v>1</v>
      </c>
      <c r="B1060" s="106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3">
        <v>2</v>
      </c>
      <c r="B1061" s="106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3">
        <v>3</v>
      </c>
      <c r="B1062" s="106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3">
        <v>4</v>
      </c>
      <c r="B1063" s="106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3">
        <v>5</v>
      </c>
      <c r="B1064" s="106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3">
        <v>6</v>
      </c>
      <c r="B1065" s="106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3">
        <v>7</v>
      </c>
      <c r="B1066" s="106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3">
        <v>8</v>
      </c>
      <c r="B1067" s="106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3">
        <v>9</v>
      </c>
      <c r="B1068" s="106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3">
        <v>10</v>
      </c>
      <c r="B1069" s="106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3">
        <v>11</v>
      </c>
      <c r="B1070" s="106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3">
        <v>12</v>
      </c>
      <c r="B1071" s="106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3">
        <v>13</v>
      </c>
      <c r="B1072" s="106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3">
        <v>14</v>
      </c>
      <c r="B1073" s="106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3">
        <v>15</v>
      </c>
      <c r="B1074" s="106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3">
        <v>16</v>
      </c>
      <c r="B1075" s="106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3">
        <v>17</v>
      </c>
      <c r="B1076" s="106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3">
        <v>18</v>
      </c>
      <c r="B1077" s="106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3">
        <v>19</v>
      </c>
      <c r="B1078" s="106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3">
        <v>20</v>
      </c>
      <c r="B1079" s="106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3">
        <v>21</v>
      </c>
      <c r="B1080" s="106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3">
        <v>22</v>
      </c>
      <c r="B1081" s="106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3">
        <v>23</v>
      </c>
      <c r="B1082" s="106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3">
        <v>24</v>
      </c>
      <c r="B1083" s="106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3">
        <v>25</v>
      </c>
      <c r="B1084" s="106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3">
        <v>26</v>
      </c>
      <c r="B1085" s="106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3">
        <v>27</v>
      </c>
      <c r="B1086" s="106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3">
        <v>28</v>
      </c>
      <c r="B1087" s="106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3">
        <v>29</v>
      </c>
      <c r="B1088" s="106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3">
        <v>30</v>
      </c>
      <c r="B1089" s="106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3">
        <v>1</v>
      </c>
      <c r="B1093" s="106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3">
        <v>2</v>
      </c>
      <c r="B1094" s="106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3">
        <v>3</v>
      </c>
      <c r="B1095" s="106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3">
        <v>4</v>
      </c>
      <c r="B1096" s="106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3">
        <v>5</v>
      </c>
      <c r="B1097" s="106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3">
        <v>6</v>
      </c>
      <c r="B1098" s="106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3">
        <v>7</v>
      </c>
      <c r="B1099" s="106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3">
        <v>8</v>
      </c>
      <c r="B1100" s="106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3">
        <v>9</v>
      </c>
      <c r="B1101" s="106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3">
        <v>10</v>
      </c>
      <c r="B1102" s="106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3">
        <v>11</v>
      </c>
      <c r="B1103" s="106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3">
        <v>12</v>
      </c>
      <c r="B1104" s="106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3">
        <v>13</v>
      </c>
      <c r="B1105" s="106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3">
        <v>14</v>
      </c>
      <c r="B1106" s="106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3">
        <v>15</v>
      </c>
      <c r="B1107" s="106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3">
        <v>16</v>
      </c>
      <c r="B1108" s="106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3">
        <v>17</v>
      </c>
      <c r="B1109" s="106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3">
        <v>18</v>
      </c>
      <c r="B1110" s="106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3">
        <v>19</v>
      </c>
      <c r="B1111" s="106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3">
        <v>20</v>
      </c>
      <c r="B1112" s="106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3">
        <v>21</v>
      </c>
      <c r="B1113" s="106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3">
        <v>22</v>
      </c>
      <c r="B1114" s="106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3">
        <v>23</v>
      </c>
      <c r="B1115" s="106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3">
        <v>24</v>
      </c>
      <c r="B1116" s="106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3">
        <v>25</v>
      </c>
      <c r="B1117" s="106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3">
        <v>26</v>
      </c>
      <c r="B1118" s="106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3">
        <v>27</v>
      </c>
      <c r="B1119" s="106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3">
        <v>28</v>
      </c>
      <c r="B1120" s="106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3">
        <v>29</v>
      </c>
      <c r="B1121" s="106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3">
        <v>30</v>
      </c>
      <c r="B1122" s="106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3">
        <v>1</v>
      </c>
      <c r="B1126" s="106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3">
        <v>2</v>
      </c>
      <c r="B1127" s="106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3">
        <v>3</v>
      </c>
      <c r="B1128" s="106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3">
        <v>4</v>
      </c>
      <c r="B1129" s="106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3">
        <v>5</v>
      </c>
      <c r="B1130" s="106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3">
        <v>6</v>
      </c>
      <c r="B1131" s="106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3">
        <v>7</v>
      </c>
      <c r="B1132" s="106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3">
        <v>8</v>
      </c>
      <c r="B1133" s="106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3">
        <v>9</v>
      </c>
      <c r="B1134" s="106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3">
        <v>10</v>
      </c>
      <c r="B1135" s="106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3">
        <v>11</v>
      </c>
      <c r="B1136" s="106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3">
        <v>12</v>
      </c>
      <c r="B1137" s="106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3">
        <v>13</v>
      </c>
      <c r="B1138" s="106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3">
        <v>14</v>
      </c>
      <c r="B1139" s="106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3">
        <v>15</v>
      </c>
      <c r="B1140" s="106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3">
        <v>16</v>
      </c>
      <c r="B1141" s="106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3">
        <v>17</v>
      </c>
      <c r="B1142" s="106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3">
        <v>18</v>
      </c>
      <c r="B1143" s="106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3">
        <v>19</v>
      </c>
      <c r="B1144" s="106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3">
        <v>20</v>
      </c>
      <c r="B1145" s="106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3">
        <v>21</v>
      </c>
      <c r="B1146" s="106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3">
        <v>22</v>
      </c>
      <c r="B1147" s="106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3">
        <v>23</v>
      </c>
      <c r="B1148" s="106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3">
        <v>24</v>
      </c>
      <c r="B1149" s="106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3">
        <v>25</v>
      </c>
      <c r="B1150" s="106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3">
        <v>26</v>
      </c>
      <c r="B1151" s="106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3">
        <v>27</v>
      </c>
      <c r="B1152" s="106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3">
        <v>28</v>
      </c>
      <c r="B1153" s="106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3">
        <v>29</v>
      </c>
      <c r="B1154" s="106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3">
        <v>30</v>
      </c>
      <c r="B1155" s="106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3">
        <v>1</v>
      </c>
      <c r="B1159" s="106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3">
        <v>2</v>
      </c>
      <c r="B1160" s="106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3">
        <v>3</v>
      </c>
      <c r="B1161" s="106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3">
        <v>4</v>
      </c>
      <c r="B1162" s="106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3">
        <v>5</v>
      </c>
      <c r="B1163" s="106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3">
        <v>6</v>
      </c>
      <c r="B1164" s="106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3">
        <v>7</v>
      </c>
      <c r="B1165" s="106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3">
        <v>8</v>
      </c>
      <c r="B1166" s="106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3">
        <v>9</v>
      </c>
      <c r="B1167" s="106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3">
        <v>10</v>
      </c>
      <c r="B1168" s="106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3">
        <v>11</v>
      </c>
      <c r="B1169" s="106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3">
        <v>12</v>
      </c>
      <c r="B1170" s="106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3">
        <v>13</v>
      </c>
      <c r="B1171" s="106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3">
        <v>14</v>
      </c>
      <c r="B1172" s="106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3">
        <v>15</v>
      </c>
      <c r="B1173" s="106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3">
        <v>16</v>
      </c>
      <c r="B1174" s="106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3">
        <v>17</v>
      </c>
      <c r="B1175" s="106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3">
        <v>18</v>
      </c>
      <c r="B1176" s="106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3">
        <v>19</v>
      </c>
      <c r="B1177" s="106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3">
        <v>20</v>
      </c>
      <c r="B1178" s="106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3">
        <v>21</v>
      </c>
      <c r="B1179" s="106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3">
        <v>22</v>
      </c>
      <c r="B1180" s="106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3">
        <v>23</v>
      </c>
      <c r="B1181" s="106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3">
        <v>24</v>
      </c>
      <c r="B1182" s="106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3">
        <v>25</v>
      </c>
      <c r="B1183" s="106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3">
        <v>26</v>
      </c>
      <c r="B1184" s="106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3">
        <v>27</v>
      </c>
      <c r="B1185" s="106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3">
        <v>28</v>
      </c>
      <c r="B1186" s="106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3">
        <v>29</v>
      </c>
      <c r="B1187" s="106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3">
        <v>30</v>
      </c>
      <c r="B1188" s="106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3">
        <v>1</v>
      </c>
      <c r="B1192" s="106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3">
        <v>2</v>
      </c>
      <c r="B1193" s="106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3">
        <v>3</v>
      </c>
      <c r="B1194" s="106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3">
        <v>4</v>
      </c>
      <c r="B1195" s="106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3">
        <v>5</v>
      </c>
      <c r="B1196" s="106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3">
        <v>6</v>
      </c>
      <c r="B1197" s="106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3">
        <v>7</v>
      </c>
      <c r="B1198" s="106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3">
        <v>8</v>
      </c>
      <c r="B1199" s="106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3">
        <v>9</v>
      </c>
      <c r="B1200" s="106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3">
        <v>10</v>
      </c>
      <c r="B1201" s="106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3">
        <v>11</v>
      </c>
      <c r="B1202" s="106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3">
        <v>12</v>
      </c>
      <c r="B1203" s="106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3">
        <v>13</v>
      </c>
      <c r="B1204" s="106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3">
        <v>14</v>
      </c>
      <c r="B1205" s="106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3">
        <v>15</v>
      </c>
      <c r="B1206" s="106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3">
        <v>16</v>
      </c>
      <c r="B1207" s="106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3">
        <v>17</v>
      </c>
      <c r="B1208" s="106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3">
        <v>18</v>
      </c>
      <c r="B1209" s="106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3">
        <v>19</v>
      </c>
      <c r="B1210" s="106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3">
        <v>20</v>
      </c>
      <c r="B1211" s="106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3">
        <v>21</v>
      </c>
      <c r="B1212" s="106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3">
        <v>22</v>
      </c>
      <c r="B1213" s="106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3">
        <v>23</v>
      </c>
      <c r="B1214" s="106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3">
        <v>24</v>
      </c>
      <c r="B1215" s="106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3">
        <v>25</v>
      </c>
      <c r="B1216" s="106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3">
        <v>26</v>
      </c>
      <c r="B1217" s="106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3">
        <v>27</v>
      </c>
      <c r="B1218" s="106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3">
        <v>28</v>
      </c>
      <c r="B1219" s="106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3">
        <v>29</v>
      </c>
      <c r="B1220" s="106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3">
        <v>30</v>
      </c>
      <c r="B1221" s="106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3">
        <v>1</v>
      </c>
      <c r="B1225" s="106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3">
        <v>2</v>
      </c>
      <c r="B1226" s="106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3">
        <v>3</v>
      </c>
      <c r="B1227" s="106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3">
        <v>4</v>
      </c>
      <c r="B1228" s="106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3">
        <v>5</v>
      </c>
      <c r="B1229" s="106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3">
        <v>6</v>
      </c>
      <c r="B1230" s="106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3">
        <v>7</v>
      </c>
      <c r="B1231" s="106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3">
        <v>8</v>
      </c>
      <c r="B1232" s="106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3">
        <v>9</v>
      </c>
      <c r="B1233" s="106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3">
        <v>10</v>
      </c>
      <c r="B1234" s="106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3">
        <v>11</v>
      </c>
      <c r="B1235" s="106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3">
        <v>12</v>
      </c>
      <c r="B1236" s="106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3">
        <v>13</v>
      </c>
      <c r="B1237" s="106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3">
        <v>14</v>
      </c>
      <c r="B1238" s="106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3">
        <v>15</v>
      </c>
      <c r="B1239" s="106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3">
        <v>16</v>
      </c>
      <c r="B1240" s="106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3">
        <v>17</v>
      </c>
      <c r="B1241" s="106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3">
        <v>18</v>
      </c>
      <c r="B1242" s="106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3">
        <v>19</v>
      </c>
      <c r="B1243" s="106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3">
        <v>20</v>
      </c>
      <c r="B1244" s="106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3">
        <v>21</v>
      </c>
      <c r="B1245" s="106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3">
        <v>22</v>
      </c>
      <c r="B1246" s="106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3">
        <v>23</v>
      </c>
      <c r="B1247" s="106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3">
        <v>24</v>
      </c>
      <c r="B1248" s="106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3">
        <v>25</v>
      </c>
      <c r="B1249" s="106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3">
        <v>26</v>
      </c>
      <c r="B1250" s="106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3">
        <v>27</v>
      </c>
      <c r="B1251" s="106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3">
        <v>28</v>
      </c>
      <c r="B1252" s="106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3">
        <v>29</v>
      </c>
      <c r="B1253" s="106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3">
        <v>30</v>
      </c>
      <c r="B1254" s="106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3">
        <v>1</v>
      </c>
      <c r="B1258" s="106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3">
        <v>2</v>
      </c>
      <c r="B1259" s="106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3">
        <v>3</v>
      </c>
      <c r="B1260" s="106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3">
        <v>4</v>
      </c>
      <c r="B1261" s="106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3">
        <v>5</v>
      </c>
      <c r="B1262" s="106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3">
        <v>6</v>
      </c>
      <c r="B1263" s="106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3">
        <v>7</v>
      </c>
      <c r="B1264" s="106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3">
        <v>8</v>
      </c>
      <c r="B1265" s="106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3">
        <v>9</v>
      </c>
      <c r="B1266" s="106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3">
        <v>10</v>
      </c>
      <c r="B1267" s="106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3">
        <v>11</v>
      </c>
      <c r="B1268" s="106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3">
        <v>12</v>
      </c>
      <c r="B1269" s="106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3">
        <v>13</v>
      </c>
      <c r="B1270" s="106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3">
        <v>14</v>
      </c>
      <c r="B1271" s="106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3">
        <v>15</v>
      </c>
      <c r="B1272" s="106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3">
        <v>16</v>
      </c>
      <c r="B1273" s="106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3">
        <v>17</v>
      </c>
      <c r="B1274" s="106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3">
        <v>18</v>
      </c>
      <c r="B1275" s="106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3">
        <v>19</v>
      </c>
      <c r="B1276" s="106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3">
        <v>20</v>
      </c>
      <c r="B1277" s="106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3">
        <v>21</v>
      </c>
      <c r="B1278" s="106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3">
        <v>22</v>
      </c>
      <c r="B1279" s="106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3">
        <v>23</v>
      </c>
      <c r="B1280" s="106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3">
        <v>24</v>
      </c>
      <c r="B1281" s="106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3">
        <v>25</v>
      </c>
      <c r="B1282" s="106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3">
        <v>26</v>
      </c>
      <c r="B1283" s="106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3">
        <v>27</v>
      </c>
      <c r="B1284" s="106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3">
        <v>28</v>
      </c>
      <c r="B1285" s="106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3">
        <v>29</v>
      </c>
      <c r="B1286" s="106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3">
        <v>30</v>
      </c>
      <c r="B1287" s="106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3">
        <v>1</v>
      </c>
      <c r="B1291" s="106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3">
        <v>2</v>
      </c>
      <c r="B1292" s="106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3">
        <v>3</v>
      </c>
      <c r="B1293" s="106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3">
        <v>4</v>
      </c>
      <c r="B1294" s="106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3">
        <v>5</v>
      </c>
      <c r="B1295" s="106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3">
        <v>6</v>
      </c>
      <c r="B1296" s="106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3">
        <v>7</v>
      </c>
      <c r="B1297" s="106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3">
        <v>8</v>
      </c>
      <c r="B1298" s="106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3">
        <v>9</v>
      </c>
      <c r="B1299" s="106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3">
        <v>10</v>
      </c>
      <c r="B1300" s="106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3">
        <v>11</v>
      </c>
      <c r="B1301" s="106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3">
        <v>12</v>
      </c>
      <c r="B1302" s="106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3">
        <v>13</v>
      </c>
      <c r="B1303" s="106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3">
        <v>14</v>
      </c>
      <c r="B1304" s="106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3">
        <v>15</v>
      </c>
      <c r="B1305" s="106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3">
        <v>16</v>
      </c>
      <c r="B1306" s="106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3">
        <v>17</v>
      </c>
      <c r="B1307" s="106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3">
        <v>18</v>
      </c>
      <c r="B1308" s="106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3">
        <v>19</v>
      </c>
      <c r="B1309" s="106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3">
        <v>20</v>
      </c>
      <c r="B1310" s="106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3">
        <v>21</v>
      </c>
      <c r="B1311" s="106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3">
        <v>22</v>
      </c>
      <c r="B1312" s="106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3">
        <v>23</v>
      </c>
      <c r="B1313" s="106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3">
        <v>24</v>
      </c>
      <c r="B1314" s="106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3">
        <v>25</v>
      </c>
      <c r="B1315" s="106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3">
        <v>26</v>
      </c>
      <c r="B1316" s="106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3">
        <v>27</v>
      </c>
      <c r="B1317" s="106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3">
        <v>28</v>
      </c>
      <c r="B1318" s="106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3">
        <v>29</v>
      </c>
      <c r="B1319" s="106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3">
        <v>30</v>
      </c>
      <c r="B1320" s="106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2017-06-08T02:31:58Z</cp:lastPrinted>
  <dcterms:created xsi:type="dcterms:W3CDTF">2012-03-13T00:50:25Z</dcterms:created>
  <dcterms:modified xsi:type="dcterms:W3CDTF">2017-07-05T09:28:47Z</dcterms:modified>
</cp:coreProperties>
</file>