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19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N3" i="4"/>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<sst xmlns="http://schemas.openxmlformats.org/spreadsheetml/2006/main" count="2880" uniqueCount="582">
  <si>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</si>
  <si>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</si>
  <si>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</si>
  <si>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</si>
  <si>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</si>
  <si>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</si>
  <si>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</si>
  <si>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</si>
  <si>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</si>
  <si>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</si>
  <si>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</si>
  <si>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</si>
  <si>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</si>
  <si>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</si>
  <si>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</si>
  <si>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</si>
  <si>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</si>
  <si>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</si>
  <si>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</si>
  <si>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</si>
  <si>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</si>
  <si>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</si>
  <si>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</si>
  <si>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</si>
  <si>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</si>
  <si>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</si>
  <si>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</si>
  <si>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</si>
  <si>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</si>
  <si>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</si>
  <si>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</si>
  <si>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</si>
  <si>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</si>
  <si>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</si>
  <si>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</si>
  <si>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</si>
  <si>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</si>
  <si>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</si>
  <si>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</si>
  <si>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</si>
  <si>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</si>
  <si>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</si>
  <si>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</si>
  <si>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</si>
  <si>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</si>
  <si>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</si>
  <si>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</si>
  <si>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</si>
  <si>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</si>
  <si>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</si>
  <si>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</si>
  <si>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</si>
  <si>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</si>
  <si>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</si>
  <si>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</si>
  <si>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</si>
  <si>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</si>
  <si>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</si>
  <si>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</si>
  <si>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</si>
  <si>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</si>
  <si>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</si>
  <si>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</si>
  <si>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</si>
  <si>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</si>
  <si>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</si>
  <si>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</si>
  <si>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</si>
  <si>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</si>
  <si>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</si>
  <si>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</si>
  <si>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</si>
  <si>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</si>
  <si>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</si>
  <si>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</si>
  <si>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</si>
  <si>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</si>
  <si>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</si>
  <si>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</si>
  <si>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</si>
  <si>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</si>
  <si>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</si>
  <si>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</si>
  <si>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</si>
  <si>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</si>
  <si>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</si>
  <si>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</si>
  <si>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</si>
  <si>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</si>
  <si>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</si>
  <si>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</si>
  <si>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</si>
  <si>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</si>
  <si>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</si>
  <si>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</si>
  <si>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</si>
  <si>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</si>
  <si>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</si>
  <si>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</si>
  <si>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</si>
  <si>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</si>
  <si>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</si>
  <si>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</si>
  <si>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</si>
  <si>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</si>
  <si>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</si>
  <si>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</si>
  <si>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</si>
  <si>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</si>
  <si>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</si>
  <si>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</si>
  <si>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</si>
  <si>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</si>
  <si>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</si>
  <si>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</si>
  <si>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</si>
  <si>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</si>
  <si>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</si>
  <si>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</si>
  <si>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</si>
  <si>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</si>
  <si>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</si>
  <si>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</si>
  <si>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</si>
  <si>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</si>
  <si>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</si>
  <si>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</si>
  <si>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</si>
  <si>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</si>
  <si>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</si>
  <si>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</si>
  <si>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</si>
  <si>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</si>
  <si>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</si>
  <si>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</si>
  <si>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</si>
  <si>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</si>
  <si>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</si>
  <si>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</si>
  <si>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</si>
  <si>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</si>
  <si>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</si>
  <si>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</si>
  <si>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</si>
  <si>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</si>
  <si>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</si>
  <si>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</si>
  <si>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</si>
  <si>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</si>
  <si>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</si>
  <si>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</si>
  <si>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</si>
  <si>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</si>
  <si>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</si>
  <si>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</si>
  <si>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</si>
  <si>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</si>
  <si>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</si>
  <si>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</si>
  <si>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</si>
  <si>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</si>
  <si>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</si>
  <si>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</si>
  <si>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</si>
  <si>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</si>
  <si>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</si>
  <si>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</si>
  <si>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</si>
  <si>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</si>
  <si>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</si>
  <si>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</si>
  <si>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</si>
  <si>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</si>
  <si>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</si>
  <si>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</si>
  <si>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</si>
  <si>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</si>
  <si>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</si>
  <si>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</si>
  <si>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</si>
  <si>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</si>
  <si>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</si>
  <si>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</si>
  <si>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</si>
  <si>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</si>
  <si>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</si>
  <si>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</si>
  <si>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</si>
  <si>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</si>
  <si>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</si>
  <si>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</si>
  <si>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</si>
  <si>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</si>
  <si>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</si>
  <si>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</si>
  <si>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</si>
  <si>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</si>
  <si>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</si>
  <si>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</si>
  <si>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</si>
  <si>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</si>
  <si>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</si>
  <si>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</si>
  <si>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</si>
  <si>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</si>
  <si>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</si>
  <si>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</si>
  <si>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</si>
  <si>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</si>
  <si>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</si>
  <si>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</si>
  <si>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</si>
  <si>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</si>
  <si>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</si>
  <si>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</si>
  <si>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</si>
  <si>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</si>
  <si>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</si>
  <si>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</si>
  <si>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</si>
  <si>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</si>
  <si>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</si>
  <si>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</si>
  <si>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</si>
  <si>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</si>
  <si>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</si>
  <si>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</si>
  <si>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</si>
  <si>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</si>
  <si>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</si>
  <si>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</si>
  <si>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</si>
  <si>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</si>
  <si>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</si>
  <si>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</si>
  <si>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</si>
  <si>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</si>
  <si>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</si>
  <si>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</si>
  <si>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</si>
  <si>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</si>
  <si>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</si>
  <si>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</si>
  <si>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</si>
  <si>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</si>
  <si>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</si>
  <si>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</si>
  <si>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</si>
  <si>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</si>
  <si>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</si>
  <si>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</si>
  <si>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</si>
  <si>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</si>
  <si>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</si>
  <si>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</si>
  <si>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</si>
  <si>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</si>
  <si>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</si>
  <si>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</si>
  <si>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</si>
  <si>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</si>
  <si>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</si>
  <si>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</si>
  <si>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</si>
  <si>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</si>
  <si>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</si>
  <si>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</si>
  <si>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</si>
  <si>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</si>
  <si>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</si>
  <si>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</si>
  <si>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</si>
  <si>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</si>
  <si>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</si>
  <si>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</si>
  <si>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</si>
  <si>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</si>
  <si>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</si>
  <si>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</si>
  <si>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</si>
  <si>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</si>
  <si>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</si>
  <si>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</si>
  <si>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</si>
  <si>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</si>
  <si>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</si>
  <si>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</si>
  <si>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</si>
  <si>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</si>
  <si>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</si>
  <si>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</si>
  <si>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</si>
  <si>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</si>
  <si>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</si>
  <si>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</si>
  <si>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</si>
  <si>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</si>
  <si>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</si>
  <si>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</si>
  <si>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</si>
  <si>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</si>
  <si>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</si>
  <si>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</si>
  <si>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</si>
  <si>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</si>
  <si>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</si>
  <si>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</si>
  <si>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</si>
  <si>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</si>
  <si>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</si>
  <si>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</si>
  <si>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</si>
  <si>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</si>
  <si>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</si>
  <si>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</si>
  <si>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</si>
  <si>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</si>
  <si>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</si>
  <si>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</si>
  <si>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</si>
  <si>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</si>
  <si>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</si>
  <si>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</si>
  <si>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</si>
  <si>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</si>
  <si>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</si>
  <si>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</si>
  <si>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</si>
  <si>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</si>
  <si>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</si>
  <si>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</si>
  <si>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</si>
  <si>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</si>
  <si>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</si>
  <si>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</si>
  <si>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</si>
  <si>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</si>
  <si>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</si>
  <si>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</si>
  <si>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</si>
  <si>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</si>
  <si>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</si>
  <si>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</si>
  <si>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</si>
  <si>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</si>
  <si>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</si>
  <si>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</si>
  <si>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</si>
  <si>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</si>
  <si>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</si>
  <si>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</si>
  <si>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</si>
  <si>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</si>
  <si>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</si>
  <si>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</si>
  <si>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</si>
  <si>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</si>
  <si>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</si>
  <si>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</si>
  <si>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</si>
  <si>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</si>
  <si>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</si>
  <si>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</si>
  <si>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</si>
  <si>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</si>
  <si>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</si>
  <si>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</si>
  <si>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</si>
  <si>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</si>
  <si>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</si>
  <si>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</si>
  <si>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</si>
  <si>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</si>
  <si>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</si>
  <si>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</si>
  <si>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</si>
  <si>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</si>
  <si>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</si>
  <si>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</si>
  <si>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</si>
  <si>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</si>
  <si>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</si>
  <si>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</si>
  <si>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</si>
  <si>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</si>
  <si>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</si>
  <si>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</si>
  <si>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</si>
  <si>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</si>
  <si>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</si>
  <si>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</si>
  <si>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</si>
  <si>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</si>
  <si>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</si>
  <si>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</si>
  <si>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</si>
  <si>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</si>
  <si>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</si>
  <si>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</si>
  <si>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</si>
  <si>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</si>
  <si>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</si>
  <si>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</si>
  <si>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</si>
  <si>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</si>
  <si>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</si>
  <si>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</si>
  <si>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</si>
  <si>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</si>
  <si>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</si>
  <si>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</si>
  <si>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</si>
  <si>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</si>
  <si>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</si>
  <si>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</si>
  <si>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</si>
  <si>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</si>
  <si>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</si>
  <si>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</si>
  <si>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</si>
  <si>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</si>
  <si>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</si>
  <si>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</si>
  <si>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</si>
  <si>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</si>
  <si>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</si>
  <si>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</si>
  <si>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</si>
  <si>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</si>
  <si>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</si>
  <si>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</si>
  <si>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</si>
  <si>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</si>
  <si>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</si>
  <si>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</si>
  <si>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</si>
  <si>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</si>
  <si>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</si>
  <si>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</si>
  <si>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</si>
  <si>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</si>
  <si>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</si>
  <si>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</si>
  <si>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</si>
  <si>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</si>
  <si>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</si>
  <si>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</si>
  <si>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</si>
  <si>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</si>
  <si>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</si>
  <si>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</si>
  <si>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</si>
  <si>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</si>
  <si>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</si>
  <si>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</si>
  <si>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</si>
  <si>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</si>
  <si>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</si>
  <si>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</si>
  <si>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</si>
  <si>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</si>
  <si>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</si>
  <si>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</si>
  <si>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</si>
  <si>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</si>
  <si>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</si>
  <si>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</si>
  <si>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</si>
  <si>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</si>
  <si>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</si>
  <si>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</si>
  <si>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</si>
  <si>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</si>
  <si>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</si>
  <si>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</si>
  <si>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</si>
  <si>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</si>
  <si>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</si>
  <si>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</si>
  <si>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</si>
  <si>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</si>
  <si>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</si>
  <si>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</si>
  <si>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</si>
  <si>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</si>
  <si>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</si>
  <si>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</si>
  <si>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</si>
  <si>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</si>
  <si>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</si>
  <si>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</si>
  <si>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</si>
  <si>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</si>
  <si>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</si>
  <si>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</si>
  <si>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</si>
  <si>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</si>
  <si>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</si>
  <si>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</si>
  <si>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</si>
  <si>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</si>
  <si>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</si>
  <si>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</si>
  <si>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</si>
  <si>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</si>
  <si>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</si>
  <si>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</si>
  <si>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</si>
  <si>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</si>
  <si>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</si>
  <si>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</si>
  <si>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</si>
  <si>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</si>
  <si>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</si>
  <si>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</si>
  <si>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</si>
  <si>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</si>
  <si>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</si>
  <si>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</si>
  <si>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</si>
  <si>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</si>
  <si>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</si>
  <si>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</si>
  <si>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</si>
  <si>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</si>
  <si>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</si>
  <si>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</si>
  <si>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</si>
  <si>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</si>
  <si>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</si>
  <si>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</si>
  <si>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</si>
  <si>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</si>
  <si>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</si>
  <si>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</si>
  <si>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</si>
  <si>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</si>
  <si>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</si>
  <si>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</si>
  <si>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</si>
  <si>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</si>
  <si>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</si>
  <si>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</si>
  <si>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</si>
  <si>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</si>
  <si>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</si>
  <si>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</si>
  <si>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建築物のエネルギー消費性能の向上を目指したファサード設計法に関する研究</t>
    <phoneticPr fontId="5"/>
  </si>
  <si>
    <t>国土交通省</t>
  </si>
  <si>
    <t>国土技術政策総合研究所</t>
    <rPh sb="0" eb="2">
      <t>コクド</t>
    </rPh>
    <rPh sb="2" eb="4">
      <t>ギジュツ</t>
    </rPh>
    <rPh sb="4" eb="6">
      <t>セイサク</t>
    </rPh>
    <rPh sb="6" eb="8">
      <t>ソウゴウ</t>
    </rPh>
    <rPh sb="8" eb="11">
      <t>ケンキュウショ</t>
    </rPh>
    <phoneticPr fontId="5"/>
  </si>
  <si>
    <t>住宅研究部　建築環境研究室</t>
    <phoneticPr fontId="5"/>
  </si>
  <si>
    <t>室長　三木　保弘</t>
    <phoneticPr fontId="5"/>
  </si>
  <si>
    <t>平成24年経済産業省・国土交通省・環境省告示第119号
平成25年経済産業省・国土交通省告示第1号
平成28年国土交通省告示第265号</t>
    <phoneticPr fontId="5"/>
  </si>
  <si>
    <t>-</t>
  </si>
  <si>
    <t>-</t>
    <phoneticPr fontId="5"/>
  </si>
  <si>
    <t>建築物の省エネルギー化を更に推し進めるために、設備機器にかかる負荷自体を削減し得るファサード（外壁、屋根、窓などの外皮）の評価法及び設計法を構築する。</t>
    <phoneticPr fontId="5"/>
  </si>
  <si>
    <t>建築物のCO2排出量は、2030年までに2013年比40％の削減が求められており（「日本の約束草案」H27.7）、建築物の更なる省エネルギー化が不可欠である。更なる省エネルギー化を達成するためには、高効率機器の導入だけではなく、より建築プロセスの上流側であるファサードの設計（外壁、窓、屋根などの外皮設計）を見直す必要がある。しかし、ファサードの仕様による設備のエネルギー消費量への複合的な影響を統合的に評価する手法は確立されていない。そこで、本研究では、エネルギー消費性能に関するファサード（外壁、屋根、窓などの外皮）の評価法を構築するとともに、設計法の整備を行う。</t>
    <phoneticPr fontId="5"/>
  </si>
  <si>
    <t>試験研究費</t>
    <rPh sb="0" eb="2">
      <t>シケン</t>
    </rPh>
    <rPh sb="2" eb="5">
      <t>ケンキュウヒ</t>
    </rPh>
    <phoneticPr fontId="5"/>
  </si>
  <si>
    <t>職員旅費</t>
    <rPh sb="0" eb="2">
      <t>ショクイン</t>
    </rPh>
    <rPh sb="2" eb="4">
      <t>リョヒ</t>
    </rPh>
    <phoneticPr fontId="5"/>
  </si>
  <si>
    <t>エネルギー消費性能に関するファサードの評価法、及び、設計法の開発のための技術的課題数</t>
    <phoneticPr fontId="5"/>
  </si>
  <si>
    <t>-</t>
    <phoneticPr fontId="5"/>
  </si>
  <si>
    <t>本事業に関連する論文・報告発表、刊行物公表件数</t>
    <phoneticPr fontId="5"/>
  </si>
  <si>
    <t>執行額（百万円）／本事業に関連する論文・報告発表、刊行物公表件数　　　　　　　　　　　　　　</t>
    <rPh sb="0" eb="2">
      <t>シッコウ</t>
    </rPh>
    <rPh sb="2" eb="3">
      <t>ガク</t>
    </rPh>
    <rPh sb="4" eb="5">
      <t>ヒャク</t>
    </rPh>
    <rPh sb="5" eb="7">
      <t>マンエン</t>
    </rPh>
    <rPh sb="9" eb="10">
      <t>ホン</t>
    </rPh>
    <rPh sb="10" eb="12">
      <t>ジギョウ</t>
    </rPh>
    <rPh sb="13" eb="15">
      <t>カンレン</t>
    </rPh>
    <rPh sb="17" eb="19">
      <t>ロンブン</t>
    </rPh>
    <rPh sb="20" eb="22">
      <t>ホウコク</t>
    </rPh>
    <rPh sb="22" eb="24">
      <t>ハッピョウ</t>
    </rPh>
    <rPh sb="25" eb="28">
      <t>カンコウブツ</t>
    </rPh>
    <rPh sb="28" eb="30">
      <t>コウヒョウ</t>
    </rPh>
    <rPh sb="30" eb="32">
      <t>ケンスウ</t>
    </rPh>
    <phoneticPr fontId="5"/>
  </si>
  <si>
    <t>　　/</t>
  </si>
  <si>
    <t>11 ICTの利活用及び技術研究開発の推進</t>
    <phoneticPr fontId="5"/>
  </si>
  <si>
    <t>41 技術研究開発を推進する</t>
    <phoneticPr fontId="5"/>
  </si>
  <si>
    <t>目標を達成した技術研究開発課題の割合</t>
    <phoneticPr fontId="5"/>
  </si>
  <si>
    <t>%</t>
  </si>
  <si>
    <t>地球温暖化問題や資源問題などを背景に、建築物におけるエネルギー消費量の削減は社会的な課題であり、本研究で開発するファサード（建築外皮）の評価方法及び設計法はニーズが高いと評価できる。</t>
    <rPh sb="0" eb="2">
      <t>チキュウ</t>
    </rPh>
    <rPh sb="2" eb="5">
      <t>オンダンカ</t>
    </rPh>
    <rPh sb="5" eb="7">
      <t>モンダイ</t>
    </rPh>
    <rPh sb="8" eb="10">
      <t>シゲン</t>
    </rPh>
    <rPh sb="10" eb="12">
      <t>モンダイ</t>
    </rPh>
    <rPh sb="15" eb="17">
      <t>ハイケイ</t>
    </rPh>
    <rPh sb="19" eb="21">
      <t>ケンチク</t>
    </rPh>
    <rPh sb="21" eb="22">
      <t>ブツ</t>
    </rPh>
    <rPh sb="31" eb="34">
      <t>ショウヒリョウ</t>
    </rPh>
    <rPh sb="35" eb="37">
      <t>サクゲン</t>
    </rPh>
    <rPh sb="38" eb="41">
      <t>シャカイテキ</t>
    </rPh>
    <rPh sb="42" eb="44">
      <t>カダイ</t>
    </rPh>
    <rPh sb="48" eb="51">
      <t>ホンケンキュウ</t>
    </rPh>
    <rPh sb="52" eb="54">
      <t>カイハツ</t>
    </rPh>
    <rPh sb="62" eb="64">
      <t>ケンチク</t>
    </rPh>
    <rPh sb="64" eb="66">
      <t>ガイヒ</t>
    </rPh>
    <rPh sb="68" eb="70">
      <t>ヒョウカ</t>
    </rPh>
    <rPh sb="70" eb="72">
      <t>ホウホウ</t>
    </rPh>
    <rPh sb="72" eb="73">
      <t>オヨ</t>
    </rPh>
    <rPh sb="74" eb="77">
      <t>セッケイホウ</t>
    </rPh>
    <rPh sb="82" eb="83">
      <t>タカ</t>
    </rPh>
    <rPh sb="85" eb="87">
      <t>ヒョウカ</t>
    </rPh>
    <phoneticPr fontId="5"/>
  </si>
  <si>
    <t>本研究で開発する評価方法は、多様なファサードの仕様を定量的に評価するものであり、省エネルギー基準等の国の施策に反映することを意図している。そのため、特定の者に有利にならないように中立な立場から評価方法を作成することが極めて重要である。また、評価方法の構築には、高度かつ総合的な知識が必要になる。以上より、国土技術政策総合研究所において実施すべき事業である。</t>
    <rPh sb="0" eb="1">
      <t>ホン</t>
    </rPh>
    <rPh sb="1" eb="3">
      <t>ケンキュウ</t>
    </rPh>
    <rPh sb="4" eb="6">
      <t>カイハツ</t>
    </rPh>
    <rPh sb="8" eb="10">
      <t>ヒョウカ</t>
    </rPh>
    <rPh sb="10" eb="12">
      <t>ホウホウ</t>
    </rPh>
    <rPh sb="14" eb="16">
      <t>タヨウ</t>
    </rPh>
    <rPh sb="23" eb="25">
      <t>シヨウ</t>
    </rPh>
    <rPh sb="26" eb="29">
      <t>テイリョウテキ</t>
    </rPh>
    <rPh sb="30" eb="32">
      <t>ヒョウカ</t>
    </rPh>
    <rPh sb="40" eb="41">
      <t>ショウ</t>
    </rPh>
    <rPh sb="46" eb="48">
      <t>キジュン</t>
    </rPh>
    <rPh sb="48" eb="49">
      <t>トウ</t>
    </rPh>
    <rPh sb="50" eb="51">
      <t>クニ</t>
    </rPh>
    <rPh sb="52" eb="54">
      <t>シサク</t>
    </rPh>
    <rPh sb="55" eb="57">
      <t>ハンエイ</t>
    </rPh>
    <rPh sb="62" eb="64">
      <t>イト</t>
    </rPh>
    <rPh sb="74" eb="76">
      <t>トクテイ</t>
    </rPh>
    <rPh sb="77" eb="78">
      <t>モノ</t>
    </rPh>
    <rPh sb="79" eb="81">
      <t>ユウリ</t>
    </rPh>
    <rPh sb="89" eb="91">
      <t>チュウリツ</t>
    </rPh>
    <rPh sb="92" eb="94">
      <t>タチバ</t>
    </rPh>
    <rPh sb="96" eb="98">
      <t>ヒョウカ</t>
    </rPh>
    <rPh sb="98" eb="100">
      <t>ホウホウ</t>
    </rPh>
    <rPh sb="101" eb="103">
      <t>サクセイ</t>
    </rPh>
    <rPh sb="108" eb="109">
      <t>キワ</t>
    </rPh>
    <rPh sb="111" eb="113">
      <t>ジュウヨウ</t>
    </rPh>
    <rPh sb="120" eb="122">
      <t>ヒョウカ</t>
    </rPh>
    <rPh sb="122" eb="124">
      <t>ホウホウ</t>
    </rPh>
    <rPh sb="125" eb="127">
      <t>コウチク</t>
    </rPh>
    <rPh sb="130" eb="132">
      <t>コウド</t>
    </rPh>
    <rPh sb="134" eb="137">
      <t>ソウゴウテキ</t>
    </rPh>
    <rPh sb="138" eb="140">
      <t>チシキ</t>
    </rPh>
    <rPh sb="141" eb="143">
      <t>ヒツヨウ</t>
    </rPh>
    <rPh sb="147" eb="149">
      <t>イジョウ</t>
    </rPh>
    <rPh sb="152" eb="154">
      <t>コクド</t>
    </rPh>
    <rPh sb="154" eb="156">
      <t>ギジュツ</t>
    </rPh>
    <rPh sb="156" eb="158">
      <t>セイサク</t>
    </rPh>
    <rPh sb="158" eb="160">
      <t>ソウゴウ</t>
    </rPh>
    <rPh sb="160" eb="162">
      <t>ケンキュウ</t>
    </rPh>
    <rPh sb="162" eb="163">
      <t>ショ</t>
    </rPh>
    <rPh sb="167" eb="169">
      <t>ジッシ</t>
    </rPh>
    <rPh sb="172" eb="174">
      <t>ジギョウ</t>
    </rPh>
    <phoneticPr fontId="5"/>
  </si>
  <si>
    <t>「日本の約束草案」（平成27年7月）において、建築物のCO2排出量は、2030年までに2013年比40％の削減が求められている。しかし、建築物が係る民生部門のCO2排出量は、1990年以降増加傾向にあるため、ファサード（建築外皮）の評価方法を明確にし、更なる省エネルギー化を実現するための設計法を作成し普及させることが必要であり、優先度が高い。</t>
    <rPh sb="1" eb="3">
      <t>ニホン</t>
    </rPh>
    <rPh sb="4" eb="6">
      <t>ヤクソク</t>
    </rPh>
    <rPh sb="6" eb="8">
      <t>ソウアン</t>
    </rPh>
    <rPh sb="10" eb="12">
      <t>ヘイセイ</t>
    </rPh>
    <rPh sb="14" eb="15">
      <t>ネン</t>
    </rPh>
    <rPh sb="16" eb="17">
      <t>ガツ</t>
    </rPh>
    <rPh sb="68" eb="70">
      <t>ケンチク</t>
    </rPh>
    <rPh sb="70" eb="71">
      <t>ブツ</t>
    </rPh>
    <rPh sb="72" eb="73">
      <t>カカ</t>
    </rPh>
    <rPh sb="74" eb="76">
      <t>ミンセイ</t>
    </rPh>
    <rPh sb="76" eb="78">
      <t>ブモン</t>
    </rPh>
    <rPh sb="82" eb="84">
      <t>ハイシュツ</t>
    </rPh>
    <rPh sb="84" eb="85">
      <t>リョウ</t>
    </rPh>
    <rPh sb="91" eb="92">
      <t>ネン</t>
    </rPh>
    <rPh sb="92" eb="94">
      <t>イコウ</t>
    </rPh>
    <rPh sb="94" eb="96">
      <t>ゾウカ</t>
    </rPh>
    <rPh sb="96" eb="98">
      <t>ケイコウ</t>
    </rPh>
    <rPh sb="110" eb="112">
      <t>ケンチク</t>
    </rPh>
    <rPh sb="112" eb="114">
      <t>ガイヒ</t>
    </rPh>
    <rPh sb="151" eb="153">
      <t>フキュウ</t>
    </rPh>
    <rPh sb="159" eb="161">
      <t>ヒツヨウ</t>
    </rPh>
    <rPh sb="165" eb="168">
      <t>ユウセンド</t>
    </rPh>
    <rPh sb="169" eb="170">
      <t>タカ</t>
    </rPh>
    <phoneticPr fontId="5"/>
  </si>
  <si>
    <t>‐</t>
  </si>
  <si>
    <t>・本事業は、外部有識者による評価委員会において「事前評価」を受け、空調設備や照明設備などのエネルギー消費への複合的影響を考慮した、ファサードのエネルギー消費性能の評価法の開発を行う重要な研究であり国土技術政策総合研究所において実施すべきと評価された。
・発注にあたっては、価格競争や企画競争により競争性の確保に努める。</t>
    <phoneticPr fontId="5"/>
  </si>
  <si>
    <t>新29-0043</t>
    <phoneticPr fontId="5"/>
  </si>
  <si>
    <t>委託【随意契約（少額）】</t>
    <rPh sb="0" eb="2">
      <t>イタク</t>
    </rPh>
    <rPh sb="3" eb="5">
      <t>ズイイ</t>
    </rPh>
    <rPh sb="5" eb="7">
      <t>ケイヤク</t>
    </rPh>
    <rPh sb="8" eb="10">
      <t>ショウガク</t>
    </rPh>
    <phoneticPr fontId="5"/>
  </si>
  <si>
    <t>委託【随意契約（企画競争）】</t>
    <rPh sb="0" eb="2">
      <t>イタク</t>
    </rPh>
    <rPh sb="3" eb="5">
      <t>ズイイ</t>
    </rPh>
    <rPh sb="5" eb="7">
      <t>ケイヤク</t>
    </rPh>
    <rPh sb="8" eb="10">
      <t>キカク</t>
    </rPh>
    <rPh sb="10" eb="12">
      <t>キョウソウ</t>
    </rPh>
    <phoneticPr fontId="5"/>
  </si>
  <si>
    <t>-</t>
    <phoneticPr fontId="5"/>
  </si>
  <si>
    <t>国土交通省が実施している技術研究開発課題を効果的・効率的に推進することに資する。</t>
    <phoneticPr fontId="5"/>
  </si>
  <si>
    <t>12百万円／1件</t>
    <rPh sb="2" eb="3">
      <t>ヒャク</t>
    </rPh>
    <rPh sb="3" eb="5">
      <t>マンエン</t>
    </rPh>
    <rPh sb="7" eb="8">
      <t>ケン</t>
    </rPh>
    <phoneticPr fontId="5"/>
  </si>
  <si>
    <t>本</t>
    <rPh sb="0" eb="1">
      <t>ホン</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</si>
  <si>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</si>
  <si>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エネルギー消費性能に関するファサードの評価法、及び、設計法の開発に必要な技術的課題を平成３１年度までに８本解決する。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</si>
</sst>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198782</xdr:colOff>
      <xdr:row>741</xdr:row>
      <xdr:rowOff>0</xdr:rowOff>
    </xdr:from>
    <xdr:to>
      <xdr:col>25</xdr:col>
      <xdr:colOff>126921</xdr:colOff>
      <xdr:row>742</xdr:row>
      <xdr:rowOff>350284</xdr:rowOff>
    </xdr:to>
    <xdr:sp macro="" textlink="">
      <xdr:nvSpPr>
        <xdr:cNvPr id="2" name="テキスト ボックス 1"/>
        <xdr:cNvSpPr txBox="1"/>
      </xdr:nvSpPr>
      <xdr:spPr>
        <a:xfrm>
          <a:off x="1789043" y="44692957"/>
          <a:ext cx="3307443" cy="7064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clientData/>
  </xdr:twoCellAnchor>
  <xdr:twoCellAnchor>
    <xdr:from>
      <xdr:col>8</xdr:col>
      <xdr:colOff>198782</xdr:colOff>
      <xdr:row>743</xdr:row>
      <xdr:rowOff>107674</xdr:rowOff>
    </xdr:from>
    <xdr:to>
      <xdr:col>25</xdr:col>
      <xdr:colOff>32578</xdr:colOff>
      <xdr:row>746</xdr:row>
      <xdr:rowOff>250254</xdr:rowOff>
    </xdr:to>
    <xdr:sp macro="" textlink="">
      <xdr:nvSpPr>
        <xdr:cNvPr id="3" name="大かっこ 2"/>
        <xdr:cNvSpPr/>
      </xdr:nvSpPr>
      <xdr:spPr>
        <a:xfrm>
          <a:off x="1789043" y="45512935"/>
          <a:ext cx="3213100" cy="12110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182218</xdr:colOff>
      <xdr:row>743</xdr:row>
      <xdr:rowOff>240195</xdr:rowOff>
    </xdr:from>
    <xdr:to>
      <xdr:col>24</xdr:col>
      <xdr:colOff>36546</xdr:colOff>
      <xdr:row>748</xdr:row>
      <xdr:rowOff>113609</xdr:rowOff>
    </xdr:to>
    <xdr:sp macro="" textlink="">
      <xdr:nvSpPr>
        <xdr:cNvPr id="4" name="正方形/長方形 3"/>
        <xdr:cNvSpPr/>
      </xdr:nvSpPr>
      <xdr:spPr>
        <a:xfrm>
          <a:off x="1971261" y="45645456"/>
          <a:ext cx="2836068" cy="165417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・ファサードが持つ個別性能（断熱、日射遮蔽、導光）の評価法の開発</a:t>
          </a:r>
          <a:endParaRPr kumimoji="1" lang="en-US" altLang="ja-JP" sz="1100">
            <a:solidFill>
              <a:schemeClr val="tx1"/>
            </a:solidFill>
          </a:endParaRPr>
        </a:p>
        <a:p>
          <a:pPr algn="l"/>
          <a:r>
            <a:rPr kumimoji="1" lang="ja-JP" altLang="en-US" sz="1100">
              <a:solidFill>
                <a:schemeClr val="tx1"/>
              </a:solidFill>
            </a:rPr>
            <a:t>・ファサードの複合的影響を考慮したエネルギー消費性能の評価法の構築に必要となる基礎データの収集・整理</a:t>
          </a:r>
        </a:p>
      </xdr:txBody>
    </xdr:sp>
    <xdr:clientData/>
  </xdr:twoCellAnchor>
  <xdr:twoCellAnchor>
    <xdr:from>
      <xdr:col>34</xdr:col>
      <xdr:colOff>0</xdr:colOff>
      <xdr:row>743</xdr:row>
      <xdr:rowOff>0</xdr:rowOff>
    </xdr:from>
    <xdr:to>
      <xdr:col>47</xdr:col>
      <xdr:colOff>145948</xdr:colOff>
      <xdr:row>747</xdr:row>
      <xdr:rowOff>154727</xdr:rowOff>
    </xdr:to>
    <xdr:sp macro="" textlink="">
      <xdr:nvSpPr>
        <xdr:cNvPr id="5" name="大かっこ 4"/>
        <xdr:cNvSpPr/>
      </xdr:nvSpPr>
      <xdr:spPr>
        <a:xfrm>
          <a:off x="6758609" y="45405261"/>
          <a:ext cx="2730122" cy="15793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41413</xdr:colOff>
      <xdr:row>743</xdr:row>
      <xdr:rowOff>314739</xdr:rowOff>
    </xdr:from>
    <xdr:to>
      <xdr:col>48</xdr:col>
      <xdr:colOff>106285</xdr:colOff>
      <xdr:row>747</xdr:row>
      <xdr:rowOff>293480</xdr:rowOff>
    </xdr:to>
    <xdr:sp macro="" textlink="">
      <xdr:nvSpPr>
        <xdr:cNvPr id="6" name="正方形/長方形 5"/>
        <xdr:cNvSpPr/>
      </xdr:nvSpPr>
      <xdr:spPr>
        <a:xfrm>
          <a:off x="6998804" y="45720000"/>
          <a:ext cx="2649046" cy="14033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17</xdr:col>
      <xdr:colOff>165655</xdr:colOff>
      <xdr:row>746</xdr:row>
      <xdr:rowOff>207066</xdr:rowOff>
    </xdr:from>
    <xdr:to>
      <xdr:col>17</xdr:col>
      <xdr:colOff>165655</xdr:colOff>
      <xdr:row>754</xdr:row>
      <xdr:rowOff>339587</xdr:rowOff>
    </xdr:to>
    <xdr:cxnSp macro="">
      <xdr:nvCxnSpPr>
        <xdr:cNvPr id="7" name="直線コネクタ 6"/>
        <xdr:cNvCxnSpPr/>
      </xdr:nvCxnSpPr>
      <xdr:spPr>
        <a:xfrm>
          <a:off x="3544959" y="46680783"/>
          <a:ext cx="0" cy="2981739"/>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165652</xdr:colOff>
      <xdr:row>749</xdr:row>
      <xdr:rowOff>347869</xdr:rowOff>
    </xdr:from>
    <xdr:to>
      <xdr:col>30</xdr:col>
      <xdr:colOff>6384</xdr:colOff>
      <xdr:row>749</xdr:row>
      <xdr:rowOff>347869</xdr:rowOff>
    </xdr:to>
    <xdr:cxnSp macro="">
      <xdr:nvCxnSpPr>
        <xdr:cNvPr id="8" name="直線矢印コネクタ 7"/>
        <xdr:cNvCxnSpPr/>
      </xdr:nvCxnSpPr>
      <xdr:spPr>
        <a:xfrm>
          <a:off x="3544956" y="47890043"/>
          <a:ext cx="242490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157370</xdr:colOff>
      <xdr:row>754</xdr:row>
      <xdr:rowOff>339586</xdr:rowOff>
    </xdr:from>
    <xdr:to>
      <xdr:col>29</xdr:col>
      <xdr:colOff>196884</xdr:colOff>
      <xdr:row>754</xdr:row>
      <xdr:rowOff>339586</xdr:rowOff>
    </xdr:to>
    <xdr:cxnSp macro="">
      <xdr:nvCxnSpPr>
        <xdr:cNvPr id="9" name="直線矢印コネクタ 8"/>
        <xdr:cNvCxnSpPr/>
      </xdr:nvCxnSpPr>
      <xdr:spPr>
        <a:xfrm>
          <a:off x="3536674" y="49662521"/>
          <a:ext cx="242490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8283</xdr:colOff>
      <xdr:row>748</xdr:row>
      <xdr:rowOff>207066</xdr:rowOff>
    </xdr:from>
    <xdr:to>
      <xdr:col>43</xdr:col>
      <xdr:colOff>5724</xdr:colOff>
      <xdr:row>750</xdr:row>
      <xdr:rowOff>229094</xdr:rowOff>
    </xdr:to>
    <xdr:sp macro="" textlink="">
      <xdr:nvSpPr>
        <xdr:cNvPr id="11" name="テキスト ボックス 10"/>
        <xdr:cNvSpPr txBox="1"/>
      </xdr:nvSpPr>
      <xdr:spPr>
        <a:xfrm>
          <a:off x="5971761" y="47393088"/>
          <a:ext cx="2581615" cy="73433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4</a:t>
          </a:r>
          <a:r>
            <a:rPr kumimoji="1" lang="ja-JP" altLang="en-US" sz="1100"/>
            <a:t>百万円</a:t>
          </a:r>
        </a:p>
      </xdr:txBody>
    </xdr:sp>
    <xdr:clientData/>
  </xdr:twoCellAnchor>
  <xdr:twoCellAnchor>
    <xdr:from>
      <xdr:col>29</xdr:col>
      <xdr:colOff>157368</xdr:colOff>
      <xdr:row>750</xdr:row>
      <xdr:rowOff>356151</xdr:rowOff>
    </xdr:from>
    <xdr:to>
      <xdr:col>44</xdr:col>
      <xdr:colOff>33130</xdr:colOff>
      <xdr:row>753</xdr:row>
      <xdr:rowOff>127256</xdr:rowOff>
    </xdr:to>
    <xdr:sp macro="" textlink="">
      <xdr:nvSpPr>
        <xdr:cNvPr id="12" name="大かっこ 11"/>
        <xdr:cNvSpPr/>
      </xdr:nvSpPr>
      <xdr:spPr>
        <a:xfrm>
          <a:off x="5922064" y="48254477"/>
          <a:ext cx="2857501" cy="8395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16565</xdr:colOff>
      <xdr:row>751</xdr:row>
      <xdr:rowOff>41413</xdr:rowOff>
    </xdr:from>
    <xdr:to>
      <xdr:col>44</xdr:col>
      <xdr:colOff>56184</xdr:colOff>
      <xdr:row>754</xdr:row>
      <xdr:rowOff>163580</xdr:rowOff>
    </xdr:to>
    <xdr:sp macro="" textlink="">
      <xdr:nvSpPr>
        <xdr:cNvPr id="13" name="正方形/長方形 12"/>
        <xdr:cNvSpPr/>
      </xdr:nvSpPr>
      <xdr:spPr>
        <a:xfrm>
          <a:off x="5980043" y="48295891"/>
          <a:ext cx="2822576" cy="119062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・躯体の評価に関する既往文献・規格類等の調査整理</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・実証実験の実験補助</a:t>
          </a:r>
          <a:endParaRPr lang="ja-JP" altLang="ja-JP">
            <a:solidFill>
              <a:sysClr val="windowText" lastClr="000000"/>
            </a:solidFill>
            <a:effectLst/>
          </a:endParaRPr>
        </a:p>
      </xdr:txBody>
    </xdr:sp>
    <xdr:clientData/>
  </xdr:twoCellAnchor>
  <xdr:twoCellAnchor>
    <xdr:from>
      <xdr:col>30</xdr:col>
      <xdr:colOff>24847</xdr:colOff>
      <xdr:row>754</xdr:row>
      <xdr:rowOff>223631</xdr:rowOff>
    </xdr:from>
    <xdr:to>
      <xdr:col>43</xdr:col>
      <xdr:colOff>22288</xdr:colOff>
      <xdr:row>756</xdr:row>
      <xdr:rowOff>223888</xdr:rowOff>
    </xdr:to>
    <xdr:sp macro="" textlink="">
      <xdr:nvSpPr>
        <xdr:cNvPr id="14" name="テキスト ボックス 13"/>
        <xdr:cNvSpPr txBox="1"/>
      </xdr:nvSpPr>
      <xdr:spPr>
        <a:xfrm>
          <a:off x="6148061" y="49671988"/>
          <a:ext cx="2650834" cy="70782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en-US" altLang="ja-JP" sz="1100"/>
            <a:t>4</a:t>
          </a:r>
          <a:r>
            <a:rPr kumimoji="1" lang="ja-JP" altLang="en-US" sz="1100"/>
            <a:t>百万円</a:t>
          </a:r>
        </a:p>
      </xdr:txBody>
    </xdr:sp>
    <xdr:clientData/>
  </xdr:twoCellAnchor>
  <xdr:twoCellAnchor>
    <xdr:from>
      <xdr:col>29</xdr:col>
      <xdr:colOff>165652</xdr:colOff>
      <xdr:row>756</xdr:row>
      <xdr:rowOff>331304</xdr:rowOff>
    </xdr:from>
    <xdr:to>
      <xdr:col>44</xdr:col>
      <xdr:colOff>99391</xdr:colOff>
      <xdr:row>757</xdr:row>
      <xdr:rowOff>499975</xdr:rowOff>
    </xdr:to>
    <xdr:sp macro="" textlink="">
      <xdr:nvSpPr>
        <xdr:cNvPr id="15" name="大かっこ 14"/>
        <xdr:cNvSpPr/>
      </xdr:nvSpPr>
      <xdr:spPr>
        <a:xfrm>
          <a:off x="5930348" y="50366543"/>
          <a:ext cx="2915478" cy="8395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82826</xdr:colOff>
      <xdr:row>756</xdr:row>
      <xdr:rowOff>323021</xdr:rowOff>
    </xdr:from>
    <xdr:to>
      <xdr:col>43</xdr:col>
      <xdr:colOff>194228</xdr:colOff>
      <xdr:row>758</xdr:row>
      <xdr:rowOff>220282</xdr:rowOff>
    </xdr:to>
    <xdr:sp macro="" textlink="">
      <xdr:nvSpPr>
        <xdr:cNvPr id="16" name="正方形/長方形 15"/>
        <xdr:cNvSpPr/>
      </xdr:nvSpPr>
      <xdr:spPr>
        <a:xfrm>
          <a:off x="6046304" y="50358260"/>
          <a:ext cx="2695576" cy="12390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・躯体性能と室内環境に関する数値解析補助</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・開口部の導光性能と室内環境に関する数値解析補助</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41</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548</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547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549</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78</v>
      </c>
      <c r="H5" s="527"/>
      <c r="I5" s="527"/>
      <c r="J5" s="527"/>
      <c r="K5" s="527"/>
      <c r="L5" s="527"/>
      <c r="M5" s="528" t="s">
        <v>67</v>
      </c>
      <c r="N5" s="529"/>
      <c r="O5" s="529"/>
      <c r="P5" s="529"/>
      <c r="Q5" s="529"/>
      <c r="R5" s="530"/>
      <c r="S5" s="531" t="s">
        <v>82</v>
      </c>
      <c r="T5" s="527"/>
      <c r="U5" s="527"/>
      <c r="V5" s="527"/>
      <c r="W5" s="527"/>
      <c r="X5" s="532"/>
      <c r="Y5" s="701" t="s">
        <v>3</v>
      </c>
      <c r="Z5" s="702"/>
      <c r="AA5" s="702"/>
      <c r="AB5" s="702"/>
      <c r="AC5" s="702"/>
      <c r="AD5" s="703"/>
      <c r="AE5" s="704" t="s">
        <v>550</v>
      </c>
      <c r="AF5" s="704"/>
      <c r="AG5" s="704"/>
      <c r="AH5" s="704"/>
      <c r="AI5" s="704"/>
      <c r="AJ5" s="704"/>
      <c r="AK5" s="704"/>
      <c r="AL5" s="704"/>
      <c r="AM5" s="704"/>
      <c r="AN5" s="704"/>
      <c r="AO5" s="704"/>
      <c r="AP5" s="705"/>
      <c r="AQ5" s="706" t="s">
        <v>551</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64.5" customHeight="1" x14ac:dyDescent="0.15">
      <c r="A7" s="813" t="s">
        <v>23</v>
      </c>
      <c r="B7" s="814"/>
      <c r="C7" s="814"/>
      <c r="D7" s="814"/>
      <c r="E7" s="814"/>
      <c r="F7" s="815"/>
      <c r="G7" s="816" t="s">
        <v>552</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555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556</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553</v>
      </c>
      <c r="Q13" s="183"/>
      <c r="R13" s="183"/>
      <c r="S13" s="183"/>
      <c r="T13" s="183"/>
      <c r="U13" s="183"/>
      <c r="V13" s="184"/>
      <c r="W13" s="182" t="s">
        <v>553</v>
      </c>
      <c r="X13" s="183"/>
      <c r="Y13" s="183"/>
      <c r="Z13" s="183"/>
      <c r="AA13" s="183"/>
      <c r="AB13" s="183"/>
      <c r="AC13" s="184"/>
      <c r="AD13" s="182" t="s">
        <v>553</v>
      </c>
      <c r="AE13" s="183"/>
      <c r="AF13" s="183"/>
      <c r="AG13" s="183"/>
      <c r="AH13" s="183"/>
      <c r="AI13" s="183"/>
      <c r="AJ13" s="184"/>
      <c r="AK13" s="182">
        <v>12</v>
      </c>
      <c r="AL13" s="183"/>
      <c r="AM13" s="183"/>
      <c r="AN13" s="183"/>
      <c r="AO13" s="183"/>
      <c r="AP13" s="183"/>
      <c r="AQ13" s="184"/>
      <c r="AR13" s="179"/>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553</v>
      </c>
      <c r="Q14" s="183"/>
      <c r="R14" s="183"/>
      <c r="S14" s="183"/>
      <c r="T14" s="183"/>
      <c r="U14" s="183"/>
      <c r="V14" s="184"/>
      <c r="W14" s="182" t="s">
        <v>553</v>
      </c>
      <c r="X14" s="183"/>
      <c r="Y14" s="183"/>
      <c r="Z14" s="183"/>
      <c r="AA14" s="183"/>
      <c r="AB14" s="183"/>
      <c r="AC14" s="184"/>
      <c r="AD14" s="182" t="s">
        <v>553</v>
      </c>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553</v>
      </c>
      <c r="Q15" s="183"/>
      <c r="R15" s="183"/>
      <c r="S15" s="183"/>
      <c r="T15" s="183"/>
      <c r="U15" s="183"/>
      <c r="V15" s="184"/>
      <c r="W15" s="182" t="s">
        <v>553</v>
      </c>
      <c r="X15" s="183"/>
      <c r="Y15" s="183"/>
      <c r="Z15" s="183"/>
      <c r="AA15" s="183"/>
      <c r="AB15" s="183"/>
      <c r="AC15" s="184"/>
      <c r="AD15" s="182" t="s">
        <v>553</v>
      </c>
      <c r="AE15" s="183"/>
      <c r="AF15" s="183"/>
      <c r="AG15" s="183"/>
      <c r="AH15" s="183"/>
      <c r="AI15" s="183"/>
      <c r="AJ15" s="184"/>
      <c r="AK15" s="182" t="s">
        <v>554</v>
      </c>
      <c r="AL15" s="183"/>
      <c r="AM15" s="183"/>
      <c r="AN15" s="183"/>
      <c r="AO15" s="183"/>
      <c r="AP15" s="183"/>
      <c r="AQ15" s="184"/>
      <c r="AR15" s="182"/>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553</v>
      </c>
      <c r="Q16" s="183"/>
      <c r="R16" s="183"/>
      <c r="S16" s="183"/>
      <c r="T16" s="183"/>
      <c r="U16" s="183"/>
      <c r="V16" s="184"/>
      <c r="W16" s="182" t="s">
        <v>553</v>
      </c>
      <c r="X16" s="183"/>
      <c r="Y16" s="183"/>
      <c r="Z16" s="183"/>
      <c r="AA16" s="183"/>
      <c r="AB16" s="183"/>
      <c r="AC16" s="184"/>
      <c r="AD16" s="182" t="s">
        <v>553</v>
      </c>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553</v>
      </c>
      <c r="Q17" s="183"/>
      <c r="R17" s="183"/>
      <c r="S17" s="183"/>
      <c r="T17" s="183"/>
      <c r="U17" s="183"/>
      <c r="V17" s="184"/>
      <c r="W17" s="182" t="s">
        <v>553</v>
      </c>
      <c r="X17" s="183"/>
      <c r="Y17" s="183"/>
      <c r="Z17" s="183"/>
      <c r="AA17" s="183"/>
      <c r="AB17" s="183"/>
      <c r="AC17" s="184"/>
      <c r="AD17" s="182" t="s">
        <v>553</v>
      </c>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12</v>
      </c>
      <c r="AL18" s="204"/>
      <c r="AM18" s="204"/>
      <c r="AN18" s="204"/>
      <c r="AO18" s="204"/>
      <c r="AP18" s="204"/>
      <c r="AQ18" s="205"/>
      <c r="AR18" s="203">
        <f>SUM(AR13:AX17)</f>
        <v>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557</v>
      </c>
      <c r="H23" s="148"/>
      <c r="I23" s="148"/>
      <c r="J23" s="148"/>
      <c r="K23" s="148"/>
      <c r="L23" s="148"/>
      <c r="M23" s="148"/>
      <c r="N23" s="148"/>
      <c r="O23" s="149"/>
      <c r="P23" s="179">
        <v>11</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558</v>
      </c>
      <c r="H24" s="151"/>
      <c r="I24" s="151"/>
      <c r="J24" s="151"/>
      <c r="K24" s="151"/>
      <c r="L24" s="151"/>
      <c r="M24" s="151"/>
      <c r="N24" s="151"/>
      <c r="O24" s="152"/>
      <c r="P24" s="182">
        <v>1</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12</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560</v>
      </c>
      <c r="AR31" s="198"/>
      <c r="AS31" s="132" t="s">
        <v>357</v>
      </c>
      <c r="AT31" s="133"/>
      <c r="AU31" s="265">
        <v>31</v>
      </c>
      <c r="AV31" s="265"/>
      <c r="AW31" s="368" t="s">
        <v>301</v>
      </c>
      <c r="AX31" s="369"/>
    </row>
    <row r="32" spans="1:50" ht="23.25" customHeight="1" x14ac:dyDescent="0.15">
      <c r="A32" s="536"/>
      <c r="B32" s="534"/>
      <c r="C32" s="534"/>
      <c r="D32" s="534"/>
      <c r="E32" s="534"/>
      <c r="F32" s="535"/>
      <c r="G32" s="510" t="s">
        <v>581</v>
      </c>
      <c r="H32" s="511"/>
      <c r="I32" s="511"/>
      <c r="J32" s="511"/>
      <c r="K32" s="511"/>
      <c r="L32" s="511"/>
      <c r="M32" s="511"/>
      <c r="N32" s="511"/>
      <c r="O32" s="512"/>
      <c r="P32" s="121" t="s">
        <v>559</v>
      </c>
      <c r="Q32" s="121"/>
      <c r="R32" s="121"/>
      <c r="S32" s="121"/>
      <c r="T32" s="121"/>
      <c r="U32" s="121"/>
      <c r="V32" s="121"/>
      <c r="W32" s="121"/>
      <c r="X32" s="212"/>
      <c r="Y32" s="335" t="s">
        <v>13</v>
      </c>
      <c r="Z32" s="519"/>
      <c r="AA32" s="520"/>
      <c r="AB32" s="521" t="s">
        <v>579</v>
      </c>
      <c r="AC32" s="521"/>
      <c r="AD32" s="521"/>
      <c r="AE32" s="348" t="s">
        <v>560</v>
      </c>
      <c r="AF32" s="349"/>
      <c r="AG32" s="349"/>
      <c r="AH32" s="349"/>
      <c r="AI32" s="348" t="s">
        <v>553</v>
      </c>
      <c r="AJ32" s="349"/>
      <c r="AK32" s="349"/>
      <c r="AL32" s="349"/>
      <c r="AM32" s="348" t="s">
        <v>553</v>
      </c>
      <c r="AN32" s="349"/>
      <c r="AO32" s="349"/>
      <c r="AP32" s="349"/>
      <c r="AQ32" s="189" t="s">
        <v>553</v>
      </c>
      <c r="AR32" s="190"/>
      <c r="AS32" s="190"/>
      <c r="AT32" s="191"/>
      <c r="AU32" s="349" t="s">
        <v>553</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579</v>
      </c>
      <c r="AC33" s="491"/>
      <c r="AD33" s="491"/>
      <c r="AE33" s="348" t="s">
        <v>560</v>
      </c>
      <c r="AF33" s="349"/>
      <c r="AG33" s="349"/>
      <c r="AH33" s="349"/>
      <c r="AI33" s="348" t="s">
        <v>553</v>
      </c>
      <c r="AJ33" s="349"/>
      <c r="AK33" s="349"/>
      <c r="AL33" s="349"/>
      <c r="AM33" s="348" t="s">
        <v>553</v>
      </c>
      <c r="AN33" s="349"/>
      <c r="AO33" s="349"/>
      <c r="AP33" s="349"/>
      <c r="AQ33" s="189" t="s">
        <v>553</v>
      </c>
      <c r="AR33" s="190"/>
      <c r="AS33" s="190"/>
      <c r="AT33" s="191"/>
      <c r="AU33" s="349">
        <v>8</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560</v>
      </c>
      <c r="AF34" s="349"/>
      <c r="AG34" s="349"/>
      <c r="AH34" s="349"/>
      <c r="AI34" s="348" t="s">
        <v>553</v>
      </c>
      <c r="AJ34" s="349"/>
      <c r="AK34" s="349"/>
      <c r="AL34" s="349"/>
      <c r="AM34" s="348" t="s">
        <v>553</v>
      </c>
      <c r="AN34" s="349"/>
      <c r="AO34" s="349"/>
      <c r="AP34" s="349"/>
      <c r="AQ34" s="189" t="s">
        <v>553</v>
      </c>
      <c r="AR34" s="190"/>
      <c r="AS34" s="190"/>
      <c r="AT34" s="191"/>
      <c r="AU34" s="349" t="s">
        <v>553</v>
      </c>
      <c r="AV34" s="349"/>
      <c r="AW34" s="349"/>
      <c r="AX34" s="365"/>
    </row>
    <row r="35" spans="1:50" ht="23.25" customHeight="1" x14ac:dyDescent="0.15">
      <c r="A35" s="872" t="s">
        <v>539</v>
      </c>
      <c r="B35" s="873"/>
      <c r="C35" s="873"/>
      <c r="D35" s="873"/>
      <c r="E35" s="873"/>
      <c r="F35" s="874"/>
      <c r="G35" s="878" t="s">
        <v>580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t="s">
        <v>560</v>
      </c>
      <c r="AR66" s="265"/>
      <c r="AS66" s="942" t="s">
        <v>357</v>
      </c>
      <c r="AT66" s="943"/>
      <c r="AU66" s="265" t="s">
        <v>576</v>
      </c>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t="s">
        <v>560</v>
      </c>
      <c r="I70" s="977"/>
      <c r="J70" s="977"/>
      <c r="K70" s="977"/>
      <c r="L70" s="977"/>
      <c r="M70" s="977"/>
      <c r="N70" s="977"/>
      <c r="O70" s="977"/>
      <c r="P70" s="977" t="s">
        <v>560</v>
      </c>
      <c r="Q70" s="977"/>
      <c r="R70" s="977"/>
      <c r="S70" s="977"/>
      <c r="T70" s="977"/>
      <c r="U70" s="977"/>
      <c r="V70" s="977"/>
      <c r="W70" s="980" t="s">
        <v>528</v>
      </c>
      <c r="X70" s="981"/>
      <c r="Y70" s="973" t="s">
        <v>13</v>
      </c>
      <c r="Z70" s="973"/>
      <c r="AA70" s="974"/>
      <c r="AB70" s="975" t="s">
        <v>529</v>
      </c>
      <c r="AC70" s="975"/>
      <c r="AD70" s="975"/>
      <c r="AE70" s="348" t="s">
        <v>560</v>
      </c>
      <c r="AF70" s="349"/>
      <c r="AG70" s="349"/>
      <c r="AH70" s="349"/>
      <c r="AI70" s="348" t="s">
        <v>553</v>
      </c>
      <c r="AJ70" s="349"/>
      <c r="AK70" s="349"/>
      <c r="AL70" s="349"/>
      <c r="AM70" s="348" t="s">
        <v>553</v>
      </c>
      <c r="AN70" s="349"/>
      <c r="AO70" s="349"/>
      <c r="AP70" s="349"/>
      <c r="AQ70" s="348" t="s">
        <v>553</v>
      </c>
      <c r="AR70" s="349"/>
      <c r="AS70" s="349"/>
      <c r="AT70" s="350"/>
      <c r="AU70" s="349" t="s">
        <v>560</v>
      </c>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t="s">
        <v>560</v>
      </c>
      <c r="AF71" s="349"/>
      <c r="AG71" s="349"/>
      <c r="AH71" s="349"/>
      <c r="AI71" s="348" t="s">
        <v>553</v>
      </c>
      <c r="AJ71" s="349"/>
      <c r="AK71" s="349"/>
      <c r="AL71" s="349"/>
      <c r="AM71" s="348" t="s">
        <v>553</v>
      </c>
      <c r="AN71" s="349"/>
      <c r="AO71" s="349"/>
      <c r="AP71" s="349"/>
      <c r="AQ71" s="348" t="s">
        <v>553</v>
      </c>
      <c r="AR71" s="349"/>
      <c r="AS71" s="349"/>
      <c r="AT71" s="350"/>
      <c r="AU71" s="349" t="s">
        <v>576</v>
      </c>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t="s">
        <v>560</v>
      </c>
      <c r="AF72" s="870"/>
      <c r="AG72" s="870"/>
      <c r="AH72" s="870"/>
      <c r="AI72" s="869" t="s">
        <v>553</v>
      </c>
      <c r="AJ72" s="870"/>
      <c r="AK72" s="870"/>
      <c r="AL72" s="870"/>
      <c r="AM72" s="869" t="s">
        <v>553</v>
      </c>
      <c r="AN72" s="870"/>
      <c r="AO72" s="870"/>
      <c r="AP72" s="870"/>
      <c r="AQ72" s="348" t="s">
        <v>553</v>
      </c>
      <c r="AR72" s="349"/>
      <c r="AS72" s="349"/>
      <c r="AT72" s="350"/>
      <c r="AU72" s="349" t="s">
        <v>560</v>
      </c>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561</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560</v>
      </c>
      <c r="AC101" s="521"/>
      <c r="AD101" s="521"/>
      <c r="AE101" s="348" t="s">
        <v>553</v>
      </c>
      <c r="AF101" s="349"/>
      <c r="AG101" s="349"/>
      <c r="AH101" s="350"/>
      <c r="AI101" s="348" t="s">
        <v>553</v>
      </c>
      <c r="AJ101" s="349"/>
      <c r="AK101" s="349"/>
      <c r="AL101" s="350"/>
      <c r="AM101" s="348" t="s">
        <v>553</v>
      </c>
      <c r="AN101" s="349"/>
      <c r="AO101" s="349"/>
      <c r="AP101" s="350"/>
      <c r="AQ101" s="348"/>
      <c r="AR101" s="349"/>
      <c r="AS101" s="349"/>
      <c r="AT101" s="350"/>
      <c r="AU101" s="348"/>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560</v>
      </c>
      <c r="AC102" s="521"/>
      <c r="AD102" s="521"/>
      <c r="AE102" s="325" t="s">
        <v>553</v>
      </c>
      <c r="AF102" s="325"/>
      <c r="AG102" s="325"/>
      <c r="AH102" s="325"/>
      <c r="AI102" s="325" t="s">
        <v>553</v>
      </c>
      <c r="AJ102" s="325"/>
      <c r="AK102" s="325"/>
      <c r="AL102" s="325"/>
      <c r="AM102" s="325" t="s">
        <v>553</v>
      </c>
      <c r="AN102" s="325"/>
      <c r="AO102" s="325"/>
      <c r="AP102" s="325"/>
      <c r="AQ102" s="869">
        <v>1</v>
      </c>
      <c r="AR102" s="870"/>
      <c r="AS102" s="870"/>
      <c r="AT102" s="871"/>
      <c r="AU102" s="869">
        <v>2</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562</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553</v>
      </c>
      <c r="AC116" s="280"/>
      <c r="AD116" s="281"/>
      <c r="AE116" s="325" t="s">
        <v>553</v>
      </c>
      <c r="AF116" s="325"/>
      <c r="AG116" s="325"/>
      <c r="AH116" s="325"/>
      <c r="AI116" s="325" t="s">
        <v>553</v>
      </c>
      <c r="AJ116" s="325"/>
      <c r="AK116" s="325"/>
      <c r="AL116" s="325"/>
      <c r="AM116" s="325" t="s">
        <v>553</v>
      </c>
      <c r="AN116" s="325"/>
      <c r="AO116" s="325"/>
      <c r="AP116" s="325"/>
      <c r="AQ116" s="348">
        <v>12</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563</v>
      </c>
      <c r="AC117" s="339"/>
      <c r="AD117" s="340"/>
      <c r="AE117" s="285" t="s">
        <v>553</v>
      </c>
      <c r="AF117" s="285"/>
      <c r="AG117" s="285"/>
      <c r="AH117" s="285"/>
      <c r="AI117" s="285" t="s">
        <v>553</v>
      </c>
      <c r="AJ117" s="285"/>
      <c r="AK117" s="285"/>
      <c r="AL117" s="285"/>
      <c r="AM117" s="285" t="s">
        <v>553</v>
      </c>
      <c r="AN117" s="285"/>
      <c r="AO117" s="285"/>
      <c r="AP117" s="285"/>
      <c r="AQ117" s="285" t="s">
        <v>578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564</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560</v>
      </c>
      <c r="AR133" s="265"/>
      <c r="AS133" s="132" t="s">
        <v>357</v>
      </c>
      <c r="AT133" s="133"/>
      <c r="AU133" s="198" t="s">
        <v>560</v>
      </c>
      <c r="AV133" s="198"/>
      <c r="AW133" s="132" t="s">
        <v>301</v>
      </c>
      <c r="AX133" s="210"/>
    </row>
    <row r="134" spans="1:50" ht="39.75" customHeight="1" x14ac:dyDescent="0.15">
      <c r="A134" s="1002"/>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t="s">
        <v>553</v>
      </c>
      <c r="AF134" s="190"/>
      <c r="AG134" s="190"/>
      <c r="AH134" s="190"/>
      <c r="AI134" s="266" t="s">
        <v>553</v>
      </c>
      <c r="AJ134" s="190"/>
      <c r="AK134" s="190"/>
      <c r="AL134" s="190"/>
      <c r="AM134" s="266" t="s">
        <v>553</v>
      </c>
      <c r="AN134" s="190"/>
      <c r="AO134" s="190"/>
      <c r="AP134" s="190"/>
      <c r="AQ134" s="266" t="s">
        <v>560</v>
      </c>
      <c r="AR134" s="190"/>
      <c r="AS134" s="190"/>
      <c r="AT134" s="190"/>
      <c r="AU134" s="266" t="s">
        <v>560</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567</v>
      </c>
      <c r="AC135" s="202"/>
      <c r="AD135" s="202"/>
      <c r="AE135" s="266" t="s">
        <v>553</v>
      </c>
      <c r="AF135" s="190"/>
      <c r="AG135" s="190"/>
      <c r="AH135" s="190"/>
      <c r="AI135" s="266" t="s">
        <v>553</v>
      </c>
      <c r="AJ135" s="190"/>
      <c r="AK135" s="190"/>
      <c r="AL135" s="190"/>
      <c r="AM135" s="266" t="s">
        <v>553</v>
      </c>
      <c r="AN135" s="190"/>
      <c r="AO135" s="190"/>
      <c r="AP135" s="190"/>
      <c r="AQ135" s="266" t="s">
        <v>560</v>
      </c>
      <c r="AR135" s="190"/>
      <c r="AS135" s="190"/>
      <c r="AT135" s="190"/>
      <c r="AU135" s="266">
        <v>80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577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560</v>
      </c>
      <c r="AF432" s="198"/>
      <c r="AG432" s="132" t="s">
        <v>357</v>
      </c>
      <c r="AH432" s="133"/>
      <c r="AI432" s="143"/>
      <c r="AJ432" s="143"/>
      <c r="AK432" s="143"/>
      <c r="AL432" s="138"/>
      <c r="AM432" s="143"/>
      <c r="AN432" s="143"/>
      <c r="AO432" s="143"/>
      <c r="AP432" s="138"/>
      <c r="AQ432" s="209" t="s">
        <v>560</v>
      </c>
      <c r="AR432" s="198"/>
      <c r="AS432" s="132" t="s">
        <v>357</v>
      </c>
      <c r="AT432" s="133"/>
      <c r="AU432" s="198" t="s">
        <v>560</v>
      </c>
      <c r="AV432" s="198"/>
      <c r="AW432" s="132" t="s">
        <v>301</v>
      </c>
      <c r="AX432" s="210"/>
    </row>
    <row r="433" spans="1:50" ht="23.25" customHeight="1" x14ac:dyDescent="0.15">
      <c r="A433" s="1002"/>
      <c r="B433" s="236"/>
      <c r="C433" s="235"/>
      <c r="D433" s="236"/>
      <c r="E433" s="126"/>
      <c r="F433" s="127"/>
      <c r="G433" s="211" t="s">
        <v>560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560</v>
      </c>
      <c r="AC433" s="202"/>
      <c r="AD433" s="202"/>
      <c r="AE433" s="189" t="s">
        <v>560</v>
      </c>
      <c r="AF433" s="190"/>
      <c r="AG433" s="190"/>
      <c r="AH433" s="190"/>
      <c r="AI433" s="189" t="s">
        <v>553</v>
      </c>
      <c r="AJ433" s="190"/>
      <c r="AK433" s="190"/>
      <c r="AL433" s="190"/>
      <c r="AM433" s="189" t="s">
        <v>553</v>
      </c>
      <c r="AN433" s="190"/>
      <c r="AO433" s="190"/>
      <c r="AP433" s="191"/>
      <c r="AQ433" s="189" t="s">
        <v>553</v>
      </c>
      <c r="AR433" s="190"/>
      <c r="AS433" s="190"/>
      <c r="AT433" s="191"/>
      <c r="AU433" s="190" t="s">
        <v>553</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560</v>
      </c>
      <c r="AC434" s="188"/>
      <c r="AD434" s="188"/>
      <c r="AE434" s="189" t="s">
        <v>560</v>
      </c>
      <c r="AF434" s="190"/>
      <c r="AG434" s="190"/>
      <c r="AH434" s="191"/>
      <c r="AI434" s="189" t="s">
        <v>553</v>
      </c>
      <c r="AJ434" s="190"/>
      <c r="AK434" s="190"/>
      <c r="AL434" s="190"/>
      <c r="AM434" s="189" t="s">
        <v>553</v>
      </c>
      <c r="AN434" s="190"/>
      <c r="AO434" s="190"/>
      <c r="AP434" s="191"/>
      <c r="AQ434" s="189" t="s">
        <v>553</v>
      </c>
      <c r="AR434" s="190"/>
      <c r="AS434" s="190"/>
      <c r="AT434" s="191"/>
      <c r="AU434" s="190" t="s">
        <v>553</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560</v>
      </c>
      <c r="AF435" s="190"/>
      <c r="AG435" s="190"/>
      <c r="AH435" s="191"/>
      <c r="AI435" s="189" t="s">
        <v>553</v>
      </c>
      <c r="AJ435" s="190"/>
      <c r="AK435" s="190"/>
      <c r="AL435" s="190"/>
      <c r="AM435" s="189" t="s">
        <v>553</v>
      </c>
      <c r="AN435" s="190"/>
      <c r="AO435" s="190"/>
      <c r="AP435" s="191"/>
      <c r="AQ435" s="189" t="s">
        <v>553</v>
      </c>
      <c r="AR435" s="190"/>
      <c r="AS435" s="190"/>
      <c r="AT435" s="191"/>
      <c r="AU435" s="190" t="s">
        <v>553</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560</v>
      </c>
      <c r="AF457" s="198"/>
      <c r="AG457" s="132" t="s">
        <v>357</v>
      </c>
      <c r="AH457" s="133"/>
      <c r="AI457" s="143"/>
      <c r="AJ457" s="143"/>
      <c r="AK457" s="143"/>
      <c r="AL457" s="138"/>
      <c r="AM457" s="143"/>
      <c r="AN457" s="143"/>
      <c r="AO457" s="143"/>
      <c r="AP457" s="138"/>
      <c r="AQ457" s="209" t="s">
        <v>560</v>
      </c>
      <c r="AR457" s="198"/>
      <c r="AS457" s="132" t="s">
        <v>357</v>
      </c>
      <c r="AT457" s="133"/>
      <c r="AU457" s="198" t="s">
        <v>560</v>
      </c>
      <c r="AV457" s="198"/>
      <c r="AW457" s="132" t="s">
        <v>301</v>
      </c>
      <c r="AX457" s="210"/>
    </row>
    <row r="458" spans="1:50" ht="23.25" customHeight="1" x14ac:dyDescent="0.15">
      <c r="A458" s="1002"/>
      <c r="B458" s="236"/>
      <c r="C458" s="235"/>
      <c r="D458" s="236"/>
      <c r="E458" s="126"/>
      <c r="F458" s="127"/>
      <c r="G458" s="211" t="s">
        <v>560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560</v>
      </c>
      <c r="AC458" s="202"/>
      <c r="AD458" s="202"/>
      <c r="AE458" s="189" t="s">
        <v>553</v>
      </c>
      <c r="AF458" s="190"/>
      <c r="AG458" s="190"/>
      <c r="AH458" s="190"/>
      <c r="AI458" s="189" t="s">
        <v>553</v>
      </c>
      <c r="AJ458" s="190"/>
      <c r="AK458" s="190"/>
      <c r="AL458" s="190"/>
      <c r="AM458" s="189" t="s">
        <v>553</v>
      </c>
      <c r="AN458" s="190"/>
      <c r="AO458" s="190"/>
      <c r="AP458" s="191"/>
      <c r="AQ458" s="189" t="s">
        <v>553</v>
      </c>
      <c r="AR458" s="190"/>
      <c r="AS458" s="190"/>
      <c r="AT458" s="191"/>
      <c r="AU458" s="190" t="s">
        <v>553</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560</v>
      </c>
      <c r="AC459" s="188"/>
      <c r="AD459" s="188"/>
      <c r="AE459" s="189" t="s">
        <v>553</v>
      </c>
      <c r="AF459" s="190"/>
      <c r="AG459" s="190"/>
      <c r="AH459" s="191"/>
      <c r="AI459" s="189" t="s">
        <v>553</v>
      </c>
      <c r="AJ459" s="190"/>
      <c r="AK459" s="190"/>
      <c r="AL459" s="190"/>
      <c r="AM459" s="189" t="s">
        <v>553</v>
      </c>
      <c r="AN459" s="190"/>
      <c r="AO459" s="190"/>
      <c r="AP459" s="191"/>
      <c r="AQ459" s="189" t="s">
        <v>553</v>
      </c>
      <c r="AR459" s="190"/>
      <c r="AS459" s="190"/>
      <c r="AT459" s="191"/>
      <c r="AU459" s="190" t="s">
        <v>553</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553</v>
      </c>
      <c r="AF460" s="190"/>
      <c r="AG460" s="190"/>
      <c r="AH460" s="191"/>
      <c r="AI460" s="189" t="s">
        <v>553</v>
      </c>
      <c r="AJ460" s="190"/>
      <c r="AK460" s="190"/>
      <c r="AL460" s="190"/>
      <c r="AM460" s="189" t="s">
        <v>553</v>
      </c>
      <c r="AN460" s="190"/>
      <c r="AO460" s="190"/>
      <c r="AP460" s="191"/>
      <c r="AQ460" s="189" t="s">
        <v>553</v>
      </c>
      <c r="AR460" s="190"/>
      <c r="AS460" s="190"/>
      <c r="AT460" s="191"/>
      <c r="AU460" s="190" t="s">
        <v>553</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560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63"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546</v>
      </c>
      <c r="AE702" s="866"/>
      <c r="AF702" s="866"/>
      <c r="AG702" s="855" t="s">
        <v>568</v>
      </c>
      <c r="AH702" s="856"/>
      <c r="AI702" s="856"/>
      <c r="AJ702" s="856"/>
      <c r="AK702" s="856"/>
      <c r="AL702" s="856"/>
      <c r="AM702" s="856"/>
      <c r="AN702" s="856"/>
      <c r="AO702" s="856"/>
      <c r="AP702" s="856"/>
      <c r="AQ702" s="856"/>
      <c r="AR702" s="856"/>
      <c r="AS702" s="856"/>
      <c r="AT702" s="856"/>
      <c r="AU702" s="856"/>
      <c r="AV702" s="856"/>
      <c r="AW702" s="856"/>
      <c r="AX702" s="857"/>
    </row>
    <row r="703" spans="1:50" ht="116.2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546</v>
      </c>
      <c r="AE703" s="115"/>
      <c r="AF703" s="115"/>
      <c r="AG703" s="656" t="s">
        <v>569</v>
      </c>
      <c r="AH703" s="657"/>
      <c r="AI703" s="657"/>
      <c r="AJ703" s="657"/>
      <c r="AK703" s="657"/>
      <c r="AL703" s="657"/>
      <c r="AM703" s="657"/>
      <c r="AN703" s="657"/>
      <c r="AO703" s="657"/>
      <c r="AP703" s="657"/>
      <c r="AQ703" s="657"/>
      <c r="AR703" s="657"/>
      <c r="AS703" s="657"/>
      <c r="AT703" s="657"/>
      <c r="AU703" s="657"/>
      <c r="AV703" s="657"/>
      <c r="AW703" s="657"/>
      <c r="AX703" s="658"/>
    </row>
    <row r="704" spans="1:50" ht="101.2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546</v>
      </c>
      <c r="AE704" s="568"/>
      <c r="AF704" s="568"/>
      <c r="AG704" s="422" t="s">
        <v>570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571</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571</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571</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571</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571</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571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571</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571</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571</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571</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571</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571</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t="s">
        <v>560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560</v>
      </c>
      <c r="H737" s="924"/>
      <c r="I737" s="924"/>
      <c r="J737" s="924"/>
      <c r="K737" s="924"/>
      <c r="L737" s="924"/>
      <c r="M737" s="924"/>
      <c r="N737" s="924"/>
      <c r="O737" s="924"/>
      <c r="P737" s="925"/>
      <c r="Q737" s="613" t="s">
        <v>360</v>
      </c>
      <c r="R737" s="613"/>
      <c r="S737" s="613"/>
      <c r="T737" s="613"/>
      <c r="U737" s="613"/>
      <c r="V737" s="613"/>
      <c r="W737" s="923" t="s">
        <v>553</v>
      </c>
      <c r="X737" s="924"/>
      <c r="Y737" s="924"/>
      <c r="Z737" s="924"/>
      <c r="AA737" s="924"/>
      <c r="AB737" s="924"/>
      <c r="AC737" s="924"/>
      <c r="AD737" s="924"/>
      <c r="AE737" s="924"/>
      <c r="AF737" s="925"/>
      <c r="AG737" s="613" t="s">
        <v>361</v>
      </c>
      <c r="AH737" s="613"/>
      <c r="AI737" s="613"/>
      <c r="AJ737" s="613"/>
      <c r="AK737" s="613"/>
      <c r="AL737" s="613"/>
      <c r="AM737" s="923" t="s">
        <v>553</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560</v>
      </c>
      <c r="H738" s="924"/>
      <c r="I738" s="924"/>
      <c r="J738" s="924"/>
      <c r="K738" s="924"/>
      <c r="L738" s="924"/>
      <c r="M738" s="924"/>
      <c r="N738" s="924"/>
      <c r="O738" s="924"/>
      <c r="P738" s="924"/>
      <c r="Q738" s="613" t="s">
        <v>363</v>
      </c>
      <c r="R738" s="613"/>
      <c r="S738" s="613"/>
      <c r="T738" s="613"/>
      <c r="U738" s="613"/>
      <c r="V738" s="613"/>
      <c r="W738" s="923" t="s">
        <v>553</v>
      </c>
      <c r="X738" s="924"/>
      <c r="Y738" s="924"/>
      <c r="Z738" s="924"/>
      <c r="AA738" s="924"/>
      <c r="AB738" s="924"/>
      <c r="AC738" s="924"/>
      <c r="AD738" s="924"/>
      <c r="AE738" s="924"/>
      <c r="AF738" s="925"/>
      <c r="AG738" s="901" t="s">
        <v>364</v>
      </c>
      <c r="AH738" s="901"/>
      <c r="AI738" s="901"/>
      <c r="AJ738" s="901"/>
      <c r="AK738" s="901"/>
      <c r="AL738" s="901"/>
      <c r="AM738" s="923" t="s">
        <v>553</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573</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t="s">
        <v>574</v>
      </c>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t="s">
        <v>575</v>
      </c>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483" max="49" man="1"/>
    <brk id="72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546</v>
      </c>
      <c r="M3" s="13" t="str">
        <f t="shared" ref="M3:M11" si="2">IF(L3="","",K3)</f>
        <v>文教及び科学振興</v>
      </c>
      <c r="N3" s="13" t="str">
        <f>IF(M3="",N2,IF(N2&lt;&gt;"",CONCATENATE(N2,"、",M3),M3))</f>
        <v>文教及び科学振興</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2017-07-05T10:42:19Z</cp:lastPrinted>
  <dcterms:created xsi:type="dcterms:W3CDTF">2012-03-13T00:50:25Z</dcterms:created>
  <dcterms:modified xsi:type="dcterms:W3CDTF">2017-07-05T10:42:27Z</dcterms:modified>
</cp:coreProperties>
</file>