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10_水資源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<sst xmlns="http://schemas.openxmlformats.org/spreadsheetml/2006/main" count="2867" uniqueCount="616">
  <si>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</si>
  <si>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</si>
  <si>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</si>
  <si>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</si>
  <si>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</si>
  <si>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</si>
  <si>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</si>
  <si>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</si>
  <si>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</si>
  <si>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</si>
  <si>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</si>
  <si>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</si>
  <si>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</si>
  <si>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</si>
  <si>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</si>
  <si>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</si>
  <si>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</si>
  <si>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</si>
  <si>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</si>
  <si>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</si>
  <si>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</si>
  <si>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</si>
  <si>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</si>
  <si>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</si>
  <si>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</si>
  <si>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</si>
  <si>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</si>
  <si>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</si>
  <si>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</si>
  <si>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</si>
  <si>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</si>
  <si>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</si>
  <si>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</si>
  <si>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</si>
  <si>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</si>
  <si>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</si>
  <si>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</si>
  <si>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</si>
  <si>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</si>
  <si>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</si>
  <si>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</si>
  <si>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</si>
  <si>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</si>
  <si>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</si>
  <si>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</si>
  <si>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</si>
  <si>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</si>
  <si>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</si>
  <si>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</si>
  <si>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</si>
  <si>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</si>
  <si>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</si>
  <si>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</si>
  <si>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</si>
  <si>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</si>
  <si>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</si>
  <si>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</si>
  <si>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</si>
  <si>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</si>
  <si>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</si>
  <si>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</si>
  <si>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</si>
  <si>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</si>
  <si>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</si>
  <si>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</si>
  <si>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</si>
  <si>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</si>
  <si>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</si>
  <si>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</si>
  <si>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</si>
  <si>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</si>
  <si>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</si>
  <si>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</si>
  <si>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</si>
  <si>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</si>
  <si>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</si>
  <si>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</si>
  <si>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</si>
  <si>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</si>
  <si>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</si>
  <si>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</si>
  <si>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</si>
  <si>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</si>
  <si>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</si>
  <si>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</si>
  <si>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</si>
  <si>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</si>
  <si>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</si>
  <si>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</si>
  <si>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</si>
  <si>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</si>
  <si>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</si>
  <si>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</si>
  <si>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</si>
  <si>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</si>
  <si>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</si>
  <si>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</si>
  <si>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</si>
  <si>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</si>
  <si>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</si>
  <si>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</si>
  <si>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</si>
  <si>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</si>
  <si>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</si>
  <si>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</si>
  <si>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</si>
  <si>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</si>
  <si>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</si>
  <si>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</si>
  <si>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</si>
  <si>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</si>
  <si>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</si>
  <si>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</si>
  <si>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</si>
  <si>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</si>
  <si>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</si>
  <si>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</si>
  <si>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</si>
  <si>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</si>
  <si>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</si>
  <si>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</si>
  <si>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</si>
  <si>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</si>
  <si>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</si>
  <si>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</si>
  <si>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</si>
  <si>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</si>
  <si>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</si>
  <si>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</si>
  <si>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</si>
  <si>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</si>
  <si>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</si>
  <si>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</si>
  <si>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</si>
  <si>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</si>
  <si>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</si>
  <si>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</si>
  <si>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</si>
  <si>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</si>
  <si>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</si>
  <si>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</si>
  <si>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</si>
  <si>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</si>
  <si>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</si>
  <si>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</si>
  <si>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</si>
  <si>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</si>
  <si>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</si>
  <si>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</si>
  <si>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</si>
  <si>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</si>
  <si>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</si>
  <si>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</si>
  <si>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</si>
  <si>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</si>
  <si>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</si>
  <si>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</si>
  <si>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</si>
  <si>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</si>
  <si>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</si>
  <si>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</si>
  <si>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</si>
  <si>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</si>
  <si>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</si>
  <si>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</si>
  <si>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</si>
  <si>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</si>
  <si>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</si>
  <si>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</si>
  <si>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</si>
  <si>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</si>
  <si>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</si>
  <si>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</si>
  <si>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</si>
  <si>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</si>
  <si>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</si>
  <si>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</si>
  <si>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</si>
  <si>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</si>
  <si>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</si>
  <si>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</si>
  <si>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</si>
  <si>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</si>
  <si>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</si>
  <si>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</si>
  <si>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</si>
  <si>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</si>
  <si>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</si>
  <si>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</si>
  <si>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</si>
  <si>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</si>
  <si>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</si>
  <si>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</si>
  <si>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</si>
  <si>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</si>
  <si>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</si>
  <si>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</si>
  <si>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</si>
  <si>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</si>
  <si>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</si>
  <si>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</si>
  <si>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</si>
  <si>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</si>
  <si>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</si>
  <si>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</si>
  <si>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</si>
  <si>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</si>
  <si>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</si>
  <si>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</si>
  <si>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</si>
  <si>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</si>
  <si>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</si>
  <si>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</si>
  <si>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</si>
  <si>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</si>
  <si>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</si>
  <si>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</si>
  <si>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</si>
  <si>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</si>
  <si>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</si>
  <si>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</si>
  <si>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</si>
  <si>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</si>
  <si>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</si>
  <si>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</si>
  <si>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</si>
  <si>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</si>
  <si>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</si>
  <si>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</si>
  <si>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</si>
  <si>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</si>
  <si>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</si>
  <si>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</si>
  <si>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</si>
  <si>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</si>
  <si>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</si>
  <si>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</si>
  <si>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</si>
  <si>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</si>
  <si>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</si>
  <si>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</si>
  <si>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</si>
  <si>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</si>
  <si>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</si>
  <si>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</si>
  <si>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</si>
  <si>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</si>
  <si>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</si>
  <si>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</si>
  <si>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</si>
  <si>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</si>
  <si>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</si>
  <si>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</si>
  <si>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</si>
  <si>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</si>
  <si>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</si>
  <si>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</si>
  <si>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</si>
  <si>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</si>
  <si>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</si>
  <si>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</si>
  <si>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</si>
  <si>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</si>
  <si>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</si>
  <si>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</si>
  <si>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</si>
  <si>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</si>
  <si>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</si>
  <si>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</si>
  <si>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</si>
  <si>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</si>
  <si>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</si>
  <si>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</si>
  <si>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</si>
  <si>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</si>
  <si>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</si>
  <si>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</si>
  <si>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</si>
  <si>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</si>
  <si>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</si>
  <si>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</si>
  <si>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</si>
  <si>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</si>
  <si>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</si>
  <si>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</si>
  <si>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</si>
  <si>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</si>
  <si>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</si>
  <si>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</si>
  <si>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</si>
  <si>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</si>
  <si>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</si>
  <si>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</si>
  <si>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</si>
  <si>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</si>
  <si>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</si>
  <si>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</si>
  <si>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</si>
  <si>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</si>
  <si>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</si>
  <si>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</si>
  <si>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</si>
  <si>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</si>
  <si>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</si>
  <si>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</si>
  <si>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</si>
  <si>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</si>
  <si>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</si>
  <si>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</si>
  <si>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</si>
  <si>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</si>
  <si>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</si>
  <si>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</si>
  <si>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</si>
  <si>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</si>
  <si>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</si>
  <si>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</si>
  <si>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</si>
  <si>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</si>
  <si>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</si>
  <si>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</si>
  <si>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</si>
  <si>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</si>
  <si>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</si>
  <si>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</si>
  <si>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</si>
  <si>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</si>
  <si>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</si>
  <si>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</si>
  <si>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</si>
  <si>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</si>
  <si>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</si>
  <si>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</si>
  <si>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</si>
  <si>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</si>
  <si>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</si>
  <si>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</si>
  <si>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</si>
  <si>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</si>
  <si>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</si>
  <si>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</si>
  <si>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</si>
  <si>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</si>
  <si>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</si>
  <si>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</si>
  <si>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</si>
  <si>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</si>
  <si>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</si>
  <si>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</si>
  <si>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</si>
  <si>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</si>
  <si>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</si>
  <si>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</si>
  <si>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</si>
  <si>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</si>
  <si>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</si>
  <si>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</si>
  <si>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</si>
  <si>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</si>
  <si>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</si>
  <si>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</si>
  <si>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</si>
  <si>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</si>
  <si>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</si>
  <si>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</si>
  <si>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</si>
  <si>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</si>
  <si>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</si>
  <si>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</si>
  <si>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</si>
  <si>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</si>
  <si>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</si>
  <si>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</si>
  <si>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</si>
  <si>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</si>
  <si>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</si>
  <si>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</si>
  <si>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</si>
  <si>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</si>
  <si>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</si>
  <si>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</si>
  <si>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</si>
  <si>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</si>
  <si>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</si>
  <si>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</si>
  <si>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</si>
  <si>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</si>
  <si>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</si>
  <si>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</si>
  <si>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</si>
  <si>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</si>
  <si>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</si>
  <si>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</si>
  <si>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</si>
  <si>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</si>
  <si>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</si>
  <si>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</si>
  <si>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</si>
  <si>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</si>
  <si>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</si>
  <si>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</si>
  <si>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</si>
  <si>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</si>
  <si>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</si>
  <si>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</si>
  <si>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</si>
  <si>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</si>
  <si>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</si>
  <si>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</si>
  <si>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</si>
  <si>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</si>
  <si>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</si>
  <si>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</si>
  <si>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</si>
  <si>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</si>
  <si>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</si>
  <si>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</si>
  <si>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</si>
  <si>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</si>
  <si>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</si>
  <si>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</si>
  <si>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</si>
  <si>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</si>
  <si>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</si>
  <si>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</si>
  <si>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</si>
  <si>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</si>
  <si>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</si>
  <si>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</si>
  <si>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</si>
  <si>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</si>
  <si>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</si>
  <si>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</si>
  <si>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</si>
  <si>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</si>
  <si>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</si>
  <si>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</si>
  <si>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</si>
  <si>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</si>
  <si>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</si>
  <si>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</si>
  <si>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</si>
  <si>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</si>
  <si>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</si>
  <si>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</si>
  <si>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</si>
  <si>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</si>
  <si>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</si>
  <si>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</si>
  <si>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</si>
  <si>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</si>
  <si>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</si>
  <si>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</si>
  <si>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</si>
  <si>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</si>
  <si>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</si>
  <si>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</si>
  <si>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</si>
  <si>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</si>
  <si>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</si>
  <si>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</si>
  <si>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</si>
  <si>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</si>
  <si>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</si>
  <si>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</si>
  <si>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</si>
  <si>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</si>
  <si>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</si>
  <si>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</si>
  <si>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</si>
  <si>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</si>
  <si>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</si>
  <si>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</si>
  <si>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</si>
  <si>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</si>
  <si>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</si>
  <si>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</si>
  <si>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</si>
  <si>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</si>
  <si>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</si>
  <si>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</si>
  <si>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</si>
  <si>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</si>
  <si>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</si>
  <si>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</si>
  <si>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</si>
  <si>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</si>
  <si>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</si>
  <si>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</si>
  <si>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</si>
  <si>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</si>
  <si>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</si>
  <si>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</si>
  <si>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</si>
  <si>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</si>
  <si>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</si>
  <si>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</si>
  <si>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</si>
  <si>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</si>
  <si>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</si>
  <si>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</si>
  <si>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</si>
  <si>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</si>
  <si>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</si>
  <si>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</si>
  <si>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</si>
  <si>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</si>
  <si>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</si>
  <si>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</si>
  <si>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</si>
  <si>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</si>
  <si>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</si>
  <si>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</si>
  <si>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</si>
  <si>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</si>
  <si>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</si>
  <si>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</si>
  <si>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</si>
  <si>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</si>
  <si>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</si>
  <si>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</si>
  <si>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</si>
  <si>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</si>
  <si>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</si>
  <si>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</si>
  <si>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</si>
  <si>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</si>
  <si>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</si>
  <si>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</si>
  <si>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</si>
  <si>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</si>
  <si>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</si>
  <si>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</si>
  <si>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</si>
  <si>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</si>
  <si>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</si>
  <si>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</si>
  <si>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</si>
  <si>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</si>
  <si>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</si>
  <si>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</si>
  <si>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</si>
  <si>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</si>
  <si>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</si>
  <si>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</si>
  <si>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</si>
  <si>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課長　荒井　仁志</t>
    <rPh sb="0" eb="2">
      <t>カチョウ</t>
    </rPh>
    <rPh sb="3" eb="5">
      <t>アライ</t>
    </rPh>
    <rPh sb="6" eb="8">
      <t>ヒトシ</t>
    </rPh>
    <phoneticPr fontId="5"/>
  </si>
  <si>
    <t>○</t>
  </si>
  <si>
    <t>-</t>
    <phoneticPr fontId="5"/>
  </si>
  <si>
    <t>濃尾平野地盤沈下防止等対策要綱（S60.4.26）
筑後・佐賀平野地盤沈下防止等対策要綱（S60.4.26）
関東平野北部地盤沈下防止等対策要綱（H3.11.29）</t>
    <rPh sb="0" eb="2">
      <t>ノウビ</t>
    </rPh>
    <rPh sb="2" eb="4">
      <t>ヘイヤ</t>
    </rPh>
    <rPh sb="4" eb="6">
      <t>ジバン</t>
    </rPh>
    <rPh sb="6" eb="8">
      <t>チンカ</t>
    </rPh>
    <rPh sb="8" eb="10">
      <t>ボウシ</t>
    </rPh>
    <rPh sb="10" eb="11">
      <t>トウ</t>
    </rPh>
    <rPh sb="11" eb="13">
      <t>タイサク</t>
    </rPh>
    <rPh sb="13" eb="15">
      <t>ヨウコウ</t>
    </rPh>
    <rPh sb="26" eb="28">
      <t>チクゴ</t>
    </rPh>
    <rPh sb="29" eb="31">
      <t>サガ</t>
    </rPh>
    <rPh sb="31" eb="33">
      <t>ヘイヤ</t>
    </rPh>
    <rPh sb="33" eb="35">
      <t>ジバン</t>
    </rPh>
    <rPh sb="35" eb="37">
      <t>チンカ</t>
    </rPh>
    <rPh sb="37" eb="39">
      <t>ボウシ</t>
    </rPh>
    <rPh sb="39" eb="40">
      <t>ナド</t>
    </rPh>
    <rPh sb="40" eb="42">
      <t>タイサク</t>
    </rPh>
    <rPh sb="42" eb="44">
      <t>ヨウコウ</t>
    </rPh>
    <rPh sb="55" eb="57">
      <t>カントウ</t>
    </rPh>
    <rPh sb="57" eb="59">
      <t>ヘイヤ</t>
    </rPh>
    <rPh sb="59" eb="61">
      <t>ホクブ</t>
    </rPh>
    <rPh sb="61" eb="63">
      <t>ジバン</t>
    </rPh>
    <rPh sb="63" eb="65">
      <t>チンカ</t>
    </rPh>
    <rPh sb="65" eb="67">
      <t>ボウシ</t>
    </rPh>
    <rPh sb="67" eb="68">
      <t>トウ</t>
    </rPh>
    <rPh sb="68" eb="70">
      <t>タイサク</t>
    </rPh>
    <rPh sb="70" eb="72">
      <t>ヨウコウ</t>
    </rPh>
    <phoneticPr fontId="5"/>
  </si>
  <si>
    <t>職員旅費</t>
    <rPh sb="0" eb="2">
      <t>ショクイン</t>
    </rPh>
    <rPh sb="2" eb="4">
      <t>リョヒ</t>
    </rPh>
    <phoneticPr fontId="5"/>
  </si>
  <si>
    <t>調査費</t>
    <rPh sb="0" eb="3">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</si>
  <si>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</si>
  <si>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</si>
  <si>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億m3</t>
    <rPh sb="0" eb="1">
      <t>オク</t>
    </rPh>
    <phoneticPr fontId="5"/>
  </si>
  <si>
    <t>自治体</t>
    <rPh sb="0" eb="3">
      <t>ジチタイ</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</si>
  <si>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</si>
  <si>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水資源の確保、水資源地域活性化等を推進する</t>
    <rPh sb="0" eb="3">
      <t>ミズシゲン</t>
    </rPh>
    <rPh sb="4" eb="6">
      <t>カクホ</t>
    </rPh>
    <rPh sb="7" eb="10">
      <t>ミズシゲン</t>
    </rPh>
    <rPh sb="10" eb="12">
      <t>チイキ</t>
    </rPh>
    <rPh sb="12" eb="15">
      <t>カッセイカ</t>
    </rPh>
    <rPh sb="15" eb="16">
      <t>トウ</t>
    </rPh>
    <rPh sb="17" eb="19">
      <t>スイシン</t>
    </rPh>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</si>
  <si>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</si>
  <si>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phoneticPr fontId="5"/>
  </si>
  <si>
    <t>　地盤沈下防止等対策要綱に基づく施策を進める上で、関係省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ショウチョウ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5">
      <t>カッスイジ</t>
    </rPh>
    <rPh sb="136" eb="139">
      <t>タンキテキ</t>
    </rPh>
    <rPh sb="140" eb="143">
      <t>チカスイ</t>
    </rPh>
    <rPh sb="143" eb="146">
      <t>サイシュリョウ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5"/>
  </si>
  <si>
    <t>無</t>
  </si>
  <si>
    <t>‐</t>
  </si>
  <si>
    <t>△</t>
  </si>
  <si>
    <t>広域的に発生している地盤沈下の防止と、地下水の適切利用と保全を図ることは、国民的ニーズが高い事業である。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5" eb="27">
      <t>リヨウ</t>
    </rPh>
    <rPh sb="28" eb="30">
      <t>ホゼン</t>
    </rPh>
    <rPh sb="31" eb="32">
      <t>ハカ</t>
    </rPh>
    <rPh sb="37" eb="40">
      <t>コクミンテキ</t>
    </rPh>
    <rPh sb="44" eb="45">
      <t>タカ</t>
    </rPh>
    <rPh sb="46" eb="48">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</si>
  <si>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</si>
  <si>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</si>
  <si>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支出先の選定が妥当であり、費目使途が事業使途に即し、新に必要なものに限定していることから、コスト等の水準は妥当である。</t>
    <rPh sb="0" eb="3">
      <t>シシュツサキ</t>
    </rPh>
    <rPh sb="4" eb="6">
      <t>センテイ</t>
    </rPh>
    <rPh sb="7" eb="9">
      <t>ダトウ</t>
    </rPh>
    <rPh sb="13" eb="15">
      <t>ヒモク</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</si>
  <si>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各地域の状況把握に必要な調査については、地域の実情を把握し、要綱に基づく基礎データを有している各地方公共団体に委託し実施している。</t>
    <rPh sb="0" eb="1">
      <t>カク</t>
    </rPh>
    <rPh sb="1" eb="3">
      <t>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</si>
  <si>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地盤沈下の沈静化及び地下水の適切な利用と保全のために支出している。</t>
    <rPh sb="0" eb="2">
      <t>ジバン</t>
    </rPh>
    <rPh sb="2" eb="4">
      <t>チンカ</t>
    </rPh>
    <rPh sb="5" eb="8">
      <t>チンセイカ</t>
    </rPh>
    <rPh sb="8" eb="9">
      <t>オヨ</t>
    </rPh>
    <rPh sb="10" eb="13">
      <t>チカスイ</t>
    </rPh>
    <rPh sb="14" eb="16">
      <t>テキセツ</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</si>
  <si>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</si>
  <si>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</si>
  <si>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状況把握に必要な調査については、地域の実情を把握し、要綱に基づく基礎データを有している各地方公共団体に委託し実施している。地域の実情を把握し、要綱に基づく基礎データを有している各地方公共団体に委託し実施している。</t>
    <rPh sb="0" eb="1">
      <t>カク</t>
    </rPh>
    <rPh sb="1" eb="3">
      <t>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rPh sb="65" eb="67">
      <t>チイキ</t>
    </rPh>
    <rPh sb="68" eb="70">
      <t>ジツジョウ</t>
    </rPh>
    <rPh sb="71" eb="73">
      <t>ハアク</t>
    </rPh>
    <rPh sb="75" eb="77">
      <t>ヨウコウ</t>
    </rPh>
    <rPh sb="78" eb="79">
      <t>モト</t>
    </rPh>
    <rPh sb="81" eb="83">
      <t>キソ</t>
    </rPh>
    <rPh sb="87" eb="88">
      <t>ユウ</t>
    </rPh>
    <rPh sb="92" eb="93">
      <t>カク</t>
    </rPh>
    <rPh sb="93" eb="95">
      <t>チホウ</t>
    </rPh>
    <rPh sb="95" eb="97">
      <t>コウキョウ</t>
    </rPh>
    <rPh sb="97" eb="99">
      <t>ダンタイ</t>
    </rPh>
    <rPh sb="100" eb="102">
      <t>イタク</t>
    </rPh>
    <rPh sb="103" eb="105">
      <t>ジッシ</t>
    </rPh>
    <phoneticPr fontId="5"/>
  </si>
  <si>
    <t>各地域の地下水採取に係る目標量についての取組により地盤沈下は沈静化の傾向にある。</t>
    <rPh sb="0" eb="1">
      <t>カク</t>
    </rPh>
    <rPh sb="1" eb="3">
      <t>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5"/>
  </si>
  <si>
    <t>調査結果については協議会等において各地方公共団体に提供し、情報共有を図っている。</t>
    <rPh sb="0" eb="2">
      <t>チョウサ</t>
    </rPh>
    <rPh sb="2" eb="4">
      <t>ケッカ</t>
    </rPh>
    <rPh sb="9" eb="12">
      <t>キョウギカイ</t>
    </rPh>
    <rPh sb="12" eb="13">
      <t>トウ</t>
    </rPh>
    <rPh sb="17" eb="18">
      <t>カク</t>
    </rPh>
    <rPh sb="18" eb="20">
      <t>チホウ</t>
    </rPh>
    <rPh sb="20" eb="22">
      <t>コウキョウ</t>
    </rPh>
    <rPh sb="22" eb="24">
      <t>ダンタイ</t>
    </rPh>
    <rPh sb="25" eb="27">
      <t>テイキョウ</t>
    </rPh>
    <rPh sb="29" eb="31">
      <t>ジョウホウ</t>
    </rPh>
    <rPh sb="31" eb="33">
      <t>キョウユウ</t>
    </rPh>
    <rPh sb="34" eb="35">
      <t>ハカ</t>
    </rPh>
    <phoneticPr fontId="5"/>
  </si>
  <si>
    <t>水資源対策調査費</t>
    <rPh sb="0" eb="3">
      <t>ミズシゲン</t>
    </rPh>
    <rPh sb="3" eb="5">
      <t>タイサク</t>
    </rPh>
    <rPh sb="5" eb="8">
      <t>チョウサヒ</t>
    </rPh>
    <phoneticPr fontId="5"/>
  </si>
  <si>
    <t>B.国際航業(株)</t>
    <rPh sb="2" eb="4">
      <t>コクサイ</t>
    </rPh>
    <rPh sb="4" eb="6">
      <t>コウギョウ</t>
    </rPh>
    <rPh sb="6" eb="9">
      <t>カブ</t>
    </rPh>
    <phoneticPr fontId="5"/>
  </si>
  <si>
    <t>平成２８年度　雨水・再生水利用施設実態調査・分析業務</t>
    <rPh sb="0" eb="2">
      <t>ヘイセイ</t>
    </rPh>
    <rPh sb="4" eb="6">
      <t>ネンド</t>
    </rPh>
    <rPh sb="7" eb="9">
      <t>アマミズ</t>
    </rPh>
    <rPh sb="10" eb="13">
      <t>サイセイスイ</t>
    </rPh>
    <rPh sb="13" eb="15">
      <t>リヨウ</t>
    </rPh>
    <rPh sb="15" eb="17">
      <t>シセツ</t>
    </rPh>
    <rPh sb="17" eb="19">
      <t>ジッタイ</t>
    </rPh>
    <rPh sb="19" eb="21">
      <t>チョウサ</t>
    </rPh>
    <rPh sb="22" eb="24">
      <t>ブンセキ</t>
    </rPh>
    <rPh sb="24" eb="26">
      <t>ギョウム</t>
    </rPh>
    <phoneticPr fontId="5"/>
  </si>
  <si>
    <t>E.</t>
    <phoneticPr fontId="5"/>
  </si>
  <si>
    <t>D.</t>
    <phoneticPr fontId="5"/>
  </si>
  <si>
    <t>平成28年度　渇水状況における地下水管理手法検討業務</t>
    <rPh sb="0" eb="2">
      <t>ヘイセイ</t>
    </rPh>
    <rPh sb="4" eb="6">
      <t>ネンド</t>
    </rPh>
    <rPh sb="7" eb="9">
      <t>カッスイ</t>
    </rPh>
    <rPh sb="9" eb="11">
      <t>ジョウキョウ</t>
    </rPh>
    <rPh sb="15" eb="18">
      <t>チカスイ</t>
    </rPh>
    <rPh sb="18" eb="20">
      <t>カンリ</t>
    </rPh>
    <rPh sb="20" eb="22">
      <t>シュホウ</t>
    </rPh>
    <rPh sb="22" eb="24">
      <t>ケントウ</t>
    </rPh>
    <rPh sb="24" eb="26">
      <t>ギョウム</t>
    </rPh>
    <phoneticPr fontId="5"/>
  </si>
  <si>
    <t>A.(株)建設技術研究所</t>
    <rPh sb="2" eb="5">
      <t>カブ</t>
    </rPh>
    <rPh sb="5" eb="7">
      <t>ケンセツ</t>
    </rPh>
    <rPh sb="7" eb="9">
      <t>ギジュツ</t>
    </rPh>
    <rPh sb="9" eb="12">
      <t>ケンキュウショ</t>
    </rPh>
    <phoneticPr fontId="5"/>
  </si>
  <si>
    <t>平成28年度　地下水マネジメント検討業務</t>
    <rPh sb="0" eb="2">
      <t>ヘイセイ</t>
    </rPh>
    <rPh sb="4" eb="6">
      <t>ネンド</t>
    </rPh>
    <rPh sb="7" eb="10">
      <t>チカスイ</t>
    </rPh>
    <rPh sb="16" eb="18">
      <t>ケントウ</t>
    </rPh>
    <rPh sb="18" eb="20">
      <t>ギョウム</t>
    </rPh>
    <phoneticPr fontId="5"/>
  </si>
  <si>
    <t>C.佐賀県</t>
    <rPh sb="2" eb="5">
      <t>サガケン</t>
    </rPh>
    <phoneticPr fontId="5"/>
  </si>
  <si>
    <t>佐賀県</t>
    <rPh sb="0" eb="3">
      <t>サガケン</t>
    </rPh>
    <phoneticPr fontId="5"/>
  </si>
  <si>
    <t>福岡県</t>
    <rPh sb="0" eb="3">
      <t>フクオカケン</t>
    </rPh>
    <phoneticPr fontId="5"/>
  </si>
  <si>
    <t>愛知県</t>
    <rPh sb="0" eb="3">
      <t>アイチケン</t>
    </rPh>
    <phoneticPr fontId="5"/>
  </si>
  <si>
    <t>千葉県</t>
    <rPh sb="0" eb="3">
      <t>チバケン</t>
    </rPh>
    <phoneticPr fontId="5"/>
  </si>
  <si>
    <t>三重県</t>
    <rPh sb="0" eb="3">
      <t>ミエケン</t>
    </rPh>
    <phoneticPr fontId="5"/>
  </si>
  <si>
    <t>埼玉県</t>
    <rPh sb="0" eb="3">
      <t>サイタマケン</t>
    </rPh>
    <phoneticPr fontId="5"/>
  </si>
  <si>
    <t>茨城県</t>
    <rPh sb="0" eb="3">
      <t>イバラキケン</t>
    </rPh>
    <phoneticPr fontId="5"/>
  </si>
  <si>
    <t>名古屋市</t>
    <rPh sb="0" eb="4">
      <t>ナゴヤシ</t>
    </rPh>
    <phoneticPr fontId="5"/>
  </si>
  <si>
    <t>群馬県</t>
    <rPh sb="0" eb="3">
      <t>グンマケン</t>
    </rPh>
    <phoneticPr fontId="5"/>
  </si>
  <si>
    <t>地下水採取量や地盤沈下状況等の調査</t>
    <rPh sb="0" eb="3">
      <t>チカスイ</t>
    </rPh>
    <rPh sb="3" eb="5">
      <t>サイシュ</t>
    </rPh>
    <rPh sb="5" eb="6">
      <t>リョウ</t>
    </rPh>
    <rPh sb="7" eb="9">
      <t>ジバン</t>
    </rPh>
    <rPh sb="9" eb="11">
      <t>チンカ</t>
    </rPh>
    <rPh sb="11" eb="13">
      <t>ジョウキョウ</t>
    </rPh>
    <rPh sb="13" eb="14">
      <t>トウ</t>
    </rPh>
    <rPh sb="15" eb="17">
      <t>チョウサ</t>
    </rPh>
    <phoneticPr fontId="5"/>
  </si>
  <si>
    <t>〃</t>
    <phoneticPr fontId="5"/>
  </si>
  <si>
    <t>国際航業(株)</t>
    <rPh sb="0" eb="2">
      <t>コクサイ</t>
    </rPh>
    <rPh sb="2" eb="4">
      <t>コウギョウ</t>
    </rPh>
    <rPh sb="4" eb="7">
      <t>カブ</t>
    </rPh>
    <phoneticPr fontId="5"/>
  </si>
  <si>
    <t>(株)建設技術研究所</t>
    <rPh sb="0" eb="3">
      <t>カブ</t>
    </rPh>
    <rPh sb="3" eb="5">
      <t>ケンセツ</t>
    </rPh>
    <rPh sb="5" eb="7">
      <t>ギジュツ</t>
    </rPh>
    <rPh sb="7" eb="10">
      <t>ケンキュウショ</t>
    </rPh>
    <phoneticPr fontId="5"/>
  </si>
  <si>
    <t>持続可能な地下水の保全と利用</t>
    <phoneticPr fontId="5"/>
  </si>
  <si>
    <t>-</t>
  </si>
  <si>
    <t>-</t>
    <phoneticPr fontId="5"/>
  </si>
  <si>
    <t>濃尾平野地盤沈下防止等対策要綱（S60.4.26）
筑後・佐賀平野地盤沈下防止等対策要綱（S60.4.26）
関東平野北部地盤沈下防止等対策要綱（H3.11.29）</t>
    <phoneticPr fontId="5"/>
  </si>
  <si>
    <t>-</t>
    <phoneticPr fontId="5"/>
  </si>
  <si>
    <t>業務発注において、企画競争により競争性を確保している。</t>
    <rPh sb="0" eb="2">
      <t>ギョウム</t>
    </rPh>
    <rPh sb="2" eb="4">
      <t>ハッチュウ</t>
    </rPh>
    <rPh sb="9" eb="11">
      <t>キカク</t>
    </rPh>
    <rPh sb="11" eb="13">
      <t>キョウソウ</t>
    </rPh>
    <rPh sb="16" eb="18">
      <t>キョウソウ</t>
    </rPh>
    <rPh sb="18" eb="19">
      <t>セイ</t>
    </rPh>
    <rPh sb="20" eb="22">
      <t>カクホ</t>
    </rPh>
    <phoneticPr fontId="5"/>
  </si>
  <si>
    <t>発注業務については、企画競争により競争性・透明性を高めた契約手続きにより行っている。</t>
    <rPh sb="0" eb="2">
      <t>ハッチュウ</t>
    </rPh>
    <rPh sb="2" eb="4">
      <t>ギョウム</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</si>
  <si>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</si>
  <si>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29/3</t>
    <phoneticPr fontId="5"/>
  </si>
  <si>
    <t>29/3</t>
  </si>
  <si>
    <t>39/3</t>
    <phoneticPr fontId="5"/>
  </si>
  <si>
    <t>百万円/地域</t>
    <rPh sb="0" eb="1">
      <t>ヒャク</t>
    </rPh>
    <rPh sb="1" eb="3">
      <t>マンエン</t>
    </rPh>
    <rPh sb="4" eb="6">
      <t>チイキ</t>
    </rPh>
    <phoneticPr fontId="5"/>
  </si>
  <si>
    <t>執行額／地域数　　　　　　　　　　　　　　</t>
    <rPh sb="0" eb="2">
      <t>シッコウ</t>
    </rPh>
    <rPh sb="2" eb="3">
      <t>ガク</t>
    </rPh>
    <rPh sb="4" eb="6">
      <t>チイキ</t>
    </rPh>
    <rPh sb="6" eb="7">
      <t>スウ</t>
    </rPh>
    <phoneticPr fontId="5"/>
  </si>
  <si>
    <t>地盤沈下と地下水関連データの整理・分析及び地下水管理手法検討</t>
    <phoneticPr fontId="5"/>
  </si>
  <si>
    <t>地下水採取量・地盤沈下量等の調査・対策を実施している地盤沈下防止等対策要綱対象自治体数</t>
    <rPh sb="0" eb="3">
      <t>チカスイ</t>
    </rPh>
    <rPh sb="3" eb="6">
      <t>サイシュリョウ</t>
    </rPh>
    <rPh sb="7" eb="9">
      <t>ジバン</t>
    </rPh>
    <rPh sb="9" eb="12">
      <t>チンカリョウ</t>
    </rPh>
    <rPh sb="12" eb="13">
      <t>トウ</t>
    </rPh>
    <rPh sb="14" eb="16">
      <t>チョウサ</t>
    </rPh>
    <rPh sb="17" eb="19">
      <t>タイサク</t>
    </rPh>
    <rPh sb="20" eb="22">
      <t>ジッシ</t>
    </rPh>
    <rPh sb="26" eb="28">
      <t>ジバン</t>
    </rPh>
    <rPh sb="28" eb="30">
      <t>チンカ</t>
    </rPh>
    <rPh sb="30" eb="32">
      <t>ボウシ</t>
    </rPh>
    <rPh sb="32" eb="33">
      <t>トウ</t>
    </rPh>
    <rPh sb="33" eb="35">
      <t>タイサク</t>
    </rPh>
    <rPh sb="35" eb="37">
      <t>ヨウコウ</t>
    </rPh>
    <rPh sb="37" eb="39">
      <t>タイショウ</t>
    </rPh>
    <rPh sb="39" eb="42">
      <t>ジチタイ</t>
    </rPh>
    <rPh sb="42" eb="43">
      <t>カズ</t>
    </rPh>
    <phoneticPr fontId="5"/>
  </si>
  <si>
    <t>-</t>
    <phoneticPr fontId="5"/>
  </si>
  <si>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rPh sb="1" eb="4">
      <t>チカスイ</t>
    </rPh>
    <rPh sb="5" eb="7">
      <t>カジョウ</t>
    </rPh>
    <rPh sb="7" eb="9">
      <t>サイシュ</t>
    </rPh>
    <rPh sb="12" eb="15">
      <t>コウイキテキ</t>
    </rPh>
    <rPh sb="16" eb="18">
      <t>ジバン</t>
    </rPh>
    <rPh sb="18" eb="20">
      <t>チンカ</t>
    </rPh>
    <rPh sb="21" eb="23">
      <t>ハッセイ</t>
    </rPh>
    <rPh sb="28" eb="29">
      <t>トモナ</t>
    </rPh>
    <rPh sb="30" eb="32">
      <t>ヒガイ</t>
    </rPh>
    <rPh sb="33" eb="34">
      <t>イチジル</t>
    </rPh>
    <rPh sb="36" eb="38">
      <t>ノウビ</t>
    </rPh>
    <rPh sb="38" eb="40">
      <t>ヘイヤ</t>
    </rPh>
    <rPh sb="41" eb="43">
      <t>チクゴ</t>
    </rPh>
    <rPh sb="44" eb="46">
      <t>サガ</t>
    </rPh>
    <rPh sb="46" eb="48">
      <t>ヘイヤ</t>
    </rPh>
    <rPh sb="49" eb="51">
      <t>カントウ</t>
    </rPh>
    <rPh sb="51" eb="53">
      <t>ヘイヤ</t>
    </rPh>
    <rPh sb="53" eb="55">
      <t>ホクブ</t>
    </rPh>
    <rPh sb="57" eb="59">
      <t>チイキ</t>
    </rPh>
    <rPh sb="65" eb="67">
      <t>ジバン</t>
    </rPh>
    <rPh sb="67" eb="69">
      <t>チンカ</t>
    </rPh>
    <rPh sb="70" eb="72">
      <t>ボウシ</t>
    </rPh>
    <rPh sb="74" eb="75">
      <t>アワ</t>
    </rPh>
    <rPh sb="77" eb="80">
      <t>チカスイ</t>
    </rPh>
    <rPh sb="81" eb="83">
      <t>ホゼン</t>
    </rPh>
    <rPh sb="84" eb="85">
      <t>ハカ</t>
    </rPh>
    <rPh sb="89" eb="91">
      <t>ジバン</t>
    </rPh>
    <rPh sb="91" eb="93">
      <t>チンカ</t>
    </rPh>
    <rPh sb="93" eb="95">
      <t>ボウシ</t>
    </rPh>
    <rPh sb="95" eb="96">
      <t>トウ</t>
    </rPh>
    <rPh sb="96" eb="98">
      <t>タイサク</t>
    </rPh>
    <rPh sb="98" eb="100">
      <t>ヨウコウ</t>
    </rPh>
    <rPh sb="102" eb="104">
      <t>ケッテイ</t>
    </rPh>
    <rPh sb="107" eb="109">
      <t>キンネン</t>
    </rPh>
    <rPh sb="111" eb="113">
      <t>ヨウコウ</t>
    </rPh>
    <rPh sb="114" eb="115">
      <t>カカ</t>
    </rPh>
    <rPh sb="116" eb="118">
      <t>トリクミ</t>
    </rPh>
    <rPh sb="119" eb="121">
      <t>スイシン</t>
    </rPh>
    <rPh sb="124" eb="127">
      <t>チカスイ</t>
    </rPh>
    <rPh sb="127" eb="130">
      <t>サイシュリョウ</t>
    </rPh>
    <rPh sb="130" eb="131">
      <t>オヨ</t>
    </rPh>
    <rPh sb="132" eb="134">
      <t>ジバン</t>
    </rPh>
    <rPh sb="134" eb="136">
      <t>チンカ</t>
    </rPh>
    <rPh sb="136" eb="138">
      <t>メンセキ</t>
    </rPh>
    <rPh sb="139" eb="141">
      <t>ゲンショウ</t>
    </rPh>
    <rPh sb="141" eb="143">
      <t>ケイコウ</t>
    </rPh>
    <rPh sb="150" eb="152">
      <t>イゼン</t>
    </rPh>
    <rPh sb="155" eb="158">
      <t>キョクショテキ</t>
    </rPh>
    <rPh sb="159" eb="161">
      <t>ジバン</t>
    </rPh>
    <rPh sb="161" eb="163">
      <t>チンカ</t>
    </rPh>
    <rPh sb="164" eb="166">
      <t>ハッセイ</t>
    </rPh>
    <rPh sb="173" eb="175">
      <t>チイキ</t>
    </rPh>
    <rPh sb="176" eb="178">
      <t>ジツジョウ</t>
    </rPh>
    <rPh sb="179" eb="180">
      <t>オウ</t>
    </rPh>
    <rPh sb="182" eb="185">
      <t>ソウゴウテキ</t>
    </rPh>
    <rPh sb="186" eb="188">
      <t>タイサク</t>
    </rPh>
    <rPh sb="189" eb="191">
      <t>スイシン</t>
    </rPh>
    <rPh sb="194" eb="195">
      <t>アワ</t>
    </rPh>
    <rPh sb="197" eb="200">
      <t>チカスイ</t>
    </rPh>
    <rPh sb="201" eb="203">
      <t>ホゼン</t>
    </rPh>
    <rPh sb="204" eb="206">
      <t>リヨウ</t>
    </rPh>
    <rPh sb="207" eb="210">
      <t>テキセイカ</t>
    </rPh>
    <rPh sb="211" eb="212">
      <t>ハカ</t>
    </rPh>
    <rPh sb="216" eb="219">
      <t>ソウゴウテキ</t>
    </rPh>
    <rPh sb="219" eb="221">
      <t>カンリ</t>
    </rPh>
    <rPh sb="222" eb="223">
      <t>オコナ</t>
    </rPh>
    <rPh sb="225" eb="227">
      <t>ケンゼン</t>
    </rPh>
    <rPh sb="228" eb="229">
      <t>ミズ</t>
    </rPh>
    <rPh sb="229" eb="231">
      <t>ジュンカン</t>
    </rPh>
    <rPh sb="232" eb="234">
      <t>コウチク</t>
    </rPh>
    <rPh sb="235" eb="237">
      <t>スイシン</t>
    </rPh>
    <phoneticPr fontId="5"/>
  </si>
  <si>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7">
      <t>モクヒョウリョウ</t>
    </rPh>
    <rPh sb="31" eb="32">
      <t>オク</t>
    </rPh>
    <rPh sb="35" eb="36">
      <t>タイ</t>
    </rPh>
    <rPh sb="39" eb="42">
      <t>サイシュリョウ</t>
    </rPh>
    <rPh sb="43" eb="46">
      <t>モクヒョウリョウ</t>
    </rPh>
    <rPh sb="46" eb="48">
      <t>イカ</t>
    </rPh>
    <rPh sb="49" eb="51">
      <t>ヨクセイ</t>
    </rPh>
    <phoneticPr fontId="5"/>
  </si>
  <si>
    <t>地盤沈下防止対策要綱に基づく施策を進めるため、関係省庁及び関係地方公共団体の協力を得て、毎年要綱の実施状況の把握と地下水・地盤沈下データの収集・整理・分析を行う。また、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</si>
</sst>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27023</xdr:colOff>
      <xdr:row>741</xdr:row>
      <xdr:rowOff>27215</xdr:rowOff>
    </xdr:from>
    <xdr:to>
      <xdr:col>35</xdr:col>
      <xdr:colOff>132080</xdr:colOff>
      <xdr:row>742</xdr:row>
      <xdr:rowOff>265222</xdr:rowOff>
    </xdr:to>
    <xdr:sp macro="" textlink="">
      <xdr:nvSpPr>
        <xdr:cNvPr id="2" name="正方形/長方形 1"/>
        <xdr:cNvSpPr/>
      </xdr:nvSpPr>
      <xdr:spPr>
        <a:xfrm>
          <a:off x="3496844" y="234940929"/>
          <a:ext cx="3778986" cy="5917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２９百万円</a:t>
          </a:r>
        </a:p>
      </xdr:txBody>
    </xdr:sp>
    <xdr:clientData/>
  </xdr:twoCellAnchor>
  <xdr:twoCellAnchor>
    <xdr:from>
      <xdr:col>10</xdr:col>
      <xdr:colOff>122354</xdr:colOff>
      <xdr:row>749</xdr:row>
      <xdr:rowOff>157734</xdr:rowOff>
    </xdr:from>
    <xdr:to>
      <xdr:col>18</xdr:col>
      <xdr:colOff>73113</xdr:colOff>
      <xdr:row>750</xdr:row>
      <xdr:rowOff>71001</xdr:rowOff>
    </xdr:to>
    <xdr:sp macro="" textlink="">
      <xdr:nvSpPr>
        <xdr:cNvPr id="3" name="テキスト ボックス 2"/>
        <xdr:cNvSpPr txBox="1"/>
      </xdr:nvSpPr>
      <xdr:spPr>
        <a:xfrm>
          <a:off x="2163425" y="237901734"/>
          <a:ext cx="1583617" cy="2670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40</xdr:col>
      <xdr:colOff>133164</xdr:colOff>
      <xdr:row>750</xdr:row>
      <xdr:rowOff>66821</xdr:rowOff>
    </xdr:from>
    <xdr:to>
      <xdr:col>49</xdr:col>
      <xdr:colOff>334066</xdr:colOff>
      <xdr:row>751</xdr:row>
      <xdr:rowOff>330563</xdr:rowOff>
    </xdr:to>
    <xdr:sp macro="" textlink="">
      <xdr:nvSpPr>
        <xdr:cNvPr id="4" name="正方形/長方形 3"/>
        <xdr:cNvSpPr/>
      </xdr:nvSpPr>
      <xdr:spPr>
        <a:xfrm>
          <a:off x="8297450" y="238164607"/>
          <a:ext cx="2037866" cy="6175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８百万円</a:t>
          </a:r>
        </a:p>
      </xdr:txBody>
    </xdr:sp>
    <xdr:clientData/>
  </xdr:twoCellAnchor>
  <xdr:twoCellAnchor>
    <xdr:from>
      <xdr:col>42</xdr:col>
      <xdr:colOff>161041</xdr:colOff>
      <xdr:row>749</xdr:row>
      <xdr:rowOff>134203</xdr:rowOff>
    </xdr:from>
    <xdr:to>
      <xdr:col>48</xdr:col>
      <xdr:colOff>36963</xdr:colOff>
      <xdr:row>750</xdr:row>
      <xdr:rowOff>107096</xdr:rowOff>
    </xdr:to>
    <xdr:sp macro="" textlink="">
      <xdr:nvSpPr>
        <xdr:cNvPr id="5" name="テキスト ボックス 4"/>
        <xdr:cNvSpPr txBox="1"/>
      </xdr:nvSpPr>
      <xdr:spPr>
        <a:xfrm>
          <a:off x="8733541" y="237878203"/>
          <a:ext cx="1100565" cy="326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142851</xdr:colOff>
      <xdr:row>742</xdr:row>
      <xdr:rowOff>308091</xdr:rowOff>
    </xdr:from>
    <xdr:to>
      <xdr:col>40</xdr:col>
      <xdr:colOff>65753</xdr:colOff>
      <xdr:row>744</xdr:row>
      <xdr:rowOff>250496</xdr:rowOff>
    </xdr:to>
    <xdr:sp macro="" textlink="">
      <xdr:nvSpPr>
        <xdr:cNvPr id="6" name="大かっこ 5"/>
        <xdr:cNvSpPr/>
      </xdr:nvSpPr>
      <xdr:spPr>
        <a:xfrm>
          <a:off x="2592137" y="235575591"/>
          <a:ext cx="5637902" cy="64997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132050</xdr:colOff>
      <xdr:row>753</xdr:row>
      <xdr:rowOff>324688</xdr:rowOff>
    </xdr:from>
    <xdr:to>
      <xdr:col>49</xdr:col>
      <xdr:colOff>364564</xdr:colOff>
      <xdr:row>756</xdr:row>
      <xdr:rowOff>31944</xdr:rowOff>
    </xdr:to>
    <xdr:sp macro="" textlink="">
      <xdr:nvSpPr>
        <xdr:cNvPr id="7" name="大かっこ 6"/>
        <xdr:cNvSpPr/>
      </xdr:nvSpPr>
      <xdr:spPr>
        <a:xfrm>
          <a:off x="8296336" y="239483831"/>
          <a:ext cx="2069478" cy="76861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25</xdr:col>
      <xdr:colOff>49084</xdr:colOff>
      <xdr:row>753</xdr:row>
      <xdr:rowOff>327200</xdr:rowOff>
    </xdr:from>
    <xdr:to>
      <xdr:col>38</xdr:col>
      <xdr:colOff>121778</xdr:colOff>
      <xdr:row>756</xdr:row>
      <xdr:rowOff>385444</xdr:rowOff>
    </xdr:to>
    <xdr:sp macro="" textlink="">
      <xdr:nvSpPr>
        <xdr:cNvPr id="8" name="大かっこ 7"/>
        <xdr:cNvSpPr/>
      </xdr:nvSpPr>
      <xdr:spPr>
        <a:xfrm>
          <a:off x="5151763" y="239486343"/>
          <a:ext cx="2726086" cy="111960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8</xdr:col>
      <xdr:colOff>0</xdr:colOff>
      <xdr:row>754</xdr:row>
      <xdr:rowOff>14931</xdr:rowOff>
    </xdr:from>
    <xdr:to>
      <xdr:col>21</xdr:col>
      <xdr:colOff>116757</xdr:colOff>
      <xdr:row>756</xdr:row>
      <xdr:rowOff>441313</xdr:rowOff>
    </xdr:to>
    <xdr:sp macro="" textlink="">
      <xdr:nvSpPr>
        <xdr:cNvPr id="9" name="大かっこ 8"/>
        <xdr:cNvSpPr/>
      </xdr:nvSpPr>
      <xdr:spPr>
        <a:xfrm>
          <a:off x="1632857" y="239527860"/>
          <a:ext cx="2770150" cy="113395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持続可能な地下水の保全と利用</a:t>
          </a:r>
          <a:endParaRPr kumimoji="1" lang="en-US" altLang="ja-JP" sz="1100"/>
        </a:p>
        <a:p>
          <a:pPr algn="l"/>
          <a:endParaRPr kumimoji="1" lang="ja-JP" altLang="en-US" sz="1100"/>
        </a:p>
      </xdr:txBody>
    </xdr:sp>
    <xdr:clientData/>
  </xdr:twoCellAnchor>
  <xdr:twoCellAnchor>
    <xdr:from>
      <xdr:col>14</xdr:col>
      <xdr:colOff>160052</xdr:colOff>
      <xdr:row>748</xdr:row>
      <xdr:rowOff>2409</xdr:rowOff>
    </xdr:from>
    <xdr:to>
      <xdr:col>45</xdr:col>
      <xdr:colOff>114801</xdr:colOff>
      <xdr:row>748</xdr:row>
      <xdr:rowOff>2409</xdr:rowOff>
    </xdr:to>
    <xdr:cxnSp macro="">
      <xdr:nvCxnSpPr>
        <xdr:cNvPr id="10" name="直線コネクタ 9"/>
        <xdr:cNvCxnSpPr/>
      </xdr:nvCxnSpPr>
      <xdr:spPr>
        <a:xfrm flipH="1">
          <a:off x="3017552" y="237392623"/>
          <a:ext cx="628207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185162</xdr:colOff>
      <xdr:row>748</xdr:row>
      <xdr:rowOff>1884</xdr:rowOff>
    </xdr:from>
    <xdr:to>
      <xdr:col>31</xdr:col>
      <xdr:colOff>186540</xdr:colOff>
      <xdr:row>749</xdr:row>
      <xdr:rowOff>167402</xdr:rowOff>
    </xdr:to>
    <xdr:cxnSp macro="">
      <xdr:nvCxnSpPr>
        <xdr:cNvPr id="11" name="直線矢印コネクタ 10"/>
        <xdr:cNvCxnSpPr/>
      </xdr:nvCxnSpPr>
      <xdr:spPr>
        <a:xfrm>
          <a:off x="6512483" y="237392098"/>
          <a:ext cx="1378" cy="51930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108948</xdr:colOff>
      <xdr:row>749</xdr:row>
      <xdr:rowOff>203211</xdr:rowOff>
    </xdr:from>
    <xdr:to>
      <xdr:col>35</xdr:col>
      <xdr:colOff>97726</xdr:colOff>
      <xdr:row>750</xdr:row>
      <xdr:rowOff>30077</xdr:rowOff>
    </xdr:to>
    <xdr:sp macro="" textlink="">
      <xdr:nvSpPr>
        <xdr:cNvPr id="12" name="テキスト ボックス 11"/>
        <xdr:cNvSpPr txBox="1"/>
      </xdr:nvSpPr>
      <xdr:spPr>
        <a:xfrm>
          <a:off x="5823948" y="237947211"/>
          <a:ext cx="1417528" cy="180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25</xdr:col>
      <xdr:colOff>49084</xdr:colOff>
      <xdr:row>750</xdr:row>
      <xdr:rowOff>59265</xdr:rowOff>
    </xdr:from>
    <xdr:to>
      <xdr:col>38</xdr:col>
      <xdr:colOff>138963</xdr:colOff>
      <xdr:row>753</xdr:row>
      <xdr:rowOff>123949</xdr:rowOff>
    </xdr:to>
    <xdr:sp macro="" textlink="">
      <xdr:nvSpPr>
        <xdr:cNvPr id="13" name="正方形/長方形 12"/>
        <xdr:cNvSpPr/>
      </xdr:nvSpPr>
      <xdr:spPr>
        <a:xfrm>
          <a:off x="5151763" y="238157051"/>
          <a:ext cx="2743271" cy="1126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45</xdr:col>
      <xdr:colOff>109030</xdr:colOff>
      <xdr:row>747</xdr:row>
      <xdr:rowOff>352582</xdr:rowOff>
    </xdr:from>
    <xdr:to>
      <xdr:col>45</xdr:col>
      <xdr:colOff>112080</xdr:colOff>
      <xdr:row>749</xdr:row>
      <xdr:rowOff>194034</xdr:rowOff>
    </xdr:to>
    <xdr:cxnSp macro="">
      <xdr:nvCxnSpPr>
        <xdr:cNvPr id="14" name="直線矢印コネクタ 13"/>
        <xdr:cNvCxnSpPr/>
      </xdr:nvCxnSpPr>
      <xdr:spPr>
        <a:xfrm flipH="1">
          <a:off x="9293851" y="237389011"/>
          <a:ext cx="3050" cy="54902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48206</xdr:colOff>
      <xdr:row>744</xdr:row>
      <xdr:rowOff>46223</xdr:rowOff>
    </xdr:from>
    <xdr:to>
      <xdr:col>49</xdr:col>
      <xdr:colOff>31671</xdr:colOff>
      <xdr:row>745</xdr:row>
      <xdr:rowOff>274712</xdr:rowOff>
    </xdr:to>
    <xdr:sp macro="" textlink="">
      <xdr:nvSpPr>
        <xdr:cNvPr id="15" name="正方形/長方形 14"/>
        <xdr:cNvSpPr/>
      </xdr:nvSpPr>
      <xdr:spPr>
        <a:xfrm>
          <a:off x="8416599" y="236021294"/>
          <a:ext cx="1616322" cy="582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42</xdr:col>
      <xdr:colOff>79971</xdr:colOff>
      <xdr:row>746</xdr:row>
      <xdr:rowOff>13557</xdr:rowOff>
    </xdr:from>
    <xdr:to>
      <xdr:col>47</xdr:col>
      <xdr:colOff>186705</xdr:colOff>
      <xdr:row>747</xdr:row>
      <xdr:rowOff>24082</xdr:rowOff>
    </xdr:to>
    <xdr:sp macro="" textlink="">
      <xdr:nvSpPr>
        <xdr:cNvPr id="16" name="大かっこ 15"/>
        <xdr:cNvSpPr/>
      </xdr:nvSpPr>
      <xdr:spPr>
        <a:xfrm>
          <a:off x="8652471" y="236696200"/>
          <a:ext cx="1127270" cy="3643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職員旅費</a:t>
          </a:r>
          <a:endParaRPr kumimoji="1" lang="ja-JP" altLang="en-US" sz="1100"/>
        </a:p>
      </xdr:txBody>
    </xdr:sp>
    <xdr:clientData/>
  </xdr:twoCellAnchor>
  <xdr:twoCellAnchor>
    <xdr:from>
      <xdr:col>26</xdr:col>
      <xdr:colOff>111730</xdr:colOff>
      <xdr:row>744</xdr:row>
      <xdr:rowOff>250495</xdr:rowOff>
    </xdr:from>
    <xdr:to>
      <xdr:col>26</xdr:col>
      <xdr:colOff>113257</xdr:colOff>
      <xdr:row>748</xdr:row>
      <xdr:rowOff>9754</xdr:rowOff>
    </xdr:to>
    <xdr:cxnSp macro="">
      <xdr:nvCxnSpPr>
        <xdr:cNvPr id="17" name="直線矢印コネクタ 16"/>
        <xdr:cNvCxnSpPr>
          <a:stCxn id="6" idx="2"/>
        </xdr:cNvCxnSpPr>
      </xdr:nvCxnSpPr>
      <xdr:spPr>
        <a:xfrm flipH="1">
          <a:off x="5418516" y="236225566"/>
          <a:ext cx="1527" cy="117440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130579</xdr:colOff>
      <xdr:row>744</xdr:row>
      <xdr:rowOff>331331</xdr:rowOff>
    </xdr:from>
    <xdr:to>
      <xdr:col>41</xdr:col>
      <xdr:colOff>48206</xdr:colOff>
      <xdr:row>744</xdr:row>
      <xdr:rowOff>335806</xdr:rowOff>
    </xdr:to>
    <xdr:cxnSp macro="">
      <xdr:nvCxnSpPr>
        <xdr:cNvPr id="18" name="直線コネクタ 17"/>
        <xdr:cNvCxnSpPr>
          <a:endCxn id="15" idx="1"/>
        </xdr:cNvCxnSpPr>
      </xdr:nvCxnSpPr>
      <xdr:spPr>
        <a:xfrm flipV="1">
          <a:off x="5437365" y="236306402"/>
          <a:ext cx="2979234" cy="4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35423</xdr:colOff>
      <xdr:row>750</xdr:row>
      <xdr:rowOff>59265</xdr:rowOff>
    </xdr:from>
    <xdr:to>
      <xdr:col>21</xdr:col>
      <xdr:colOff>120307</xdr:colOff>
      <xdr:row>753</xdr:row>
      <xdr:rowOff>123949</xdr:rowOff>
    </xdr:to>
    <xdr:sp macro="" textlink="">
      <xdr:nvSpPr>
        <xdr:cNvPr id="19" name="正方形/長方形 18"/>
        <xdr:cNvSpPr/>
      </xdr:nvSpPr>
      <xdr:spPr>
        <a:xfrm>
          <a:off x="1668280" y="238157051"/>
          <a:ext cx="2738277" cy="1126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14</xdr:col>
      <xdr:colOff>150941</xdr:colOff>
      <xdr:row>748</xdr:row>
      <xdr:rowOff>1884</xdr:rowOff>
    </xdr:from>
    <xdr:to>
      <xdr:col>14</xdr:col>
      <xdr:colOff>152319</xdr:colOff>
      <xdr:row>749</xdr:row>
      <xdr:rowOff>167402</xdr:rowOff>
    </xdr:to>
    <xdr:cxnSp macro="">
      <xdr:nvCxnSpPr>
        <xdr:cNvPr id="20" name="直線矢印コネクタ 19"/>
        <xdr:cNvCxnSpPr/>
      </xdr:nvCxnSpPr>
      <xdr:spPr>
        <a:xfrm>
          <a:off x="3008441" y="237392098"/>
          <a:ext cx="1378" cy="51930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6"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50</v>
      </c>
      <c r="AT2" s="963"/>
      <c r="AU2" s="963"/>
      <c r="AV2" s="52" t="str">
        <f>IF(AW2="", "", "-")</f>
        <v/>
      </c>
      <c r="AW2" s="935"/>
      <c r="AX2" s="935"/>
    </row>
    <row r="3" spans="1:50" ht="21" customHeight="1" thickBot="1" x14ac:dyDescent="0.2">
      <c r="A3" s="891" t="s">
        <v>471</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542</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162</v>
      </c>
      <c r="H5" s="864"/>
      <c r="I5" s="864"/>
      <c r="J5" s="864"/>
      <c r="K5" s="864"/>
      <c r="L5" s="864"/>
      <c r="M5" s="865" t="s">
        <v>67</v>
      </c>
      <c r="N5" s="866"/>
      <c r="O5" s="866"/>
      <c r="P5" s="866"/>
      <c r="Q5" s="866"/>
      <c r="R5" s="867"/>
      <c r="S5" s="868" t="s">
        <v>132</v>
      </c>
      <c r="T5" s="864"/>
      <c r="U5" s="864"/>
      <c r="V5" s="864"/>
      <c r="W5" s="864"/>
      <c r="X5" s="869"/>
      <c r="Y5" s="721" t="s">
        <v>3</v>
      </c>
      <c r="Z5" s="551"/>
      <c r="AA5" s="551"/>
      <c r="AB5" s="551"/>
      <c r="AC5" s="551"/>
      <c r="AD5" s="552"/>
      <c r="AE5" s="722" t="s">
        <v>545</v>
      </c>
      <c r="AF5" s="722"/>
      <c r="AG5" s="722"/>
      <c r="AH5" s="722"/>
      <c r="AI5" s="722"/>
      <c r="AJ5" s="722"/>
      <c r="AK5" s="722"/>
      <c r="AL5" s="722"/>
      <c r="AM5" s="722"/>
      <c r="AN5" s="722"/>
      <c r="AO5" s="722"/>
      <c r="AP5" s="723"/>
      <c r="AQ5" s="724" t="s">
        <v>546</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8" t="s">
        <v>23</v>
      </c>
      <c r="B7" s="509"/>
      <c r="C7" s="509"/>
      <c r="D7" s="509"/>
      <c r="E7" s="509"/>
      <c r="F7" s="510"/>
      <c r="G7" s="511" t="s">
        <v>548</v>
      </c>
      <c r="H7" s="512"/>
      <c r="I7" s="512"/>
      <c r="J7" s="512"/>
      <c r="K7" s="512"/>
      <c r="L7" s="512"/>
      <c r="M7" s="512"/>
      <c r="N7" s="512"/>
      <c r="O7" s="512"/>
      <c r="P7" s="512"/>
      <c r="Q7" s="512"/>
      <c r="R7" s="512"/>
      <c r="S7" s="512"/>
      <c r="T7" s="512"/>
      <c r="U7" s="512"/>
      <c r="V7" s="512"/>
      <c r="W7" s="512"/>
      <c r="X7" s="513"/>
      <c r="Y7" s="946" t="s">
        <v>5</v>
      </c>
      <c r="Z7" s="477"/>
      <c r="AA7" s="477"/>
      <c r="AB7" s="477"/>
      <c r="AC7" s="477"/>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8" t="s">
        <v>391</v>
      </c>
      <c r="B8" s="509"/>
      <c r="C8" s="509"/>
      <c r="D8" s="509"/>
      <c r="E8" s="509"/>
      <c r="F8" s="510"/>
      <c r="G8" s="964" t="str">
        <f>入力規則等!A26</f>
        <v>国土強靱化施策</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31</v>
      </c>
      <c r="Q13" s="679"/>
      <c r="R13" s="679"/>
      <c r="S13" s="679"/>
      <c r="T13" s="679"/>
      <c r="U13" s="679"/>
      <c r="V13" s="680"/>
      <c r="W13" s="678">
        <v>31</v>
      </c>
      <c r="X13" s="679"/>
      <c r="Y13" s="679"/>
      <c r="Z13" s="679"/>
      <c r="AA13" s="679"/>
      <c r="AB13" s="679"/>
      <c r="AC13" s="680"/>
      <c r="AD13" s="678">
        <v>31</v>
      </c>
      <c r="AE13" s="679"/>
      <c r="AF13" s="679"/>
      <c r="AG13" s="679"/>
      <c r="AH13" s="679"/>
      <c r="AI13" s="679"/>
      <c r="AJ13" s="680"/>
      <c r="AK13" s="678">
        <v>39</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601</v>
      </c>
      <c r="Q14" s="679"/>
      <c r="R14" s="679"/>
      <c r="S14" s="679"/>
      <c r="T14" s="679"/>
      <c r="U14" s="679"/>
      <c r="V14" s="680"/>
      <c r="W14" s="678" t="s">
        <v>601</v>
      </c>
      <c r="X14" s="679"/>
      <c r="Y14" s="679"/>
      <c r="Z14" s="679"/>
      <c r="AA14" s="679"/>
      <c r="AB14" s="679"/>
      <c r="AC14" s="680"/>
      <c r="AD14" s="678" t="s">
        <v>601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601</v>
      </c>
      <c r="Q15" s="679"/>
      <c r="R15" s="679"/>
      <c r="S15" s="679"/>
      <c r="T15" s="679"/>
      <c r="U15" s="679"/>
      <c r="V15" s="680"/>
      <c r="W15" s="678" t="s">
        <v>601</v>
      </c>
      <c r="X15" s="679"/>
      <c r="Y15" s="679"/>
      <c r="Z15" s="679"/>
      <c r="AA15" s="679"/>
      <c r="AB15" s="679"/>
      <c r="AC15" s="680"/>
      <c r="AD15" s="678" t="s">
        <v>601</v>
      </c>
      <c r="AE15" s="679"/>
      <c r="AF15" s="679"/>
      <c r="AG15" s="679"/>
      <c r="AH15" s="679"/>
      <c r="AI15" s="679"/>
      <c r="AJ15" s="680"/>
      <c r="AK15" s="678" t="s">
        <v>601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601</v>
      </c>
      <c r="Q16" s="679"/>
      <c r="R16" s="679"/>
      <c r="S16" s="679"/>
      <c r="T16" s="679"/>
      <c r="U16" s="679"/>
      <c r="V16" s="680"/>
      <c r="W16" s="678" t="s">
        <v>601</v>
      </c>
      <c r="X16" s="679"/>
      <c r="Y16" s="679"/>
      <c r="Z16" s="679"/>
      <c r="AA16" s="679"/>
      <c r="AB16" s="679"/>
      <c r="AC16" s="680"/>
      <c r="AD16" s="678" t="s">
        <v>601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601</v>
      </c>
      <c r="Q17" s="679"/>
      <c r="R17" s="679"/>
      <c r="S17" s="679"/>
      <c r="T17" s="679"/>
      <c r="U17" s="679"/>
      <c r="V17" s="680"/>
      <c r="W17" s="678" t="s">
        <v>601</v>
      </c>
      <c r="X17" s="679"/>
      <c r="Y17" s="679"/>
      <c r="Z17" s="679"/>
      <c r="AA17" s="679"/>
      <c r="AB17" s="679"/>
      <c r="AC17" s="680"/>
      <c r="AD17" s="678" t="s">
        <v>601</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2">
        <f>SUM(P13:V17)</f>
        <v>31</v>
      </c>
      <c r="Q18" s="903"/>
      <c r="R18" s="903"/>
      <c r="S18" s="903"/>
      <c r="T18" s="903"/>
      <c r="U18" s="903"/>
      <c r="V18" s="904"/>
      <c r="W18" s="902">
        <f>SUM(W13:AC17)</f>
        <v>31</v>
      </c>
      <c r="X18" s="903"/>
      <c r="Y18" s="903"/>
      <c r="Z18" s="903"/>
      <c r="AA18" s="903"/>
      <c r="AB18" s="903"/>
      <c r="AC18" s="904"/>
      <c r="AD18" s="902">
        <f>SUM(AD13:AJ17)</f>
        <v>31</v>
      </c>
      <c r="AE18" s="903"/>
      <c r="AF18" s="903"/>
      <c r="AG18" s="903"/>
      <c r="AH18" s="903"/>
      <c r="AI18" s="903"/>
      <c r="AJ18" s="904"/>
      <c r="AK18" s="902">
        <f>SUM(AK13:AQ17)</f>
        <v>39</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29</v>
      </c>
      <c r="Q19" s="679"/>
      <c r="R19" s="679"/>
      <c r="S19" s="679"/>
      <c r="T19" s="679"/>
      <c r="U19" s="679"/>
      <c r="V19" s="680"/>
      <c r="W19" s="678">
        <v>29</v>
      </c>
      <c r="X19" s="679"/>
      <c r="Y19" s="679"/>
      <c r="Z19" s="679"/>
      <c r="AA19" s="679"/>
      <c r="AB19" s="679"/>
      <c r="AC19" s="680"/>
      <c r="AD19" s="678">
        <v>29</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0.93548387096774188</v>
      </c>
      <c r="Q20" s="351"/>
      <c r="R20" s="351"/>
      <c r="S20" s="351"/>
      <c r="T20" s="351"/>
      <c r="U20" s="351"/>
      <c r="V20" s="351"/>
      <c r="W20" s="351">
        <f t="shared" ref="W20" si="0">IF(W18=0, "-", SUM(W19)/W18)</f>
        <v>0.93548387096774188</v>
      </c>
      <c r="X20" s="351"/>
      <c r="Y20" s="351"/>
      <c r="Z20" s="351"/>
      <c r="AA20" s="351"/>
      <c r="AB20" s="351"/>
      <c r="AC20" s="351"/>
      <c r="AD20" s="351">
        <f t="shared" ref="AD20" si="1">IF(AD18=0, "-", SUM(AD19)/AD18)</f>
        <v>0.93548387096774188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505</v>
      </c>
      <c r="H21" s="350"/>
      <c r="I21" s="350"/>
      <c r="J21" s="350"/>
      <c r="K21" s="350"/>
      <c r="L21" s="350"/>
      <c r="M21" s="350"/>
      <c r="N21" s="350"/>
      <c r="O21" s="350"/>
      <c r="P21" s="351">
        <f>IF(P19=0, "-", SUM(P19)/SUM(P13,P14))</f>
        <v>0.93548387096774188</v>
      </c>
      <c r="Q21" s="351"/>
      <c r="R21" s="351"/>
      <c r="S21" s="351"/>
      <c r="T21" s="351"/>
      <c r="U21" s="351"/>
      <c r="V21" s="351"/>
      <c r="W21" s="351">
        <f t="shared" ref="W21" si="2">IF(W19=0, "-", SUM(W19)/SUM(W13,W14))</f>
        <v>0.93548387096774188</v>
      </c>
      <c r="X21" s="351"/>
      <c r="Y21" s="351"/>
      <c r="Z21" s="351"/>
      <c r="AA21" s="351"/>
      <c r="AB21" s="351"/>
      <c r="AC21" s="351"/>
      <c r="AD21" s="351">
        <f t="shared" ref="AD21" si="3">IF(AD19=0, "-", SUM(AD19)/SUM(AD13,AD14))</f>
        <v>0.93548387096774188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482</v>
      </c>
      <c r="B22" s="990"/>
      <c r="C22" s="990"/>
      <c r="D22" s="990"/>
      <c r="E22" s="990"/>
      <c r="F22" s="991"/>
      <c r="G22" s="976" t="s">
        <v>480</v>
      </c>
      <c r="H22" s="243"/>
      <c r="I22" s="243"/>
      <c r="J22" s="243"/>
      <c r="K22" s="243"/>
      <c r="L22" s="243"/>
      <c r="M22" s="243"/>
      <c r="N22" s="243"/>
      <c r="O22" s="244"/>
      <c r="P22" s="966" t="s">
        <v>479</v>
      </c>
      <c r="Q22" s="243"/>
      <c r="R22" s="243"/>
      <c r="S22" s="243"/>
      <c r="T22" s="243"/>
      <c r="U22" s="243"/>
      <c r="V22" s="244"/>
      <c r="W22" s="966" t="s">
        <v>478</v>
      </c>
      <c r="X22" s="243"/>
      <c r="Y22" s="243"/>
      <c r="Z22" s="243"/>
      <c r="AA22" s="243"/>
      <c r="AB22" s="243"/>
      <c r="AC22" s="244"/>
      <c r="AD22" s="966" t="s">
        <v>477</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550</v>
      </c>
      <c r="H23" s="978"/>
      <c r="I23" s="978"/>
      <c r="J23" s="978"/>
      <c r="K23" s="978"/>
      <c r="L23" s="978"/>
      <c r="M23" s="978"/>
      <c r="N23" s="978"/>
      <c r="O23" s="979"/>
      <c r="P23" s="943">
        <v>1.022</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551</v>
      </c>
      <c r="H24" s="981"/>
      <c r="I24" s="981"/>
      <c r="J24" s="981"/>
      <c r="K24" s="981"/>
      <c r="L24" s="981"/>
      <c r="M24" s="981"/>
      <c r="N24" s="981"/>
      <c r="O24" s="982"/>
      <c r="P24" s="678">
        <v>29</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552</v>
      </c>
      <c r="H25" s="981"/>
      <c r="I25" s="981"/>
      <c r="J25" s="981"/>
      <c r="K25" s="981"/>
      <c r="L25" s="981"/>
      <c r="M25" s="981"/>
      <c r="N25" s="981"/>
      <c r="O25" s="982"/>
      <c r="P25" s="678">
        <v>9</v>
      </c>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485</v>
      </c>
      <c r="H28" s="984"/>
      <c r="I28" s="984"/>
      <c r="J28" s="984"/>
      <c r="K28" s="984"/>
      <c r="L28" s="984"/>
      <c r="M28" s="984"/>
      <c r="N28" s="984"/>
      <c r="O28" s="985"/>
      <c r="P28" s="902">
        <f>P29-SUM(P23:P27)</f>
        <v>-2.1999999999998465E-2</v>
      </c>
      <c r="Q28" s="903"/>
      <c r="R28" s="903"/>
      <c r="S28" s="903"/>
      <c r="T28" s="903"/>
      <c r="U28" s="903"/>
      <c r="V28" s="904"/>
      <c r="W28" s="902">
        <f>W29-SUM(W23:W27)</f>
        <v>0</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481</v>
      </c>
      <c r="H29" s="987"/>
      <c r="I29" s="987"/>
      <c r="J29" s="987"/>
      <c r="K29" s="987"/>
      <c r="L29" s="987"/>
      <c r="M29" s="987"/>
      <c r="N29" s="987"/>
      <c r="O29" s="988"/>
      <c r="P29" s="958">
        <f>AK13</f>
        <v>39</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498</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4" t="s">
        <v>612</v>
      </c>
      <c r="AR31" s="187"/>
      <c r="AS31" s="131" t="s">
        <v>357</v>
      </c>
      <c r="AT31" s="132"/>
      <c r="AU31" s="186">
        <v>31</v>
      </c>
      <c r="AV31" s="186"/>
      <c r="AW31" s="429" t="s">
        <v>301</v>
      </c>
      <c r="AX31" s="430"/>
    </row>
    <row r="32" spans="1:50" ht="31.5" customHeight="1" x14ac:dyDescent="0.15">
      <c r="A32" s="434"/>
      <c r="B32" s="432"/>
      <c r="C32" s="432"/>
      <c r="D32" s="432"/>
      <c r="E32" s="432"/>
      <c r="F32" s="433"/>
      <c r="G32" s="575" t="s">
        <v>614</v>
      </c>
      <c r="H32" s="576"/>
      <c r="I32" s="576"/>
      <c r="J32" s="576"/>
      <c r="K32" s="576"/>
      <c r="L32" s="576"/>
      <c r="M32" s="576"/>
      <c r="N32" s="576"/>
      <c r="O32" s="577"/>
      <c r="P32" s="100" t="s">
        <v>553</v>
      </c>
      <c r="Q32" s="100"/>
      <c r="R32" s="100"/>
      <c r="S32" s="100"/>
      <c r="T32" s="100"/>
      <c r="U32" s="100"/>
      <c r="V32" s="100"/>
      <c r="W32" s="100"/>
      <c r="X32" s="101"/>
      <c r="Y32" s="497" t="s">
        <v>13</v>
      </c>
      <c r="Z32" s="541"/>
      <c r="AA32" s="542"/>
      <c r="AB32" s="482" t="s">
        <v>554</v>
      </c>
      <c r="AC32" s="482"/>
      <c r="AD32" s="482"/>
      <c r="AE32" s="239">
        <v>7.7</v>
      </c>
      <c r="AF32" s="240"/>
      <c r="AG32" s="240"/>
      <c r="AH32" s="240"/>
      <c r="AI32" s="239" t="s">
        <v>601</v>
      </c>
      <c r="AJ32" s="240"/>
      <c r="AK32" s="240"/>
      <c r="AL32" s="240"/>
      <c r="AM32" s="239" t="s">
        <v>601</v>
      </c>
      <c r="AN32" s="240"/>
      <c r="AO32" s="240"/>
      <c r="AP32" s="240"/>
      <c r="AQ32" s="359" t="s">
        <v>601</v>
      </c>
      <c r="AR32" s="194"/>
      <c r="AS32" s="194"/>
      <c r="AT32" s="360"/>
      <c r="AU32" s="240" t="s">
        <v>612</v>
      </c>
      <c r="AV32" s="240"/>
      <c r="AW32" s="240"/>
      <c r="AX32" s="242"/>
    </row>
    <row r="33" spans="1:50" ht="31.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3" t="s">
        <v>554</v>
      </c>
      <c r="AC33" s="533"/>
      <c r="AD33" s="533"/>
      <c r="AE33" s="239">
        <v>7.59</v>
      </c>
      <c r="AF33" s="240"/>
      <c r="AG33" s="240"/>
      <c r="AH33" s="240"/>
      <c r="AI33" s="239" t="s">
        <v>601</v>
      </c>
      <c r="AJ33" s="240"/>
      <c r="AK33" s="240"/>
      <c r="AL33" s="240"/>
      <c r="AM33" s="239" t="s">
        <v>601</v>
      </c>
      <c r="AN33" s="240"/>
      <c r="AO33" s="240"/>
      <c r="AP33" s="240"/>
      <c r="AQ33" s="359" t="s">
        <v>601</v>
      </c>
      <c r="AR33" s="194"/>
      <c r="AS33" s="194"/>
      <c r="AT33" s="360"/>
      <c r="AU33" s="240">
        <v>7.59</v>
      </c>
      <c r="AV33" s="240"/>
      <c r="AW33" s="240"/>
      <c r="AX33" s="242"/>
    </row>
    <row r="34" spans="1:50" ht="31.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96</v>
      </c>
      <c r="AF34" s="240"/>
      <c r="AG34" s="240"/>
      <c r="AH34" s="240"/>
      <c r="AI34" s="239" t="s">
        <v>601</v>
      </c>
      <c r="AJ34" s="240"/>
      <c r="AK34" s="240"/>
      <c r="AL34" s="240"/>
      <c r="AM34" s="239" t="s">
        <v>601</v>
      </c>
      <c r="AN34" s="240"/>
      <c r="AO34" s="240"/>
      <c r="AP34" s="240"/>
      <c r="AQ34" s="359" t="s">
        <v>601</v>
      </c>
      <c r="AR34" s="194"/>
      <c r="AS34" s="194"/>
      <c r="AT34" s="360"/>
      <c r="AU34" s="240">
        <v>100</v>
      </c>
      <c r="AV34" s="240"/>
      <c r="AW34" s="240"/>
      <c r="AX34" s="242"/>
    </row>
    <row r="35" spans="1:50" ht="23.25" customHeight="1" x14ac:dyDescent="0.15">
      <c r="A35" s="225" t="s">
        <v>535</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1"/>
      <c r="AA39" s="542"/>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3"/>
      <c r="AC40" s="533"/>
      <c r="AD40" s="5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1"/>
      <c r="AA46" s="542"/>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3"/>
      <c r="AC47" s="533"/>
      <c r="AD47" s="5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499</v>
      </c>
      <c r="B73" s="520"/>
      <c r="C73" s="520"/>
      <c r="D73" s="520"/>
      <c r="E73" s="520"/>
      <c r="F73" s="521"/>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2"/>
      <c r="B74" s="523"/>
      <c r="C74" s="523"/>
      <c r="D74" s="523"/>
      <c r="E74" s="523"/>
      <c r="F74" s="524"/>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2"/>
      <c r="B75" s="523"/>
      <c r="C75" s="523"/>
      <c r="D75" s="523"/>
      <c r="E75" s="523"/>
      <c r="F75" s="524"/>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538</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2"/>
    </row>
    <row r="80" spans="1:50" ht="18.75" hidden="1" customHeight="1" x14ac:dyDescent="0.15">
      <c r="A80" s="888" t="s">
        <v>267</v>
      </c>
      <c r="B80" s="534" t="s">
        <v>490</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37"/>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37"/>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38"/>
      <c r="C84" s="539"/>
      <c r="D84" s="539"/>
      <c r="E84" s="539"/>
      <c r="F84" s="540"/>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27"/>
      <c r="R87" s="527"/>
      <c r="S87" s="527"/>
      <c r="T87" s="527"/>
      <c r="U87" s="527"/>
      <c r="V87" s="527"/>
      <c r="W87" s="527"/>
      <c r="X87" s="528"/>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39"/>
      <c r="C89" s="539"/>
      <c r="D89" s="539"/>
      <c r="E89" s="539"/>
      <c r="F89" s="540"/>
      <c r="G89" s="105"/>
      <c r="H89" s="106"/>
      <c r="I89" s="106"/>
      <c r="J89" s="106"/>
      <c r="K89" s="106"/>
      <c r="L89" s="106"/>
      <c r="M89" s="106"/>
      <c r="N89" s="106"/>
      <c r="O89" s="107"/>
      <c r="P89" s="209"/>
      <c r="Q89" s="209"/>
      <c r="R89" s="209"/>
      <c r="S89" s="209"/>
      <c r="T89" s="209"/>
      <c r="U89" s="209"/>
      <c r="V89" s="209"/>
      <c r="W89" s="209"/>
      <c r="X89" s="571"/>
      <c r="Y89" s="543" t="s">
        <v>14</v>
      </c>
      <c r="Z89" s="486"/>
      <c r="AA89" s="487"/>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39"/>
      <c r="C94" s="539"/>
      <c r="D94" s="539"/>
      <c r="E94" s="539"/>
      <c r="F94" s="540"/>
      <c r="G94" s="105"/>
      <c r="H94" s="106"/>
      <c r="I94" s="106"/>
      <c r="J94" s="106"/>
      <c r="K94" s="106"/>
      <c r="L94" s="106"/>
      <c r="M94" s="106"/>
      <c r="N94" s="106"/>
      <c r="O94" s="107"/>
      <c r="P94" s="209"/>
      <c r="Q94" s="209"/>
      <c r="R94" s="209"/>
      <c r="S94" s="209"/>
      <c r="T94" s="209"/>
      <c r="U94" s="209"/>
      <c r="V94" s="209"/>
      <c r="W94" s="209"/>
      <c r="X94" s="571"/>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1"/>
      <c r="Q99" s="531"/>
      <c r="R99" s="531"/>
      <c r="S99" s="531"/>
      <c r="T99" s="531"/>
      <c r="U99" s="531"/>
      <c r="V99" s="531"/>
      <c r="W99" s="531"/>
      <c r="X99" s="532"/>
      <c r="Y99" s="919" t="s">
        <v>14</v>
      </c>
      <c r="Z99" s="920"/>
      <c r="AA99" s="921"/>
      <c r="AB99" s="916" t="s">
        <v>15</v>
      </c>
      <c r="AC99" s="917"/>
      <c r="AD99" s="918"/>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500</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78"/>
      <c r="Z100" s="879"/>
      <c r="AA100" s="880"/>
      <c r="AB100" s="558" t="s">
        <v>12</v>
      </c>
      <c r="AC100" s="558"/>
      <c r="AD100" s="558"/>
      <c r="AE100" s="505" t="s">
        <v>358</v>
      </c>
      <c r="AF100" s="506"/>
      <c r="AG100" s="506"/>
      <c r="AH100" s="507"/>
      <c r="AI100" s="505" t="s">
        <v>359</v>
      </c>
      <c r="AJ100" s="506"/>
      <c r="AK100" s="506"/>
      <c r="AL100" s="507"/>
      <c r="AM100" s="505" t="s">
        <v>365</v>
      </c>
      <c r="AN100" s="506"/>
      <c r="AO100" s="506"/>
      <c r="AP100" s="507"/>
      <c r="AQ100" s="330" t="s">
        <v>501</v>
      </c>
      <c r="AR100" s="331"/>
      <c r="AS100" s="331"/>
      <c r="AT100" s="332"/>
      <c r="AU100" s="330" t="s">
        <v>502</v>
      </c>
      <c r="AV100" s="331"/>
      <c r="AW100" s="331"/>
      <c r="AX100" s="333"/>
    </row>
    <row r="101" spans="1:60" ht="31.5" customHeight="1" x14ac:dyDescent="0.15">
      <c r="A101" s="456"/>
      <c r="B101" s="457"/>
      <c r="C101" s="457"/>
      <c r="D101" s="457"/>
      <c r="E101" s="457"/>
      <c r="F101" s="458"/>
      <c r="G101" s="100" t="s">
        <v>611</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2" t="s">
        <v>555</v>
      </c>
      <c r="AC101" s="482"/>
      <c r="AD101" s="482"/>
      <c r="AE101" s="239">
        <v>12</v>
      </c>
      <c r="AF101" s="240"/>
      <c r="AG101" s="240"/>
      <c r="AH101" s="241"/>
      <c r="AI101" s="239">
        <v>12</v>
      </c>
      <c r="AJ101" s="240"/>
      <c r="AK101" s="240"/>
      <c r="AL101" s="241"/>
      <c r="AM101" s="239">
        <v>12</v>
      </c>
      <c r="AN101" s="240"/>
      <c r="AO101" s="240"/>
      <c r="AP101" s="241"/>
      <c r="AQ101" s="239"/>
      <c r="AR101" s="240"/>
      <c r="AS101" s="240"/>
      <c r="AT101" s="241"/>
      <c r="AU101" s="239"/>
      <c r="AV101" s="240"/>
      <c r="AW101" s="240"/>
      <c r="AX101" s="241"/>
    </row>
    <row r="102" spans="1:60" ht="31.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12</v>
      </c>
      <c r="AF102" s="452"/>
      <c r="AG102" s="452"/>
      <c r="AH102" s="452"/>
      <c r="AI102" s="452">
        <v>12</v>
      </c>
      <c r="AJ102" s="452"/>
      <c r="AK102" s="452"/>
      <c r="AL102" s="452"/>
      <c r="AM102" s="452">
        <v>12</v>
      </c>
      <c r="AN102" s="452"/>
      <c r="AO102" s="452"/>
      <c r="AP102" s="452"/>
      <c r="AQ102" s="237">
        <v>12</v>
      </c>
      <c r="AR102" s="238"/>
      <c r="AS102" s="238"/>
      <c r="AT102" s="334"/>
      <c r="AU102" s="237">
        <v>12</v>
      </c>
      <c r="AV102" s="238"/>
      <c r="AW102" s="238"/>
      <c r="AX102" s="334"/>
    </row>
    <row r="103" spans="1:60" ht="31.5" hidden="1"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3"/>
      <c r="AC104" s="554"/>
      <c r="AD104" s="555"/>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3"/>
      <c r="AC107" s="554"/>
      <c r="AD107" s="555"/>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3"/>
      <c r="AC110" s="554"/>
      <c r="AD110" s="55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501</v>
      </c>
      <c r="AR112" s="949"/>
      <c r="AS112" s="949"/>
      <c r="AT112" s="950"/>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3"/>
      <c r="AC113" s="554"/>
      <c r="AD113" s="55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47" t="s">
        <v>475</v>
      </c>
      <c r="AR115" s="548"/>
      <c r="AS115" s="548"/>
      <c r="AT115" s="548"/>
      <c r="AU115" s="548"/>
      <c r="AV115" s="548"/>
      <c r="AW115" s="548"/>
      <c r="AX115" s="549"/>
    </row>
    <row r="116" spans="1:50" ht="23.25" customHeight="1" x14ac:dyDescent="0.15">
      <c r="A116" s="473"/>
      <c r="B116" s="474"/>
      <c r="C116" s="474"/>
      <c r="D116" s="474"/>
      <c r="E116" s="474"/>
      <c r="F116" s="475"/>
      <c r="G116" s="424" t="s">
        <v>609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608</v>
      </c>
      <c r="AC116" s="484"/>
      <c r="AD116" s="485"/>
      <c r="AE116" s="452">
        <v>10</v>
      </c>
      <c r="AF116" s="452"/>
      <c r="AG116" s="452"/>
      <c r="AH116" s="452"/>
      <c r="AI116" s="452">
        <v>10</v>
      </c>
      <c r="AJ116" s="452"/>
      <c r="AK116" s="452"/>
      <c r="AL116" s="452"/>
      <c r="AM116" s="452">
        <v>10</v>
      </c>
      <c r="AN116" s="452"/>
      <c r="AO116" s="452"/>
      <c r="AP116" s="452"/>
      <c r="AQ116" s="239">
        <v>13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83" t="s">
        <v>608</v>
      </c>
      <c r="AC117" s="484"/>
      <c r="AD117" s="485"/>
      <c r="AE117" s="922" t="s">
        <v>605</v>
      </c>
      <c r="AF117" s="452"/>
      <c r="AG117" s="452"/>
      <c r="AH117" s="452"/>
      <c r="AI117" s="545" t="s">
        <v>606</v>
      </c>
      <c r="AJ117" s="545"/>
      <c r="AK117" s="545"/>
      <c r="AL117" s="545"/>
      <c r="AM117" s="545" t="s">
        <v>606</v>
      </c>
      <c r="AN117" s="545"/>
      <c r="AO117" s="545"/>
      <c r="AP117" s="545"/>
      <c r="AQ117" s="545" t="s">
        <v>607</v>
      </c>
      <c r="AR117" s="545"/>
      <c r="AS117" s="545"/>
      <c r="AT117" s="545"/>
      <c r="AU117" s="545"/>
      <c r="AV117" s="545"/>
      <c r="AW117" s="545"/>
      <c r="AX117" s="54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47" t="s">
        <v>475</v>
      </c>
      <c r="AR118" s="548"/>
      <c r="AS118" s="548"/>
      <c r="AT118" s="548"/>
      <c r="AU118" s="548"/>
      <c r="AV118" s="548"/>
      <c r="AW118" s="548"/>
      <c r="AX118" s="549"/>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564" t="s">
        <v>510</v>
      </c>
      <c r="AC120" s="565"/>
      <c r="AD120" s="5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47" t="s">
        <v>475</v>
      </c>
      <c r="AR121" s="548"/>
      <c r="AS121" s="548"/>
      <c r="AT121" s="548"/>
      <c r="AU121" s="548"/>
      <c r="AV121" s="548"/>
      <c r="AW121" s="548"/>
      <c r="AX121" s="549"/>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564" t="s">
        <v>513</v>
      </c>
      <c r="AC123" s="565"/>
      <c r="AD123" s="5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47" t="s">
        <v>475</v>
      </c>
      <c r="AR124" s="548"/>
      <c r="AS124" s="548"/>
      <c r="AT124" s="548"/>
      <c r="AU124" s="548"/>
      <c r="AV124" s="548"/>
      <c r="AW124" s="548"/>
      <c r="AX124" s="549"/>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564" t="s">
        <v>510</v>
      </c>
      <c r="AC126" s="565"/>
      <c r="AD126" s="5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47" t="s">
        <v>475</v>
      </c>
      <c r="AR127" s="548"/>
      <c r="AS127" s="548"/>
      <c r="AT127" s="548"/>
      <c r="AU127" s="548"/>
      <c r="AV127" s="548"/>
      <c r="AW127" s="548"/>
      <c r="AX127" s="549"/>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564" t="s">
        <v>510</v>
      </c>
      <c r="AC129" s="565"/>
      <c r="AD129" s="5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31</v>
      </c>
      <c r="AV133" s="187"/>
      <c r="AW133" s="131" t="s">
        <v>301</v>
      </c>
      <c r="AX133" s="170"/>
    </row>
    <row r="134" spans="1:50" ht="39.75" customHeight="1" x14ac:dyDescent="0.15">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v>96</v>
      </c>
      <c r="AF134" s="194"/>
      <c r="AG134" s="194"/>
      <c r="AH134" s="194"/>
      <c r="AI134" s="193" t="s">
        <v>601</v>
      </c>
      <c r="AJ134" s="194"/>
      <c r="AK134" s="194"/>
      <c r="AL134" s="194"/>
      <c r="AM134" s="193" t="s">
        <v>601</v>
      </c>
      <c r="AN134" s="194"/>
      <c r="AO134" s="194"/>
      <c r="AP134" s="194"/>
      <c r="AQ134" s="193" t="s">
        <v>601</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v>100</v>
      </c>
      <c r="AF135" s="194"/>
      <c r="AG135" s="194"/>
      <c r="AH135" s="194"/>
      <c r="AI135" s="193" t="s">
        <v>601</v>
      </c>
      <c r="AJ135" s="194"/>
      <c r="AK135" s="194"/>
      <c r="AL135" s="194"/>
      <c r="AM135" s="193" t="s">
        <v>601</v>
      </c>
      <c r="AN135" s="194"/>
      <c r="AO135" s="194"/>
      <c r="AP135" s="194"/>
      <c r="AQ135" s="193" t="s">
        <v>601</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602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45.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58.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547</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562</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563</v>
      </c>
      <c r="AE715" s="628"/>
      <c r="AF715" s="752"/>
      <c r="AG715" s="766" t="s">
        <v>571</v>
      </c>
      <c r="AH715" s="767"/>
      <c r="AI715" s="767"/>
      <c r="AJ715" s="767"/>
      <c r="AK715" s="767"/>
      <c r="AL715" s="767"/>
      <c r="AM715" s="767"/>
      <c r="AN715" s="767"/>
      <c r="AO715" s="767"/>
      <c r="AP715" s="767"/>
      <c r="AQ715" s="767"/>
      <c r="AR715" s="767"/>
      <c r="AS715" s="767"/>
      <c r="AT715" s="767"/>
      <c r="AU715" s="767"/>
      <c r="AV715" s="767"/>
      <c r="AW715" s="767"/>
      <c r="AX715" s="768"/>
    </row>
    <row r="716" spans="1:50" ht="77.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36.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603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604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137</v>
      </c>
      <c r="H737" s="314"/>
      <c r="I737" s="314"/>
      <c r="J737" s="314"/>
      <c r="K737" s="314"/>
      <c r="L737" s="314"/>
      <c r="M737" s="314"/>
      <c r="N737" s="314"/>
      <c r="O737" s="314"/>
      <c r="P737" s="315"/>
      <c r="Q737" s="326" t="s">
        <v>360</v>
      </c>
      <c r="R737" s="326"/>
      <c r="S737" s="326"/>
      <c r="T737" s="326"/>
      <c r="U737" s="326"/>
      <c r="V737" s="326"/>
      <c r="W737" s="313">
        <v>191</v>
      </c>
      <c r="X737" s="314"/>
      <c r="Y737" s="314"/>
      <c r="Z737" s="314"/>
      <c r="AA737" s="314"/>
      <c r="AB737" s="314"/>
      <c r="AC737" s="314"/>
      <c r="AD737" s="314"/>
      <c r="AE737" s="314"/>
      <c r="AF737" s="315"/>
      <c r="AG737" s="326" t="s">
        <v>361</v>
      </c>
      <c r="AH737" s="326"/>
      <c r="AI737" s="326"/>
      <c r="AJ737" s="326"/>
      <c r="AK737" s="326"/>
      <c r="AL737" s="326"/>
      <c r="AM737" s="313">
        <v>250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46</v>
      </c>
      <c r="H738" s="314"/>
      <c r="I738" s="314"/>
      <c r="J738" s="314"/>
      <c r="K738" s="314"/>
      <c r="L738" s="314"/>
      <c r="M738" s="314"/>
      <c r="N738" s="314"/>
      <c r="O738" s="314"/>
      <c r="P738" s="314"/>
      <c r="Q738" s="326" t="s">
        <v>363</v>
      </c>
      <c r="R738" s="326"/>
      <c r="S738" s="326"/>
      <c r="T738" s="326"/>
      <c r="U738" s="326"/>
      <c r="V738" s="326"/>
      <c r="W738" s="313">
        <v>42</v>
      </c>
      <c r="X738" s="314"/>
      <c r="Y738" s="314"/>
      <c r="Z738" s="314"/>
      <c r="AA738" s="314"/>
      <c r="AB738" s="314"/>
      <c r="AC738" s="314"/>
      <c r="AD738" s="314"/>
      <c r="AE738" s="314"/>
      <c r="AF738" s="315"/>
      <c r="AG738" s="279" t="s">
        <v>364</v>
      </c>
      <c r="AH738" s="279"/>
      <c r="AI738" s="279"/>
      <c r="AJ738" s="279"/>
      <c r="AK738" s="279"/>
      <c r="AL738" s="279"/>
      <c r="AM738" s="313">
        <v>43</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52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581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575</v>
      </c>
      <c r="H781" s="694"/>
      <c r="I781" s="694"/>
      <c r="J781" s="694"/>
      <c r="K781" s="695"/>
      <c r="L781" s="687" t="s">
        <v>582</v>
      </c>
      <c r="M781" s="688"/>
      <c r="N781" s="688"/>
      <c r="O781" s="688"/>
      <c r="P781" s="688"/>
      <c r="Q781" s="688"/>
      <c r="R781" s="688"/>
      <c r="S781" s="688"/>
      <c r="T781" s="688"/>
      <c r="U781" s="688"/>
      <c r="V781" s="688"/>
      <c r="W781" s="688"/>
      <c r="X781" s="689"/>
      <c r="Y781" s="413">
        <v>15</v>
      </c>
      <c r="Z781" s="414"/>
      <c r="AA781" s="414"/>
      <c r="AB781" s="829"/>
      <c r="AC781" s="693" t="s">
        <v>575</v>
      </c>
      <c r="AD781" s="694"/>
      <c r="AE781" s="694"/>
      <c r="AF781" s="694"/>
      <c r="AG781" s="695"/>
      <c r="AH781" s="687" t="s">
        <v>580</v>
      </c>
      <c r="AI781" s="688"/>
      <c r="AJ781" s="688"/>
      <c r="AK781" s="688"/>
      <c r="AL781" s="688"/>
      <c r="AM781" s="688"/>
      <c r="AN781" s="688"/>
      <c r="AO781" s="688"/>
      <c r="AP781" s="688"/>
      <c r="AQ781" s="688"/>
      <c r="AR781" s="688"/>
      <c r="AS781" s="688"/>
      <c r="AT781" s="689"/>
      <c r="AU781" s="413">
        <v>5</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v>
      </c>
      <c r="AV791" s="856"/>
      <c r="AW791" s="856"/>
      <c r="AX791" s="858"/>
    </row>
    <row r="792" spans="1:50" ht="24.75" customHeight="1" x14ac:dyDescent="0.15">
      <c r="A792" s="656"/>
      <c r="B792" s="657"/>
      <c r="C792" s="657"/>
      <c r="D792" s="657"/>
      <c r="E792" s="657"/>
      <c r="F792" s="658"/>
      <c r="G792" s="618" t="s">
        <v>583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579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48.75" customHeight="1" x14ac:dyDescent="0.15">
      <c r="A794" s="656"/>
      <c r="B794" s="657"/>
      <c r="C794" s="657"/>
      <c r="D794" s="657"/>
      <c r="E794" s="657"/>
      <c r="F794" s="658"/>
      <c r="G794" s="693" t="s">
        <v>552</v>
      </c>
      <c r="H794" s="694"/>
      <c r="I794" s="694"/>
      <c r="J794" s="694"/>
      <c r="K794" s="695"/>
      <c r="L794" s="687" t="s">
        <v>577</v>
      </c>
      <c r="M794" s="688"/>
      <c r="N794" s="688"/>
      <c r="O794" s="688"/>
      <c r="P794" s="688"/>
      <c r="Q794" s="688"/>
      <c r="R794" s="688"/>
      <c r="S794" s="688"/>
      <c r="T794" s="688"/>
      <c r="U794" s="688"/>
      <c r="V794" s="688"/>
      <c r="W794" s="688"/>
      <c r="X794" s="689"/>
      <c r="Y794" s="413">
        <v>2</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2</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578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596</v>
      </c>
      <c r="D837" s="369"/>
      <c r="E837" s="369"/>
      <c r="F837" s="369"/>
      <c r="G837" s="369"/>
      <c r="H837" s="369"/>
      <c r="I837" s="369"/>
      <c r="J837" s="370">
        <v>7010001042703</v>
      </c>
      <c r="K837" s="371"/>
      <c r="L837" s="371"/>
      <c r="M837" s="371"/>
      <c r="N837" s="371"/>
      <c r="O837" s="371"/>
      <c r="P837" s="388" t="s">
        <v>597</v>
      </c>
      <c r="Q837" s="372"/>
      <c r="R837" s="372"/>
      <c r="S837" s="372"/>
      <c r="T837" s="372"/>
      <c r="U837" s="372"/>
      <c r="V837" s="372"/>
      <c r="W837" s="372"/>
      <c r="X837" s="372"/>
      <c r="Y837" s="373">
        <v>15</v>
      </c>
      <c r="Z837" s="374"/>
      <c r="AA837" s="374"/>
      <c r="AB837" s="375"/>
      <c r="AC837" s="383" t="s">
        <v>531</v>
      </c>
      <c r="AD837" s="384"/>
      <c r="AE837" s="384"/>
      <c r="AF837" s="384"/>
      <c r="AG837" s="384"/>
      <c r="AH837" s="385">
        <v>3</v>
      </c>
      <c r="AI837" s="386"/>
      <c r="AJ837" s="386"/>
      <c r="AK837" s="386"/>
      <c r="AL837" s="379" t="s">
        <v>599</v>
      </c>
      <c r="AM837" s="380"/>
      <c r="AN837" s="380"/>
      <c r="AO837" s="381"/>
      <c r="AP837" s="382" t="s">
        <v>599</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54.75" customHeight="1" x14ac:dyDescent="0.15">
      <c r="A870" s="401">
        <v>1</v>
      </c>
      <c r="B870" s="401">
        <v>1</v>
      </c>
      <c r="C870" s="387" t="s">
        <v>595</v>
      </c>
      <c r="D870" s="369"/>
      <c r="E870" s="369"/>
      <c r="F870" s="369"/>
      <c r="G870" s="369"/>
      <c r="H870" s="369"/>
      <c r="I870" s="369"/>
      <c r="J870" s="370">
        <v>9010001008669</v>
      </c>
      <c r="K870" s="371"/>
      <c r="L870" s="371"/>
      <c r="M870" s="371"/>
      <c r="N870" s="371"/>
      <c r="O870" s="371"/>
      <c r="P870" s="388" t="s">
        <v>610</v>
      </c>
      <c r="Q870" s="372"/>
      <c r="R870" s="372"/>
      <c r="S870" s="372"/>
      <c r="T870" s="372"/>
      <c r="U870" s="372"/>
      <c r="V870" s="372"/>
      <c r="W870" s="372"/>
      <c r="X870" s="372"/>
      <c r="Y870" s="373">
        <v>5</v>
      </c>
      <c r="Z870" s="374"/>
      <c r="AA870" s="374"/>
      <c r="AB870" s="375"/>
      <c r="AC870" s="383" t="s">
        <v>531</v>
      </c>
      <c r="AD870" s="384"/>
      <c r="AE870" s="384"/>
      <c r="AF870" s="384"/>
      <c r="AG870" s="384"/>
      <c r="AH870" s="385">
        <v>1</v>
      </c>
      <c r="AI870" s="386"/>
      <c r="AJ870" s="386"/>
      <c r="AK870" s="386"/>
      <c r="AL870" s="379" t="s">
        <v>599</v>
      </c>
      <c r="AM870" s="380"/>
      <c r="AN870" s="380"/>
      <c r="AO870" s="381"/>
      <c r="AP870" s="382" t="s">
        <v>599</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584</v>
      </c>
      <c r="D903" s="369"/>
      <c r="E903" s="369"/>
      <c r="F903" s="369"/>
      <c r="G903" s="369"/>
      <c r="H903" s="369"/>
      <c r="I903" s="369"/>
      <c r="J903" s="370">
        <v>1000020410004</v>
      </c>
      <c r="K903" s="371"/>
      <c r="L903" s="371"/>
      <c r="M903" s="371"/>
      <c r="N903" s="371"/>
      <c r="O903" s="371"/>
      <c r="P903" s="388" t="s">
        <v>593</v>
      </c>
      <c r="Q903" s="372"/>
      <c r="R903" s="372"/>
      <c r="S903" s="372"/>
      <c r="T903" s="372"/>
      <c r="U903" s="372"/>
      <c r="V903" s="372"/>
      <c r="W903" s="372"/>
      <c r="X903" s="372"/>
      <c r="Y903" s="373">
        <v>2</v>
      </c>
      <c r="Z903" s="374"/>
      <c r="AA903" s="374"/>
      <c r="AB903" s="375"/>
      <c r="AC903" s="376" t="s">
        <v>598</v>
      </c>
      <c r="AD903" s="376"/>
      <c r="AE903" s="376"/>
      <c r="AF903" s="376"/>
      <c r="AG903" s="376"/>
      <c r="AH903" s="385" t="s">
        <v>599</v>
      </c>
      <c r="AI903" s="386"/>
      <c r="AJ903" s="386"/>
      <c r="AK903" s="386"/>
      <c r="AL903" s="379" t="s">
        <v>599</v>
      </c>
      <c r="AM903" s="380"/>
      <c r="AN903" s="380"/>
      <c r="AO903" s="381"/>
      <c r="AP903" s="382" t="s">
        <v>599</v>
      </c>
      <c r="AQ903" s="382"/>
      <c r="AR903" s="382"/>
      <c r="AS903" s="382"/>
      <c r="AT903" s="382"/>
      <c r="AU903" s="382"/>
      <c r="AV903" s="382"/>
      <c r="AW903" s="382"/>
      <c r="AX903" s="382"/>
    </row>
    <row r="904" spans="1:50" ht="30" customHeight="1" x14ac:dyDescent="0.15">
      <c r="A904" s="401">
        <v>2</v>
      </c>
      <c r="B904" s="401">
        <v>1</v>
      </c>
      <c r="C904" s="387" t="s">
        <v>585</v>
      </c>
      <c r="D904" s="369"/>
      <c r="E904" s="369"/>
      <c r="F904" s="369"/>
      <c r="G904" s="369"/>
      <c r="H904" s="369"/>
      <c r="I904" s="369"/>
      <c r="J904" s="370">
        <v>6000020400009</v>
      </c>
      <c r="K904" s="371"/>
      <c r="L904" s="371"/>
      <c r="M904" s="371"/>
      <c r="N904" s="371"/>
      <c r="O904" s="371"/>
      <c r="P904" s="388" t="s">
        <v>594</v>
      </c>
      <c r="Q904" s="372"/>
      <c r="R904" s="372"/>
      <c r="S904" s="372"/>
      <c r="T904" s="372"/>
      <c r="U904" s="372"/>
      <c r="V904" s="372"/>
      <c r="W904" s="372"/>
      <c r="X904" s="372"/>
      <c r="Y904" s="373">
        <v>1</v>
      </c>
      <c r="Z904" s="374"/>
      <c r="AA904" s="374"/>
      <c r="AB904" s="375"/>
      <c r="AC904" s="376" t="s">
        <v>598</v>
      </c>
      <c r="AD904" s="376"/>
      <c r="AE904" s="376"/>
      <c r="AF904" s="376"/>
      <c r="AG904" s="376"/>
      <c r="AH904" s="385" t="s">
        <v>599</v>
      </c>
      <c r="AI904" s="386"/>
      <c r="AJ904" s="386"/>
      <c r="AK904" s="386"/>
      <c r="AL904" s="379" t="s">
        <v>599</v>
      </c>
      <c r="AM904" s="380"/>
      <c r="AN904" s="380"/>
      <c r="AO904" s="381"/>
      <c r="AP904" s="382" t="s">
        <v>599</v>
      </c>
      <c r="AQ904" s="382"/>
      <c r="AR904" s="382"/>
      <c r="AS904" s="382"/>
      <c r="AT904" s="382"/>
      <c r="AU904" s="382"/>
      <c r="AV904" s="382"/>
      <c r="AW904" s="382"/>
      <c r="AX904" s="382"/>
    </row>
    <row r="905" spans="1:50" ht="30" customHeight="1" x14ac:dyDescent="0.15">
      <c r="A905" s="401">
        <v>3</v>
      </c>
      <c r="B905" s="401">
        <v>1</v>
      </c>
      <c r="C905" s="387" t="s">
        <v>590</v>
      </c>
      <c r="D905" s="369"/>
      <c r="E905" s="369"/>
      <c r="F905" s="369"/>
      <c r="G905" s="369"/>
      <c r="H905" s="369"/>
      <c r="I905" s="369"/>
      <c r="J905" s="370">
        <v>2000020080004</v>
      </c>
      <c r="K905" s="371"/>
      <c r="L905" s="371"/>
      <c r="M905" s="371"/>
      <c r="N905" s="371"/>
      <c r="O905" s="371"/>
      <c r="P905" s="388" t="s">
        <v>594</v>
      </c>
      <c r="Q905" s="372"/>
      <c r="R905" s="372"/>
      <c r="S905" s="372"/>
      <c r="T905" s="372"/>
      <c r="U905" s="372"/>
      <c r="V905" s="372"/>
      <c r="W905" s="372"/>
      <c r="X905" s="372"/>
      <c r="Y905" s="373">
        <v>1</v>
      </c>
      <c r="Z905" s="374"/>
      <c r="AA905" s="374"/>
      <c r="AB905" s="375"/>
      <c r="AC905" s="376" t="s">
        <v>598</v>
      </c>
      <c r="AD905" s="376"/>
      <c r="AE905" s="376"/>
      <c r="AF905" s="376"/>
      <c r="AG905" s="376"/>
      <c r="AH905" s="377" t="s">
        <v>599</v>
      </c>
      <c r="AI905" s="378"/>
      <c r="AJ905" s="378"/>
      <c r="AK905" s="378"/>
      <c r="AL905" s="379" t="s">
        <v>599</v>
      </c>
      <c r="AM905" s="380"/>
      <c r="AN905" s="380"/>
      <c r="AO905" s="381"/>
      <c r="AP905" s="382" t="s">
        <v>599</v>
      </c>
      <c r="AQ905" s="382"/>
      <c r="AR905" s="382"/>
      <c r="AS905" s="382"/>
      <c r="AT905" s="382"/>
      <c r="AU905" s="382"/>
      <c r="AV905" s="382"/>
      <c r="AW905" s="382"/>
      <c r="AX905" s="382"/>
    </row>
    <row r="906" spans="1:50" ht="30" customHeight="1" x14ac:dyDescent="0.15">
      <c r="A906" s="401">
        <v>4</v>
      </c>
      <c r="B906" s="401">
        <v>1</v>
      </c>
      <c r="C906" s="387" t="s">
        <v>586</v>
      </c>
      <c r="D906" s="369"/>
      <c r="E906" s="369"/>
      <c r="F906" s="369"/>
      <c r="G906" s="369"/>
      <c r="H906" s="369"/>
      <c r="I906" s="369"/>
      <c r="J906" s="370">
        <v>1000020230006</v>
      </c>
      <c r="K906" s="371"/>
      <c r="L906" s="371"/>
      <c r="M906" s="371"/>
      <c r="N906" s="371"/>
      <c r="O906" s="371"/>
      <c r="P906" s="388" t="s">
        <v>594</v>
      </c>
      <c r="Q906" s="372"/>
      <c r="R906" s="372"/>
      <c r="S906" s="372"/>
      <c r="T906" s="372"/>
      <c r="U906" s="372"/>
      <c r="V906" s="372"/>
      <c r="W906" s="372"/>
      <c r="X906" s="372"/>
      <c r="Y906" s="373">
        <v>1</v>
      </c>
      <c r="Z906" s="374"/>
      <c r="AA906" s="374"/>
      <c r="AB906" s="375"/>
      <c r="AC906" s="376" t="s">
        <v>598</v>
      </c>
      <c r="AD906" s="376"/>
      <c r="AE906" s="376"/>
      <c r="AF906" s="376"/>
      <c r="AG906" s="376"/>
      <c r="AH906" s="377" t="s">
        <v>599</v>
      </c>
      <c r="AI906" s="378"/>
      <c r="AJ906" s="378"/>
      <c r="AK906" s="378"/>
      <c r="AL906" s="379" t="s">
        <v>599</v>
      </c>
      <c r="AM906" s="380"/>
      <c r="AN906" s="380"/>
      <c r="AO906" s="381"/>
      <c r="AP906" s="382" t="s">
        <v>599</v>
      </c>
      <c r="AQ906" s="382"/>
      <c r="AR906" s="382"/>
      <c r="AS906" s="382"/>
      <c r="AT906" s="382"/>
      <c r="AU906" s="382"/>
      <c r="AV906" s="382"/>
      <c r="AW906" s="382"/>
      <c r="AX906" s="382"/>
    </row>
    <row r="907" spans="1:50" ht="30" customHeight="1" x14ac:dyDescent="0.15">
      <c r="A907" s="401">
        <v>5</v>
      </c>
      <c r="B907" s="401">
        <v>1</v>
      </c>
      <c r="C907" s="387" t="s">
        <v>588</v>
      </c>
      <c r="D907" s="369"/>
      <c r="E907" s="369"/>
      <c r="F907" s="369"/>
      <c r="G907" s="369"/>
      <c r="H907" s="369"/>
      <c r="I907" s="369"/>
      <c r="J907" s="370">
        <v>5000020240001</v>
      </c>
      <c r="K907" s="371"/>
      <c r="L907" s="371"/>
      <c r="M907" s="371"/>
      <c r="N907" s="371"/>
      <c r="O907" s="371"/>
      <c r="P907" s="388" t="s">
        <v>594</v>
      </c>
      <c r="Q907" s="372"/>
      <c r="R907" s="372"/>
      <c r="S907" s="372"/>
      <c r="T907" s="372"/>
      <c r="U907" s="372"/>
      <c r="V907" s="372"/>
      <c r="W907" s="372"/>
      <c r="X907" s="372"/>
      <c r="Y907" s="373">
        <v>0.7</v>
      </c>
      <c r="Z907" s="374"/>
      <c r="AA907" s="374"/>
      <c r="AB907" s="375"/>
      <c r="AC907" s="376" t="s">
        <v>598</v>
      </c>
      <c r="AD907" s="376"/>
      <c r="AE907" s="376"/>
      <c r="AF907" s="376"/>
      <c r="AG907" s="376"/>
      <c r="AH907" s="377" t="s">
        <v>599</v>
      </c>
      <c r="AI907" s="378"/>
      <c r="AJ907" s="378"/>
      <c r="AK907" s="378"/>
      <c r="AL907" s="379" t="s">
        <v>599</v>
      </c>
      <c r="AM907" s="380"/>
      <c r="AN907" s="380"/>
      <c r="AO907" s="381"/>
      <c r="AP907" s="382" t="s">
        <v>599</v>
      </c>
      <c r="AQ907" s="382"/>
      <c r="AR907" s="382"/>
      <c r="AS907" s="382"/>
      <c r="AT907" s="382"/>
      <c r="AU907" s="382"/>
      <c r="AV907" s="382"/>
      <c r="AW907" s="382"/>
      <c r="AX907" s="382"/>
    </row>
    <row r="908" spans="1:50" ht="30" customHeight="1" x14ac:dyDescent="0.15">
      <c r="A908" s="401">
        <v>6</v>
      </c>
      <c r="B908" s="401">
        <v>1</v>
      </c>
      <c r="C908" s="387" t="s">
        <v>591</v>
      </c>
      <c r="D908" s="369"/>
      <c r="E908" s="369"/>
      <c r="F908" s="369"/>
      <c r="G908" s="369"/>
      <c r="H908" s="369"/>
      <c r="I908" s="369"/>
      <c r="J908" s="370">
        <v>3000020231002</v>
      </c>
      <c r="K908" s="371"/>
      <c r="L908" s="371"/>
      <c r="M908" s="371"/>
      <c r="N908" s="371"/>
      <c r="O908" s="371"/>
      <c r="P908" s="388" t="s">
        <v>594</v>
      </c>
      <c r="Q908" s="372"/>
      <c r="R908" s="372"/>
      <c r="S908" s="372"/>
      <c r="T908" s="372"/>
      <c r="U908" s="372"/>
      <c r="V908" s="372"/>
      <c r="W908" s="372"/>
      <c r="X908" s="372"/>
      <c r="Y908" s="373">
        <v>0.7</v>
      </c>
      <c r="Z908" s="374"/>
      <c r="AA908" s="374"/>
      <c r="AB908" s="375"/>
      <c r="AC908" s="376" t="s">
        <v>598</v>
      </c>
      <c r="AD908" s="376"/>
      <c r="AE908" s="376"/>
      <c r="AF908" s="376"/>
      <c r="AG908" s="376"/>
      <c r="AH908" s="377" t="s">
        <v>599</v>
      </c>
      <c r="AI908" s="378"/>
      <c r="AJ908" s="378"/>
      <c r="AK908" s="378"/>
      <c r="AL908" s="379" t="s">
        <v>599</v>
      </c>
      <c r="AM908" s="380"/>
      <c r="AN908" s="380"/>
      <c r="AO908" s="381"/>
      <c r="AP908" s="382" t="s">
        <v>599</v>
      </c>
      <c r="AQ908" s="382"/>
      <c r="AR908" s="382"/>
      <c r="AS908" s="382"/>
      <c r="AT908" s="382"/>
      <c r="AU908" s="382"/>
      <c r="AV908" s="382"/>
      <c r="AW908" s="382"/>
      <c r="AX908" s="382"/>
    </row>
    <row r="909" spans="1:50" ht="30" customHeight="1" x14ac:dyDescent="0.15">
      <c r="A909" s="401">
        <v>7</v>
      </c>
      <c r="B909" s="401">
        <v>1</v>
      </c>
      <c r="C909" s="387" t="s">
        <v>587</v>
      </c>
      <c r="D909" s="369"/>
      <c r="E909" s="369"/>
      <c r="F909" s="369"/>
      <c r="G909" s="369"/>
      <c r="H909" s="369"/>
      <c r="I909" s="369"/>
      <c r="J909" s="370">
        <v>4000020120006</v>
      </c>
      <c r="K909" s="371"/>
      <c r="L909" s="371"/>
      <c r="M909" s="371"/>
      <c r="N909" s="371"/>
      <c r="O909" s="371"/>
      <c r="P909" s="388" t="s">
        <v>594</v>
      </c>
      <c r="Q909" s="372"/>
      <c r="R909" s="372"/>
      <c r="S909" s="372"/>
      <c r="T909" s="372"/>
      <c r="U909" s="372"/>
      <c r="V909" s="372"/>
      <c r="W909" s="372"/>
      <c r="X909" s="372"/>
      <c r="Y909" s="373">
        <v>0.6</v>
      </c>
      <c r="Z909" s="374"/>
      <c r="AA909" s="374"/>
      <c r="AB909" s="375"/>
      <c r="AC909" s="376" t="s">
        <v>598</v>
      </c>
      <c r="AD909" s="376"/>
      <c r="AE909" s="376"/>
      <c r="AF909" s="376"/>
      <c r="AG909" s="376"/>
      <c r="AH909" s="377" t="s">
        <v>599</v>
      </c>
      <c r="AI909" s="378"/>
      <c r="AJ909" s="378"/>
      <c r="AK909" s="378"/>
      <c r="AL909" s="379" t="s">
        <v>599</v>
      </c>
      <c r="AM909" s="380"/>
      <c r="AN909" s="380"/>
      <c r="AO909" s="381"/>
      <c r="AP909" s="382" t="s">
        <v>599</v>
      </c>
      <c r="AQ909" s="382"/>
      <c r="AR909" s="382"/>
      <c r="AS909" s="382"/>
      <c r="AT909" s="382"/>
      <c r="AU909" s="382"/>
      <c r="AV909" s="382"/>
      <c r="AW909" s="382"/>
      <c r="AX909" s="382"/>
    </row>
    <row r="910" spans="1:50" ht="30" customHeight="1" x14ac:dyDescent="0.15">
      <c r="A910" s="401">
        <v>8</v>
      </c>
      <c r="B910" s="401">
        <v>1</v>
      </c>
      <c r="C910" s="387" t="s">
        <v>589</v>
      </c>
      <c r="D910" s="369"/>
      <c r="E910" s="369"/>
      <c r="F910" s="369"/>
      <c r="G910" s="369"/>
      <c r="H910" s="369"/>
      <c r="I910" s="369"/>
      <c r="J910" s="370">
        <v>1000020110001</v>
      </c>
      <c r="K910" s="371"/>
      <c r="L910" s="371"/>
      <c r="M910" s="371"/>
      <c r="N910" s="371"/>
      <c r="O910" s="371"/>
      <c r="P910" s="388" t="s">
        <v>594</v>
      </c>
      <c r="Q910" s="372"/>
      <c r="R910" s="372"/>
      <c r="S910" s="372"/>
      <c r="T910" s="372"/>
      <c r="U910" s="372"/>
      <c r="V910" s="372"/>
      <c r="W910" s="372"/>
      <c r="X910" s="372"/>
      <c r="Y910" s="373">
        <v>0.6</v>
      </c>
      <c r="Z910" s="374"/>
      <c r="AA910" s="374"/>
      <c r="AB910" s="375"/>
      <c r="AC910" s="376" t="s">
        <v>598</v>
      </c>
      <c r="AD910" s="376"/>
      <c r="AE910" s="376"/>
      <c r="AF910" s="376"/>
      <c r="AG910" s="376"/>
      <c r="AH910" s="377" t="s">
        <v>599</v>
      </c>
      <c r="AI910" s="378"/>
      <c r="AJ910" s="378"/>
      <c r="AK910" s="378"/>
      <c r="AL910" s="379" t="s">
        <v>599</v>
      </c>
      <c r="AM910" s="380"/>
      <c r="AN910" s="380"/>
      <c r="AO910" s="381"/>
      <c r="AP910" s="382" t="s">
        <v>599</v>
      </c>
      <c r="AQ910" s="382"/>
      <c r="AR910" s="382"/>
      <c r="AS910" s="382"/>
      <c r="AT910" s="382"/>
      <c r="AU910" s="382"/>
      <c r="AV910" s="382"/>
      <c r="AW910" s="382"/>
      <c r="AX910" s="382"/>
    </row>
    <row r="911" spans="1:50" ht="30" customHeight="1" x14ac:dyDescent="0.15">
      <c r="A911" s="401">
        <v>9</v>
      </c>
      <c r="B911" s="401">
        <v>1</v>
      </c>
      <c r="C911" s="387" t="s">
        <v>592</v>
      </c>
      <c r="D911" s="369"/>
      <c r="E911" s="369"/>
      <c r="F911" s="369"/>
      <c r="G911" s="369"/>
      <c r="H911" s="369"/>
      <c r="I911" s="369"/>
      <c r="J911" s="370">
        <v>7000020100005</v>
      </c>
      <c r="K911" s="371"/>
      <c r="L911" s="371"/>
      <c r="M911" s="371"/>
      <c r="N911" s="371"/>
      <c r="O911" s="371"/>
      <c r="P911" s="388" t="s">
        <v>594</v>
      </c>
      <c r="Q911" s="372"/>
      <c r="R911" s="372"/>
      <c r="S911" s="372"/>
      <c r="T911" s="372"/>
      <c r="U911" s="372"/>
      <c r="V911" s="372"/>
      <c r="W911" s="372"/>
      <c r="X911" s="372"/>
      <c r="Y911" s="373">
        <v>0.6</v>
      </c>
      <c r="Z911" s="374"/>
      <c r="AA911" s="374"/>
      <c r="AB911" s="375"/>
      <c r="AC911" s="376" t="s">
        <v>598</v>
      </c>
      <c r="AD911" s="376"/>
      <c r="AE911" s="376"/>
      <c r="AF911" s="376"/>
      <c r="AG911" s="376"/>
      <c r="AH911" s="377" t="s">
        <v>599</v>
      </c>
      <c r="AI911" s="378"/>
      <c r="AJ911" s="378"/>
      <c r="AK911" s="378"/>
      <c r="AL911" s="379" t="s">
        <v>599</v>
      </c>
      <c r="AM911" s="380"/>
      <c r="AN911" s="380"/>
      <c r="AO911" s="381"/>
      <c r="AP911" s="382" t="s">
        <v>599</v>
      </c>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87"/>
      <c r="D913" s="369"/>
      <c r="E913" s="369"/>
      <c r="F913" s="369"/>
      <c r="G913" s="369"/>
      <c r="H913" s="369"/>
      <c r="I913" s="369"/>
      <c r="J913" s="370"/>
      <c r="K913" s="371"/>
      <c r="L913" s="371"/>
      <c r="M913" s="371"/>
      <c r="N913" s="371"/>
      <c r="O913" s="371"/>
      <c r="P913" s="388"/>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87"/>
      <c r="D914" s="369"/>
      <c r="E914" s="369"/>
      <c r="F914" s="369"/>
      <c r="G914" s="369"/>
      <c r="H914" s="369"/>
      <c r="I914" s="369"/>
      <c r="J914" s="370"/>
      <c r="K914" s="371"/>
      <c r="L914" s="371"/>
      <c r="M914" s="371"/>
      <c r="N914" s="371"/>
      <c r="O914" s="371"/>
      <c r="P914" s="388"/>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87"/>
      <c r="D915" s="369"/>
      <c r="E915" s="369"/>
      <c r="F915" s="369"/>
      <c r="G915" s="369"/>
      <c r="H915" s="369"/>
      <c r="I915" s="369"/>
      <c r="J915" s="370"/>
      <c r="K915" s="371"/>
      <c r="L915" s="371"/>
      <c r="M915" s="371"/>
      <c r="N915" s="371"/>
      <c r="O915" s="371"/>
      <c r="P915" s="388"/>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87"/>
      <c r="D916" s="369"/>
      <c r="E916" s="369"/>
      <c r="F916" s="369"/>
      <c r="G916" s="369"/>
      <c r="H916" s="369"/>
      <c r="I916" s="369"/>
      <c r="J916" s="370"/>
      <c r="K916" s="371"/>
      <c r="L916" s="371"/>
      <c r="M916" s="371"/>
      <c r="N916" s="371"/>
      <c r="O916" s="371"/>
      <c r="P916" s="388"/>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87"/>
      <c r="D917" s="369"/>
      <c r="E917" s="369"/>
      <c r="F917" s="369"/>
      <c r="G917" s="369"/>
      <c r="H917" s="369"/>
      <c r="I917" s="369"/>
      <c r="J917" s="370"/>
      <c r="K917" s="371"/>
      <c r="L917" s="371"/>
      <c r="M917" s="371"/>
      <c r="N917" s="371"/>
      <c r="O917" s="371"/>
      <c r="P917" s="388"/>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601">
      <formula>IF(RIGHT(TEXT(P14,"0.#"),1)=".",FALSE,TRUE)</formula>
    </cfRule>
    <cfRule type="expression" dxfId="2818" priority="13602">
      <formula>IF(RIGHT(TEXT(P14,"0.#"),1)=".",TRUE,FALSE)</formula>
    </cfRule>
  </conditionalFormatting>
  <conditionalFormatting sqref="AE32">
    <cfRule type="expression" dxfId="2817" priority="13591">
      <formula>IF(RIGHT(TEXT(AE32,"0.#"),1)=".",FALSE,TRUE)</formula>
    </cfRule>
    <cfRule type="expression" dxfId="2816" priority="13592">
      <formula>IF(RIGHT(TEXT(AE32,"0.#"),1)=".",TRUE,FALSE)</formula>
    </cfRule>
  </conditionalFormatting>
  <conditionalFormatting sqref="P18:AX18">
    <cfRule type="expression" dxfId="2815" priority="13477">
      <formula>IF(RIGHT(TEXT(P18,"0.#"),1)=".",FALSE,TRUE)</formula>
    </cfRule>
    <cfRule type="expression" dxfId="2814" priority="13478">
      <formula>IF(RIGHT(TEXT(P18,"0.#"),1)=".",TRUE,FALSE)</formula>
    </cfRule>
  </conditionalFormatting>
  <conditionalFormatting sqref="Y782">
    <cfRule type="expression" dxfId="2813" priority="13473">
      <formula>IF(RIGHT(TEXT(Y782,"0.#"),1)=".",FALSE,TRUE)</formula>
    </cfRule>
    <cfRule type="expression" dxfId="2812" priority="13474">
      <formula>IF(RIGHT(TEXT(Y782,"0.#"),1)=".",TRUE,FALSE)</formula>
    </cfRule>
  </conditionalFormatting>
  <conditionalFormatting sqref="Y791">
    <cfRule type="expression" dxfId="2811" priority="13469">
      <formula>IF(RIGHT(TEXT(Y791,"0.#"),1)=".",FALSE,TRUE)</formula>
    </cfRule>
    <cfRule type="expression" dxfId="2810" priority="13470">
      <formula>IF(RIGHT(TEXT(Y791,"0.#"),1)=".",TRUE,FALSE)</formula>
    </cfRule>
  </conditionalFormatting>
  <conditionalFormatting sqref="Y822:Y829 Y820 Y809:Y816 Y807 Y796:Y803 Y794">
    <cfRule type="expression" dxfId="2809" priority="13251">
      <formula>IF(RIGHT(TEXT(Y794,"0.#"),1)=".",FALSE,TRUE)</formula>
    </cfRule>
    <cfRule type="expression" dxfId="2808" priority="13252">
      <formula>IF(RIGHT(TEXT(Y794,"0.#"),1)=".",TRUE,FALSE)</formula>
    </cfRule>
  </conditionalFormatting>
  <conditionalFormatting sqref="P16:AQ17 P15:AX15 P13:AX13">
    <cfRule type="expression" dxfId="2807" priority="13299">
      <formula>IF(RIGHT(TEXT(P13,"0.#"),1)=".",FALSE,TRUE)</formula>
    </cfRule>
    <cfRule type="expression" dxfId="2806" priority="13300">
      <formula>IF(RIGHT(TEXT(P13,"0.#"),1)=".",TRUE,FALSE)</formula>
    </cfRule>
  </conditionalFormatting>
  <conditionalFormatting sqref="P19:AJ19">
    <cfRule type="expression" dxfId="2805" priority="13297">
      <formula>IF(RIGHT(TEXT(P19,"0.#"),1)=".",FALSE,TRUE)</formula>
    </cfRule>
    <cfRule type="expression" dxfId="2804" priority="13298">
      <formula>IF(RIGHT(TEXT(P19,"0.#"),1)=".",TRUE,FALSE)</formula>
    </cfRule>
  </conditionalFormatting>
  <conditionalFormatting sqref="AE101 AQ101">
    <cfRule type="expression" dxfId="2803" priority="13289">
      <formula>IF(RIGHT(TEXT(AE101,"0.#"),1)=".",FALSE,TRUE)</formula>
    </cfRule>
    <cfRule type="expression" dxfId="2802" priority="13290">
      <formula>IF(RIGHT(TEXT(AE101,"0.#"),1)=".",TRUE,FALSE)</formula>
    </cfRule>
  </conditionalFormatting>
  <conditionalFormatting sqref="Y783:Y790 Y781">
    <cfRule type="expression" dxfId="2801" priority="13275">
      <formula>IF(RIGHT(TEXT(Y781,"0.#"),1)=".",FALSE,TRUE)</formula>
    </cfRule>
    <cfRule type="expression" dxfId="2800" priority="13276">
      <formula>IF(RIGHT(TEXT(Y781,"0.#"),1)=".",TRUE,FALSE)</formula>
    </cfRule>
  </conditionalFormatting>
  <conditionalFormatting sqref="AU782">
    <cfRule type="expression" dxfId="2799" priority="13273">
      <formula>IF(RIGHT(TEXT(AU782,"0.#"),1)=".",FALSE,TRUE)</formula>
    </cfRule>
    <cfRule type="expression" dxfId="2798" priority="13274">
      <formula>IF(RIGHT(TEXT(AU782,"0.#"),1)=".",TRUE,FALSE)</formula>
    </cfRule>
  </conditionalFormatting>
  <conditionalFormatting sqref="AU791">
    <cfRule type="expression" dxfId="2797" priority="13271">
      <formula>IF(RIGHT(TEXT(AU791,"0.#"),1)=".",FALSE,TRUE)</formula>
    </cfRule>
    <cfRule type="expression" dxfId="2796" priority="13272">
      <formula>IF(RIGHT(TEXT(AU791,"0.#"),1)=".",TRUE,FALSE)</formula>
    </cfRule>
  </conditionalFormatting>
  <conditionalFormatting sqref="AU783:AU790 AU781">
    <cfRule type="expression" dxfId="2795" priority="13269">
      <formula>IF(RIGHT(TEXT(AU781,"0.#"),1)=".",FALSE,TRUE)</formula>
    </cfRule>
    <cfRule type="expression" dxfId="2794" priority="13270">
      <formula>IF(RIGHT(TEXT(AU781,"0.#"),1)=".",TRUE,FALSE)</formula>
    </cfRule>
  </conditionalFormatting>
  <conditionalFormatting sqref="Y821 Y808 Y795">
    <cfRule type="expression" dxfId="2793" priority="13255">
      <formula>IF(RIGHT(TEXT(Y795,"0.#"),1)=".",FALSE,TRUE)</formula>
    </cfRule>
    <cfRule type="expression" dxfId="2792" priority="13256">
      <formula>IF(RIGHT(TEXT(Y795,"0.#"),1)=".",TRUE,FALSE)</formula>
    </cfRule>
  </conditionalFormatting>
  <conditionalFormatting sqref="Y830 Y817 Y804">
    <cfRule type="expression" dxfId="2791" priority="13253">
      <formula>IF(RIGHT(TEXT(Y804,"0.#"),1)=".",FALSE,TRUE)</formula>
    </cfRule>
    <cfRule type="expression" dxfId="2790" priority="13254">
      <formula>IF(RIGHT(TEXT(Y804,"0.#"),1)=".",TRUE,FALSE)</formula>
    </cfRule>
  </conditionalFormatting>
  <conditionalFormatting sqref="AU821 AU808 AU795">
    <cfRule type="expression" dxfId="2789" priority="13249">
      <formula>IF(RIGHT(TEXT(AU795,"0.#"),1)=".",FALSE,TRUE)</formula>
    </cfRule>
    <cfRule type="expression" dxfId="2788" priority="13250">
      <formula>IF(RIGHT(TEXT(AU795,"0.#"),1)=".",TRUE,FALSE)</formula>
    </cfRule>
  </conditionalFormatting>
  <conditionalFormatting sqref="AU830 AU817 AU804">
    <cfRule type="expression" dxfId="2787" priority="13247">
      <formula>IF(RIGHT(TEXT(AU804,"0.#"),1)=".",FALSE,TRUE)</formula>
    </cfRule>
    <cfRule type="expression" dxfId="2786" priority="13248">
      <formula>IF(RIGHT(TEXT(AU804,"0.#"),1)=".",TRUE,FALSE)</formula>
    </cfRule>
  </conditionalFormatting>
  <conditionalFormatting sqref="AU822:AU829 AU820 AU809:AU816 AU807 AU796:AU803 AU794">
    <cfRule type="expression" dxfId="2785" priority="13245">
      <formula>IF(RIGHT(TEXT(AU794,"0.#"),1)=".",FALSE,TRUE)</formula>
    </cfRule>
    <cfRule type="expression" dxfId="2784" priority="13246">
      <formula>IF(RIGHT(TEXT(AU794,"0.#"),1)=".",TRUE,FALSE)</formula>
    </cfRule>
  </conditionalFormatting>
  <conditionalFormatting sqref="AM87">
    <cfRule type="expression" dxfId="2783" priority="12899">
      <formula>IF(RIGHT(TEXT(AM87,"0.#"),1)=".",FALSE,TRUE)</formula>
    </cfRule>
    <cfRule type="expression" dxfId="2782" priority="12900">
      <formula>IF(RIGHT(TEXT(AM87,"0.#"),1)=".",TRUE,FALSE)</formula>
    </cfRule>
  </conditionalFormatting>
  <conditionalFormatting sqref="AE55">
    <cfRule type="expression" dxfId="2781" priority="12967">
      <formula>IF(RIGHT(TEXT(AE55,"0.#"),1)=".",FALSE,TRUE)</formula>
    </cfRule>
    <cfRule type="expression" dxfId="2780" priority="12968">
      <formula>IF(RIGHT(TEXT(AE55,"0.#"),1)=".",TRUE,FALSE)</formula>
    </cfRule>
  </conditionalFormatting>
  <conditionalFormatting sqref="AI55">
    <cfRule type="expression" dxfId="2779" priority="12965">
      <formula>IF(RIGHT(TEXT(AI55,"0.#"),1)=".",FALSE,TRUE)</formula>
    </cfRule>
    <cfRule type="expression" dxfId="2778" priority="12966">
      <formula>IF(RIGHT(TEXT(AI55,"0.#"),1)=".",TRUE,FALSE)</formula>
    </cfRule>
  </conditionalFormatting>
  <conditionalFormatting sqref="AM34">
    <cfRule type="expression" dxfId="2777" priority="13045">
      <formula>IF(RIGHT(TEXT(AM34,"0.#"),1)=".",FALSE,TRUE)</formula>
    </cfRule>
    <cfRule type="expression" dxfId="2776" priority="13046">
      <formula>IF(RIGHT(TEXT(AM34,"0.#"),1)=".",TRUE,FALSE)</formula>
    </cfRule>
  </conditionalFormatting>
  <conditionalFormatting sqref="AE33">
    <cfRule type="expression" dxfId="2775" priority="13059">
      <formula>IF(RIGHT(TEXT(AE33,"0.#"),1)=".",FALSE,TRUE)</formula>
    </cfRule>
    <cfRule type="expression" dxfId="2774" priority="13060">
      <formula>IF(RIGHT(TEXT(AE33,"0.#"),1)=".",TRUE,FALSE)</formula>
    </cfRule>
  </conditionalFormatting>
  <conditionalFormatting sqref="AE34">
    <cfRule type="expression" dxfId="2773" priority="13057">
      <formula>IF(RIGHT(TEXT(AE34,"0.#"),1)=".",FALSE,TRUE)</formula>
    </cfRule>
    <cfRule type="expression" dxfId="2772" priority="13058">
      <formula>IF(RIGHT(TEXT(AE34,"0.#"),1)=".",TRUE,FALSE)</formula>
    </cfRule>
  </conditionalFormatting>
  <conditionalFormatting sqref="AI34">
    <cfRule type="expression" dxfId="2771" priority="13055">
      <formula>IF(RIGHT(TEXT(AI34,"0.#"),1)=".",FALSE,TRUE)</formula>
    </cfRule>
    <cfRule type="expression" dxfId="2770" priority="13056">
      <formula>IF(RIGHT(TEXT(AI34,"0.#"),1)=".",TRUE,FALSE)</formula>
    </cfRule>
  </conditionalFormatting>
  <conditionalFormatting sqref="AI33">
    <cfRule type="expression" dxfId="2769" priority="13053">
      <formula>IF(RIGHT(TEXT(AI33,"0.#"),1)=".",FALSE,TRUE)</formula>
    </cfRule>
    <cfRule type="expression" dxfId="2768" priority="13054">
      <formula>IF(RIGHT(TEXT(AI33,"0.#"),1)=".",TRUE,FALSE)</formula>
    </cfRule>
  </conditionalFormatting>
  <conditionalFormatting sqref="AI32">
    <cfRule type="expression" dxfId="2767" priority="13051">
      <formula>IF(RIGHT(TEXT(AI32,"0.#"),1)=".",FALSE,TRUE)</formula>
    </cfRule>
    <cfRule type="expression" dxfId="2766" priority="13052">
      <formula>IF(RIGHT(TEXT(AI32,"0.#"),1)=".",TRUE,FALSE)</formula>
    </cfRule>
  </conditionalFormatting>
  <conditionalFormatting sqref="AM32">
    <cfRule type="expression" dxfId="2765" priority="13049">
      <formula>IF(RIGHT(TEXT(AM32,"0.#"),1)=".",FALSE,TRUE)</formula>
    </cfRule>
    <cfRule type="expression" dxfId="2764" priority="13050">
      <formula>IF(RIGHT(TEXT(AM32,"0.#"),1)=".",TRUE,FALSE)</formula>
    </cfRule>
  </conditionalFormatting>
  <conditionalFormatting sqref="AM33">
    <cfRule type="expression" dxfId="2763" priority="13047">
      <formula>IF(RIGHT(TEXT(AM33,"0.#"),1)=".",FALSE,TRUE)</formula>
    </cfRule>
    <cfRule type="expression" dxfId="2762" priority="13048">
      <formula>IF(RIGHT(TEXT(AM33,"0.#"),1)=".",TRUE,FALSE)</formula>
    </cfRule>
  </conditionalFormatting>
  <conditionalFormatting sqref="AQ32:AQ34">
    <cfRule type="expression" dxfId="2761" priority="13039">
      <formula>IF(RIGHT(TEXT(AQ32,"0.#"),1)=".",FALSE,TRUE)</formula>
    </cfRule>
    <cfRule type="expression" dxfId="2760" priority="13040">
      <formula>IF(RIGHT(TEXT(AQ32,"0.#"),1)=".",TRUE,FALSE)</formula>
    </cfRule>
  </conditionalFormatting>
  <conditionalFormatting sqref="AU32:AU34">
    <cfRule type="expression" dxfId="2759" priority="13037">
      <formula>IF(RIGHT(TEXT(AU32,"0.#"),1)=".",FALSE,TRUE)</formula>
    </cfRule>
    <cfRule type="expression" dxfId="2758" priority="13038">
      <formula>IF(RIGHT(TEXT(AU32,"0.#"),1)=".",TRUE,FALSE)</formula>
    </cfRule>
  </conditionalFormatting>
  <conditionalFormatting sqref="AE53">
    <cfRule type="expression" dxfId="2757" priority="12971">
      <formula>IF(RIGHT(TEXT(AE53,"0.#"),1)=".",FALSE,TRUE)</formula>
    </cfRule>
    <cfRule type="expression" dxfId="2756" priority="12972">
      <formula>IF(RIGHT(TEXT(AE53,"0.#"),1)=".",TRUE,FALSE)</formula>
    </cfRule>
  </conditionalFormatting>
  <conditionalFormatting sqref="AE54">
    <cfRule type="expression" dxfId="2755" priority="12969">
      <formula>IF(RIGHT(TEXT(AE54,"0.#"),1)=".",FALSE,TRUE)</formula>
    </cfRule>
    <cfRule type="expression" dxfId="2754" priority="12970">
      <formula>IF(RIGHT(TEXT(AE54,"0.#"),1)=".",TRUE,FALSE)</formula>
    </cfRule>
  </conditionalFormatting>
  <conditionalFormatting sqref="AI54">
    <cfRule type="expression" dxfId="2753" priority="12963">
      <formula>IF(RIGHT(TEXT(AI54,"0.#"),1)=".",FALSE,TRUE)</formula>
    </cfRule>
    <cfRule type="expression" dxfId="2752" priority="12964">
      <formula>IF(RIGHT(TEXT(AI54,"0.#"),1)=".",TRUE,FALSE)</formula>
    </cfRule>
  </conditionalFormatting>
  <conditionalFormatting sqref="AI53">
    <cfRule type="expression" dxfId="2751" priority="12961">
      <formula>IF(RIGHT(TEXT(AI53,"0.#"),1)=".",FALSE,TRUE)</formula>
    </cfRule>
    <cfRule type="expression" dxfId="2750" priority="12962">
      <formula>IF(RIGHT(TEXT(AI53,"0.#"),1)=".",TRUE,FALSE)</formula>
    </cfRule>
  </conditionalFormatting>
  <conditionalFormatting sqref="AM53">
    <cfRule type="expression" dxfId="2749" priority="12959">
      <formula>IF(RIGHT(TEXT(AM53,"0.#"),1)=".",FALSE,TRUE)</formula>
    </cfRule>
    <cfRule type="expression" dxfId="2748" priority="12960">
      <formula>IF(RIGHT(TEXT(AM53,"0.#"),1)=".",TRUE,FALSE)</formula>
    </cfRule>
  </conditionalFormatting>
  <conditionalFormatting sqref="AM54">
    <cfRule type="expression" dxfId="2747" priority="12957">
      <formula>IF(RIGHT(TEXT(AM54,"0.#"),1)=".",FALSE,TRUE)</formula>
    </cfRule>
    <cfRule type="expression" dxfId="2746" priority="12958">
      <formula>IF(RIGHT(TEXT(AM54,"0.#"),1)=".",TRUE,FALSE)</formula>
    </cfRule>
  </conditionalFormatting>
  <conditionalFormatting sqref="AM55">
    <cfRule type="expression" dxfId="2745" priority="12955">
      <formula>IF(RIGHT(TEXT(AM55,"0.#"),1)=".",FALSE,TRUE)</formula>
    </cfRule>
    <cfRule type="expression" dxfId="2744" priority="12956">
      <formula>IF(RIGHT(TEXT(AM55,"0.#"),1)=".",TRUE,FALSE)</formula>
    </cfRule>
  </conditionalFormatting>
  <conditionalFormatting sqref="AE60">
    <cfRule type="expression" dxfId="2743" priority="12941">
      <formula>IF(RIGHT(TEXT(AE60,"0.#"),1)=".",FALSE,TRUE)</formula>
    </cfRule>
    <cfRule type="expression" dxfId="2742" priority="12942">
      <formula>IF(RIGHT(TEXT(AE60,"0.#"),1)=".",TRUE,FALSE)</formula>
    </cfRule>
  </conditionalFormatting>
  <conditionalFormatting sqref="AE61">
    <cfRule type="expression" dxfId="2741" priority="12939">
      <formula>IF(RIGHT(TEXT(AE61,"0.#"),1)=".",FALSE,TRUE)</formula>
    </cfRule>
    <cfRule type="expression" dxfId="2740" priority="12940">
      <formula>IF(RIGHT(TEXT(AE61,"0.#"),1)=".",TRUE,FALSE)</formula>
    </cfRule>
  </conditionalFormatting>
  <conditionalFormatting sqref="AE62">
    <cfRule type="expression" dxfId="2739" priority="12937">
      <formula>IF(RIGHT(TEXT(AE62,"0.#"),1)=".",FALSE,TRUE)</formula>
    </cfRule>
    <cfRule type="expression" dxfId="2738" priority="12938">
      <formula>IF(RIGHT(TEXT(AE62,"0.#"),1)=".",TRUE,FALSE)</formula>
    </cfRule>
  </conditionalFormatting>
  <conditionalFormatting sqref="AI62">
    <cfRule type="expression" dxfId="2737" priority="12935">
      <formula>IF(RIGHT(TEXT(AI62,"0.#"),1)=".",FALSE,TRUE)</formula>
    </cfRule>
    <cfRule type="expression" dxfId="2736" priority="12936">
      <formula>IF(RIGHT(TEXT(AI62,"0.#"),1)=".",TRUE,FALSE)</formula>
    </cfRule>
  </conditionalFormatting>
  <conditionalFormatting sqref="AI61">
    <cfRule type="expression" dxfId="2735" priority="12933">
      <formula>IF(RIGHT(TEXT(AI61,"0.#"),1)=".",FALSE,TRUE)</formula>
    </cfRule>
    <cfRule type="expression" dxfId="2734" priority="12934">
      <formula>IF(RIGHT(TEXT(AI61,"0.#"),1)=".",TRUE,FALSE)</formula>
    </cfRule>
  </conditionalFormatting>
  <conditionalFormatting sqref="AI60">
    <cfRule type="expression" dxfId="2733" priority="12931">
      <formula>IF(RIGHT(TEXT(AI60,"0.#"),1)=".",FALSE,TRUE)</formula>
    </cfRule>
    <cfRule type="expression" dxfId="2732" priority="12932">
      <formula>IF(RIGHT(TEXT(AI60,"0.#"),1)=".",TRUE,FALSE)</formula>
    </cfRule>
  </conditionalFormatting>
  <conditionalFormatting sqref="AM60">
    <cfRule type="expression" dxfId="2731" priority="12929">
      <formula>IF(RIGHT(TEXT(AM60,"0.#"),1)=".",FALSE,TRUE)</formula>
    </cfRule>
    <cfRule type="expression" dxfId="2730" priority="12930">
      <formula>IF(RIGHT(TEXT(AM60,"0.#"),1)=".",TRUE,FALSE)</formula>
    </cfRule>
  </conditionalFormatting>
  <conditionalFormatting sqref="AM61">
    <cfRule type="expression" dxfId="2729" priority="12927">
      <formula>IF(RIGHT(TEXT(AM61,"0.#"),1)=".",FALSE,TRUE)</formula>
    </cfRule>
    <cfRule type="expression" dxfId="2728" priority="12928">
      <formula>IF(RIGHT(TEXT(AM61,"0.#"),1)=".",TRUE,FALSE)</formula>
    </cfRule>
  </conditionalFormatting>
  <conditionalFormatting sqref="AM62">
    <cfRule type="expression" dxfId="2727" priority="12925">
      <formula>IF(RIGHT(TEXT(AM62,"0.#"),1)=".",FALSE,TRUE)</formula>
    </cfRule>
    <cfRule type="expression" dxfId="2726" priority="12926">
      <formula>IF(RIGHT(TEXT(AM62,"0.#"),1)=".",TRUE,FALSE)</formula>
    </cfRule>
  </conditionalFormatting>
  <conditionalFormatting sqref="AE87">
    <cfRule type="expression" dxfId="2725" priority="12911">
      <formula>IF(RIGHT(TEXT(AE87,"0.#"),1)=".",FALSE,TRUE)</formula>
    </cfRule>
    <cfRule type="expression" dxfId="2724" priority="12912">
      <formula>IF(RIGHT(TEXT(AE87,"0.#"),1)=".",TRUE,FALSE)</formula>
    </cfRule>
  </conditionalFormatting>
  <conditionalFormatting sqref="AE88">
    <cfRule type="expression" dxfId="2723" priority="12909">
      <formula>IF(RIGHT(TEXT(AE88,"0.#"),1)=".",FALSE,TRUE)</formula>
    </cfRule>
    <cfRule type="expression" dxfId="2722" priority="12910">
      <formula>IF(RIGHT(TEXT(AE88,"0.#"),1)=".",TRUE,FALSE)</formula>
    </cfRule>
  </conditionalFormatting>
  <conditionalFormatting sqref="AE89">
    <cfRule type="expression" dxfId="2721" priority="12907">
      <formula>IF(RIGHT(TEXT(AE89,"0.#"),1)=".",FALSE,TRUE)</formula>
    </cfRule>
    <cfRule type="expression" dxfId="2720" priority="12908">
      <formula>IF(RIGHT(TEXT(AE89,"0.#"),1)=".",TRUE,FALSE)</formula>
    </cfRule>
  </conditionalFormatting>
  <conditionalFormatting sqref="AI89">
    <cfRule type="expression" dxfId="2719" priority="12905">
      <formula>IF(RIGHT(TEXT(AI89,"0.#"),1)=".",FALSE,TRUE)</formula>
    </cfRule>
    <cfRule type="expression" dxfId="2718" priority="12906">
      <formula>IF(RIGHT(TEXT(AI89,"0.#"),1)=".",TRUE,FALSE)</formula>
    </cfRule>
  </conditionalFormatting>
  <conditionalFormatting sqref="AI88">
    <cfRule type="expression" dxfId="2717" priority="12903">
      <formula>IF(RIGHT(TEXT(AI88,"0.#"),1)=".",FALSE,TRUE)</formula>
    </cfRule>
    <cfRule type="expression" dxfId="2716" priority="12904">
      <formula>IF(RIGHT(TEXT(AI88,"0.#"),1)=".",TRUE,FALSE)</formula>
    </cfRule>
  </conditionalFormatting>
  <conditionalFormatting sqref="AI87">
    <cfRule type="expression" dxfId="2715" priority="12901">
      <formula>IF(RIGHT(TEXT(AI87,"0.#"),1)=".",FALSE,TRUE)</formula>
    </cfRule>
    <cfRule type="expression" dxfId="2714" priority="12902">
      <formula>IF(RIGHT(TEXT(AI87,"0.#"),1)=".",TRUE,FALSE)</formula>
    </cfRule>
  </conditionalFormatting>
  <conditionalFormatting sqref="AM88">
    <cfRule type="expression" dxfId="2713" priority="12897">
      <formula>IF(RIGHT(TEXT(AM88,"0.#"),1)=".",FALSE,TRUE)</formula>
    </cfRule>
    <cfRule type="expression" dxfId="2712" priority="12898">
      <formula>IF(RIGHT(TEXT(AM88,"0.#"),1)=".",TRUE,FALSE)</formula>
    </cfRule>
  </conditionalFormatting>
  <conditionalFormatting sqref="AM89">
    <cfRule type="expression" dxfId="2711" priority="12895">
      <formula>IF(RIGHT(TEXT(AM89,"0.#"),1)=".",FALSE,TRUE)</formula>
    </cfRule>
    <cfRule type="expression" dxfId="2710" priority="12896">
      <formula>IF(RIGHT(TEXT(AM89,"0.#"),1)=".",TRUE,FALSE)</formula>
    </cfRule>
  </conditionalFormatting>
  <conditionalFormatting sqref="AE92">
    <cfRule type="expression" dxfId="2709" priority="12881">
      <formula>IF(RIGHT(TEXT(AE92,"0.#"),1)=".",FALSE,TRUE)</formula>
    </cfRule>
    <cfRule type="expression" dxfId="2708" priority="12882">
      <formula>IF(RIGHT(TEXT(AE92,"0.#"),1)=".",TRUE,FALSE)</formula>
    </cfRule>
  </conditionalFormatting>
  <conditionalFormatting sqref="AE93">
    <cfRule type="expression" dxfId="2707" priority="12879">
      <formula>IF(RIGHT(TEXT(AE93,"0.#"),1)=".",FALSE,TRUE)</formula>
    </cfRule>
    <cfRule type="expression" dxfId="2706" priority="12880">
      <formula>IF(RIGHT(TEXT(AE93,"0.#"),1)=".",TRUE,FALSE)</formula>
    </cfRule>
  </conditionalFormatting>
  <conditionalFormatting sqref="AE94">
    <cfRule type="expression" dxfId="2705" priority="12877">
      <formula>IF(RIGHT(TEXT(AE94,"0.#"),1)=".",FALSE,TRUE)</formula>
    </cfRule>
    <cfRule type="expression" dxfId="2704" priority="12878">
      <formula>IF(RIGHT(TEXT(AE94,"0.#"),1)=".",TRUE,FALSE)</formula>
    </cfRule>
  </conditionalFormatting>
  <conditionalFormatting sqref="AI94">
    <cfRule type="expression" dxfId="2703" priority="12875">
      <formula>IF(RIGHT(TEXT(AI94,"0.#"),1)=".",FALSE,TRUE)</formula>
    </cfRule>
    <cfRule type="expression" dxfId="2702" priority="12876">
      <formula>IF(RIGHT(TEXT(AI94,"0.#"),1)=".",TRUE,FALSE)</formula>
    </cfRule>
  </conditionalFormatting>
  <conditionalFormatting sqref="AI93">
    <cfRule type="expression" dxfId="2701" priority="12873">
      <formula>IF(RIGHT(TEXT(AI93,"0.#"),1)=".",FALSE,TRUE)</formula>
    </cfRule>
    <cfRule type="expression" dxfId="2700" priority="12874">
      <formula>IF(RIGHT(TEXT(AI93,"0.#"),1)=".",TRUE,FALSE)</formula>
    </cfRule>
  </conditionalFormatting>
  <conditionalFormatting sqref="AI92">
    <cfRule type="expression" dxfId="2699" priority="12871">
      <formula>IF(RIGHT(TEXT(AI92,"0.#"),1)=".",FALSE,TRUE)</formula>
    </cfRule>
    <cfRule type="expression" dxfId="2698" priority="12872">
      <formula>IF(RIGHT(TEXT(AI92,"0.#"),1)=".",TRUE,FALSE)</formula>
    </cfRule>
  </conditionalFormatting>
  <conditionalFormatting sqref="AM92">
    <cfRule type="expression" dxfId="2697" priority="12869">
      <formula>IF(RIGHT(TEXT(AM92,"0.#"),1)=".",FALSE,TRUE)</formula>
    </cfRule>
    <cfRule type="expression" dxfId="2696" priority="12870">
      <formula>IF(RIGHT(TEXT(AM92,"0.#"),1)=".",TRUE,FALSE)</formula>
    </cfRule>
  </conditionalFormatting>
  <conditionalFormatting sqref="AM93">
    <cfRule type="expression" dxfId="2695" priority="12867">
      <formula>IF(RIGHT(TEXT(AM93,"0.#"),1)=".",FALSE,TRUE)</formula>
    </cfRule>
    <cfRule type="expression" dxfId="2694" priority="12868">
      <formula>IF(RIGHT(TEXT(AM93,"0.#"),1)=".",TRUE,FALSE)</formula>
    </cfRule>
  </conditionalFormatting>
  <conditionalFormatting sqref="AM94">
    <cfRule type="expression" dxfId="2693" priority="12865">
      <formula>IF(RIGHT(TEXT(AM94,"0.#"),1)=".",FALSE,TRUE)</formula>
    </cfRule>
    <cfRule type="expression" dxfId="2692" priority="12866">
      <formula>IF(RIGHT(TEXT(AM94,"0.#"),1)=".",TRUE,FALSE)</formula>
    </cfRule>
  </conditionalFormatting>
  <conditionalFormatting sqref="AE97">
    <cfRule type="expression" dxfId="2691" priority="12851">
      <formula>IF(RIGHT(TEXT(AE97,"0.#"),1)=".",FALSE,TRUE)</formula>
    </cfRule>
    <cfRule type="expression" dxfId="2690" priority="12852">
      <formula>IF(RIGHT(TEXT(AE97,"0.#"),1)=".",TRUE,FALSE)</formula>
    </cfRule>
  </conditionalFormatting>
  <conditionalFormatting sqref="AE98">
    <cfRule type="expression" dxfId="2689" priority="12849">
      <formula>IF(RIGHT(TEXT(AE98,"0.#"),1)=".",FALSE,TRUE)</formula>
    </cfRule>
    <cfRule type="expression" dxfId="2688" priority="12850">
      <formula>IF(RIGHT(TEXT(AE98,"0.#"),1)=".",TRUE,FALSE)</formula>
    </cfRule>
  </conditionalFormatting>
  <conditionalFormatting sqref="AE99">
    <cfRule type="expression" dxfId="2687" priority="12847">
      <formula>IF(RIGHT(TEXT(AE99,"0.#"),1)=".",FALSE,TRUE)</formula>
    </cfRule>
    <cfRule type="expression" dxfId="2686" priority="12848">
      <formula>IF(RIGHT(TEXT(AE99,"0.#"),1)=".",TRUE,FALSE)</formula>
    </cfRule>
  </conditionalFormatting>
  <conditionalFormatting sqref="AI99">
    <cfRule type="expression" dxfId="2685" priority="12845">
      <formula>IF(RIGHT(TEXT(AI99,"0.#"),1)=".",FALSE,TRUE)</formula>
    </cfRule>
    <cfRule type="expression" dxfId="2684" priority="12846">
      <formula>IF(RIGHT(TEXT(AI99,"0.#"),1)=".",TRUE,FALSE)</formula>
    </cfRule>
  </conditionalFormatting>
  <conditionalFormatting sqref="AI98">
    <cfRule type="expression" dxfId="2683" priority="12843">
      <formula>IF(RIGHT(TEXT(AI98,"0.#"),1)=".",FALSE,TRUE)</formula>
    </cfRule>
    <cfRule type="expression" dxfId="2682" priority="12844">
      <formula>IF(RIGHT(TEXT(AI98,"0.#"),1)=".",TRUE,FALSE)</formula>
    </cfRule>
  </conditionalFormatting>
  <conditionalFormatting sqref="AI97">
    <cfRule type="expression" dxfId="2681" priority="12841">
      <formula>IF(RIGHT(TEXT(AI97,"0.#"),1)=".",FALSE,TRUE)</formula>
    </cfRule>
    <cfRule type="expression" dxfId="2680" priority="12842">
      <formula>IF(RIGHT(TEXT(AI97,"0.#"),1)=".",TRUE,FALSE)</formula>
    </cfRule>
  </conditionalFormatting>
  <conditionalFormatting sqref="AM97">
    <cfRule type="expression" dxfId="2679" priority="12839">
      <formula>IF(RIGHT(TEXT(AM97,"0.#"),1)=".",FALSE,TRUE)</formula>
    </cfRule>
    <cfRule type="expression" dxfId="2678" priority="12840">
      <formula>IF(RIGHT(TEXT(AM97,"0.#"),1)=".",TRUE,FALSE)</formula>
    </cfRule>
  </conditionalFormatting>
  <conditionalFormatting sqref="AM98">
    <cfRule type="expression" dxfId="2677" priority="12837">
      <formula>IF(RIGHT(TEXT(AM98,"0.#"),1)=".",FALSE,TRUE)</formula>
    </cfRule>
    <cfRule type="expression" dxfId="2676" priority="12838">
      <formula>IF(RIGHT(TEXT(AM98,"0.#"),1)=".",TRUE,FALSE)</formula>
    </cfRule>
  </conditionalFormatting>
  <conditionalFormatting sqref="AM99">
    <cfRule type="expression" dxfId="2675" priority="12835">
      <formula>IF(RIGHT(TEXT(AM99,"0.#"),1)=".",FALSE,TRUE)</formula>
    </cfRule>
    <cfRule type="expression" dxfId="2674" priority="12836">
      <formula>IF(RIGHT(TEXT(AM99,"0.#"),1)=".",TRUE,FALSE)</formula>
    </cfRule>
  </conditionalFormatting>
  <conditionalFormatting sqref="AI101">
    <cfRule type="expression" dxfId="2673" priority="12821">
      <formula>IF(RIGHT(TEXT(AI101,"0.#"),1)=".",FALSE,TRUE)</formula>
    </cfRule>
    <cfRule type="expression" dxfId="2672" priority="12822">
      <formula>IF(RIGHT(TEXT(AI101,"0.#"),1)=".",TRUE,FALSE)</formula>
    </cfRule>
  </conditionalFormatting>
  <conditionalFormatting sqref="AM101">
    <cfRule type="expression" dxfId="2671" priority="12819">
      <formula>IF(RIGHT(TEXT(AM101,"0.#"),1)=".",FALSE,TRUE)</formula>
    </cfRule>
    <cfRule type="expression" dxfId="2670" priority="12820">
      <formula>IF(RIGHT(TEXT(AM101,"0.#"),1)=".",TRUE,FALSE)</formula>
    </cfRule>
  </conditionalFormatting>
  <conditionalFormatting sqref="AE102">
    <cfRule type="expression" dxfId="2669" priority="12817">
      <formula>IF(RIGHT(TEXT(AE102,"0.#"),1)=".",FALSE,TRUE)</formula>
    </cfRule>
    <cfRule type="expression" dxfId="2668" priority="12818">
      <formula>IF(RIGHT(TEXT(AE102,"0.#"),1)=".",TRUE,FALSE)</formula>
    </cfRule>
  </conditionalFormatting>
  <conditionalFormatting sqref="AI102">
    <cfRule type="expression" dxfId="2667" priority="12815">
      <formula>IF(RIGHT(TEXT(AI102,"0.#"),1)=".",FALSE,TRUE)</formula>
    </cfRule>
    <cfRule type="expression" dxfId="2666" priority="12816">
      <formula>IF(RIGHT(TEXT(AI102,"0.#"),1)=".",TRUE,FALSE)</formula>
    </cfRule>
  </conditionalFormatting>
  <conditionalFormatting sqref="AM102">
    <cfRule type="expression" dxfId="2665" priority="12813">
      <formula>IF(RIGHT(TEXT(AM102,"0.#"),1)=".",FALSE,TRUE)</formula>
    </cfRule>
    <cfRule type="expression" dxfId="2664" priority="12814">
      <formula>IF(RIGHT(TEXT(AM102,"0.#"),1)=".",TRUE,FALSE)</formula>
    </cfRule>
  </conditionalFormatting>
  <conditionalFormatting sqref="AQ102">
    <cfRule type="expression" dxfId="2663" priority="12811">
      <formula>IF(RIGHT(TEXT(AQ102,"0.#"),1)=".",FALSE,TRUE)</formula>
    </cfRule>
    <cfRule type="expression" dxfId="2662" priority="12812">
      <formula>IF(RIGHT(TEXT(AQ102,"0.#"),1)=".",TRUE,FALSE)</formula>
    </cfRule>
  </conditionalFormatting>
  <conditionalFormatting sqref="AE104">
    <cfRule type="expression" dxfId="2661" priority="12809">
      <formula>IF(RIGHT(TEXT(AE104,"0.#"),1)=".",FALSE,TRUE)</formula>
    </cfRule>
    <cfRule type="expression" dxfId="2660" priority="12810">
      <formula>IF(RIGHT(TEXT(AE104,"0.#"),1)=".",TRUE,FALSE)</formula>
    </cfRule>
  </conditionalFormatting>
  <conditionalFormatting sqref="AI104">
    <cfRule type="expression" dxfId="2659" priority="12807">
      <formula>IF(RIGHT(TEXT(AI104,"0.#"),1)=".",FALSE,TRUE)</formula>
    </cfRule>
    <cfRule type="expression" dxfId="2658" priority="12808">
      <formula>IF(RIGHT(TEXT(AI104,"0.#"),1)=".",TRUE,FALSE)</formula>
    </cfRule>
  </conditionalFormatting>
  <conditionalFormatting sqref="AM104">
    <cfRule type="expression" dxfId="2657" priority="12805">
      <formula>IF(RIGHT(TEXT(AM104,"0.#"),1)=".",FALSE,TRUE)</formula>
    </cfRule>
    <cfRule type="expression" dxfId="2656" priority="12806">
      <formula>IF(RIGHT(TEXT(AM104,"0.#"),1)=".",TRUE,FALSE)</formula>
    </cfRule>
  </conditionalFormatting>
  <conditionalFormatting sqref="AE105">
    <cfRule type="expression" dxfId="2655" priority="12803">
      <formula>IF(RIGHT(TEXT(AE105,"0.#"),1)=".",FALSE,TRUE)</formula>
    </cfRule>
    <cfRule type="expression" dxfId="2654" priority="12804">
      <formula>IF(RIGHT(TEXT(AE105,"0.#"),1)=".",TRUE,FALSE)</formula>
    </cfRule>
  </conditionalFormatting>
  <conditionalFormatting sqref="AI105">
    <cfRule type="expression" dxfId="2653" priority="12801">
      <formula>IF(RIGHT(TEXT(AI105,"0.#"),1)=".",FALSE,TRUE)</formula>
    </cfRule>
    <cfRule type="expression" dxfId="2652" priority="12802">
      <formula>IF(RIGHT(TEXT(AI105,"0.#"),1)=".",TRUE,FALSE)</formula>
    </cfRule>
  </conditionalFormatting>
  <conditionalFormatting sqref="AM105">
    <cfRule type="expression" dxfId="2651" priority="12799">
      <formula>IF(RIGHT(TEXT(AM105,"0.#"),1)=".",FALSE,TRUE)</formula>
    </cfRule>
    <cfRule type="expression" dxfId="2650" priority="12800">
      <formula>IF(RIGHT(TEXT(AM105,"0.#"),1)=".",TRUE,FALSE)</formula>
    </cfRule>
  </conditionalFormatting>
  <conditionalFormatting sqref="AE107">
    <cfRule type="expression" dxfId="2649" priority="12795">
      <formula>IF(RIGHT(TEXT(AE107,"0.#"),1)=".",FALSE,TRUE)</formula>
    </cfRule>
    <cfRule type="expression" dxfId="2648" priority="12796">
      <formula>IF(RIGHT(TEXT(AE107,"0.#"),1)=".",TRUE,FALSE)</formula>
    </cfRule>
  </conditionalFormatting>
  <conditionalFormatting sqref="AI107">
    <cfRule type="expression" dxfId="2647" priority="12793">
      <formula>IF(RIGHT(TEXT(AI107,"0.#"),1)=".",FALSE,TRUE)</formula>
    </cfRule>
    <cfRule type="expression" dxfId="2646" priority="12794">
      <formula>IF(RIGHT(TEXT(AI107,"0.#"),1)=".",TRUE,FALSE)</formula>
    </cfRule>
  </conditionalFormatting>
  <conditionalFormatting sqref="AM107">
    <cfRule type="expression" dxfId="2645" priority="12791">
      <formula>IF(RIGHT(TEXT(AM107,"0.#"),1)=".",FALSE,TRUE)</formula>
    </cfRule>
    <cfRule type="expression" dxfId="2644" priority="12792">
      <formula>IF(RIGHT(TEXT(AM107,"0.#"),1)=".",TRUE,FALSE)</formula>
    </cfRule>
  </conditionalFormatting>
  <conditionalFormatting sqref="AE108">
    <cfRule type="expression" dxfId="2643" priority="12789">
      <formula>IF(RIGHT(TEXT(AE108,"0.#"),1)=".",FALSE,TRUE)</formula>
    </cfRule>
    <cfRule type="expression" dxfId="2642" priority="12790">
      <formula>IF(RIGHT(TEXT(AE108,"0.#"),1)=".",TRUE,FALSE)</formula>
    </cfRule>
  </conditionalFormatting>
  <conditionalFormatting sqref="AI108">
    <cfRule type="expression" dxfId="2641" priority="12787">
      <formula>IF(RIGHT(TEXT(AI108,"0.#"),1)=".",FALSE,TRUE)</formula>
    </cfRule>
    <cfRule type="expression" dxfId="2640" priority="12788">
      <formula>IF(RIGHT(TEXT(AI108,"0.#"),1)=".",TRUE,FALSE)</formula>
    </cfRule>
  </conditionalFormatting>
  <conditionalFormatting sqref="AM108">
    <cfRule type="expression" dxfId="2639" priority="12785">
      <formula>IF(RIGHT(TEXT(AM108,"0.#"),1)=".",FALSE,TRUE)</formula>
    </cfRule>
    <cfRule type="expression" dxfId="2638" priority="12786">
      <formula>IF(RIGHT(TEXT(AM108,"0.#"),1)=".",TRUE,FALSE)</formula>
    </cfRule>
  </conditionalFormatting>
  <conditionalFormatting sqref="AE110">
    <cfRule type="expression" dxfId="2637" priority="12781">
      <formula>IF(RIGHT(TEXT(AE110,"0.#"),1)=".",FALSE,TRUE)</formula>
    </cfRule>
    <cfRule type="expression" dxfId="2636" priority="12782">
      <formula>IF(RIGHT(TEXT(AE110,"0.#"),1)=".",TRUE,FALSE)</formula>
    </cfRule>
  </conditionalFormatting>
  <conditionalFormatting sqref="AI110">
    <cfRule type="expression" dxfId="2635" priority="12779">
      <formula>IF(RIGHT(TEXT(AI110,"0.#"),1)=".",FALSE,TRUE)</formula>
    </cfRule>
    <cfRule type="expression" dxfId="2634" priority="12780">
      <formula>IF(RIGHT(TEXT(AI110,"0.#"),1)=".",TRUE,FALSE)</formula>
    </cfRule>
  </conditionalFormatting>
  <conditionalFormatting sqref="AM110">
    <cfRule type="expression" dxfId="2633" priority="12777">
      <formula>IF(RIGHT(TEXT(AM110,"0.#"),1)=".",FALSE,TRUE)</formula>
    </cfRule>
    <cfRule type="expression" dxfId="2632" priority="12778">
      <formula>IF(RIGHT(TEXT(AM110,"0.#"),1)=".",TRUE,FALSE)</formula>
    </cfRule>
  </conditionalFormatting>
  <conditionalFormatting sqref="AE111">
    <cfRule type="expression" dxfId="2631" priority="12775">
      <formula>IF(RIGHT(TEXT(AE111,"0.#"),1)=".",FALSE,TRUE)</formula>
    </cfRule>
    <cfRule type="expression" dxfId="2630" priority="12776">
      <formula>IF(RIGHT(TEXT(AE111,"0.#"),1)=".",TRUE,FALSE)</formula>
    </cfRule>
  </conditionalFormatting>
  <conditionalFormatting sqref="AI111">
    <cfRule type="expression" dxfId="2629" priority="12773">
      <formula>IF(RIGHT(TEXT(AI111,"0.#"),1)=".",FALSE,TRUE)</formula>
    </cfRule>
    <cfRule type="expression" dxfId="2628" priority="12774">
      <formula>IF(RIGHT(TEXT(AI111,"0.#"),1)=".",TRUE,FALSE)</formula>
    </cfRule>
  </conditionalFormatting>
  <conditionalFormatting sqref="AM111">
    <cfRule type="expression" dxfId="2627" priority="12771">
      <formula>IF(RIGHT(TEXT(AM111,"0.#"),1)=".",FALSE,TRUE)</formula>
    </cfRule>
    <cfRule type="expression" dxfId="2626" priority="12772">
      <formula>IF(RIGHT(TEXT(AM111,"0.#"),1)=".",TRUE,FALSE)</formula>
    </cfRule>
  </conditionalFormatting>
  <conditionalFormatting sqref="AE113">
    <cfRule type="expression" dxfId="2625" priority="12767">
      <formula>IF(RIGHT(TEXT(AE113,"0.#"),1)=".",FALSE,TRUE)</formula>
    </cfRule>
    <cfRule type="expression" dxfId="2624" priority="12768">
      <formula>IF(RIGHT(TEXT(AE113,"0.#"),1)=".",TRUE,FALSE)</formula>
    </cfRule>
  </conditionalFormatting>
  <conditionalFormatting sqref="AI113">
    <cfRule type="expression" dxfId="2623" priority="12765">
      <formula>IF(RIGHT(TEXT(AI113,"0.#"),1)=".",FALSE,TRUE)</formula>
    </cfRule>
    <cfRule type="expression" dxfId="2622" priority="12766">
      <formula>IF(RIGHT(TEXT(AI113,"0.#"),1)=".",TRUE,FALSE)</formula>
    </cfRule>
  </conditionalFormatting>
  <conditionalFormatting sqref="AM113">
    <cfRule type="expression" dxfId="2621" priority="12763">
      <formula>IF(RIGHT(TEXT(AM113,"0.#"),1)=".",FALSE,TRUE)</formula>
    </cfRule>
    <cfRule type="expression" dxfId="2620" priority="12764">
      <formula>IF(RIGHT(TEXT(AM113,"0.#"),1)=".",TRUE,FALSE)</formula>
    </cfRule>
  </conditionalFormatting>
  <conditionalFormatting sqref="AE114">
    <cfRule type="expression" dxfId="2619" priority="12761">
      <formula>IF(RIGHT(TEXT(AE114,"0.#"),1)=".",FALSE,TRUE)</formula>
    </cfRule>
    <cfRule type="expression" dxfId="2618" priority="12762">
      <formula>IF(RIGHT(TEXT(AE114,"0.#"),1)=".",TRUE,FALSE)</formula>
    </cfRule>
  </conditionalFormatting>
  <conditionalFormatting sqref="AI114">
    <cfRule type="expression" dxfId="2617" priority="12759">
      <formula>IF(RIGHT(TEXT(AI114,"0.#"),1)=".",FALSE,TRUE)</formula>
    </cfRule>
    <cfRule type="expression" dxfId="2616" priority="12760">
      <formula>IF(RIGHT(TEXT(AI114,"0.#"),1)=".",TRUE,FALSE)</formula>
    </cfRule>
  </conditionalFormatting>
  <conditionalFormatting sqref="AM114">
    <cfRule type="expression" dxfId="2615" priority="12757">
      <formula>IF(RIGHT(TEXT(AM114,"0.#"),1)=".",FALSE,TRUE)</formula>
    </cfRule>
    <cfRule type="expression" dxfId="2614" priority="12758">
      <formula>IF(RIGHT(TEXT(AM114,"0.#"),1)=".",TRUE,FALSE)</formula>
    </cfRule>
  </conditionalFormatting>
  <conditionalFormatting sqref="AQ116">
    <cfRule type="expression" dxfId="2613" priority="12753">
      <formula>IF(RIGHT(TEXT(AQ116,"0.#"),1)=".",FALSE,TRUE)</formula>
    </cfRule>
    <cfRule type="expression" dxfId="2612" priority="12754">
      <formula>IF(RIGHT(TEXT(AQ116,"0.#"),1)=".",TRUE,FALSE)</formula>
    </cfRule>
  </conditionalFormatting>
  <conditionalFormatting sqref="AQ117">
    <cfRule type="expression" dxfId="2611" priority="12741">
      <formula>IF(RIGHT(TEXT(AQ117,"0.#"),1)=".",FALSE,TRUE)</formula>
    </cfRule>
    <cfRule type="expression" dxfId="2610" priority="12742">
      <formula>IF(RIGHT(TEXT(AQ117,"0.#"),1)=".",TRUE,FALSE)</formula>
    </cfRule>
  </conditionalFormatting>
  <conditionalFormatting sqref="AE119 AQ119">
    <cfRule type="expression" dxfId="2609" priority="12739">
      <formula>IF(RIGHT(TEXT(AE119,"0.#"),1)=".",FALSE,TRUE)</formula>
    </cfRule>
    <cfRule type="expression" dxfId="2608" priority="12740">
      <formula>IF(RIGHT(TEXT(AE119,"0.#"),1)=".",TRUE,FALSE)</formula>
    </cfRule>
  </conditionalFormatting>
  <conditionalFormatting sqref="AI119">
    <cfRule type="expression" dxfId="2607" priority="12737">
      <formula>IF(RIGHT(TEXT(AI119,"0.#"),1)=".",FALSE,TRUE)</formula>
    </cfRule>
    <cfRule type="expression" dxfId="2606" priority="12738">
      <formula>IF(RIGHT(TEXT(AI119,"0.#"),1)=".",TRUE,FALSE)</formula>
    </cfRule>
  </conditionalFormatting>
  <conditionalFormatting sqref="AM119">
    <cfRule type="expression" dxfId="2605" priority="12735">
      <formula>IF(RIGHT(TEXT(AM119,"0.#"),1)=".",FALSE,TRUE)</formula>
    </cfRule>
    <cfRule type="expression" dxfId="2604" priority="12736">
      <formula>IF(RIGHT(TEXT(AM119,"0.#"),1)=".",TRUE,FALSE)</formula>
    </cfRule>
  </conditionalFormatting>
  <conditionalFormatting sqref="AQ120">
    <cfRule type="expression" dxfId="2603" priority="12727">
      <formula>IF(RIGHT(TEXT(AQ120,"0.#"),1)=".",FALSE,TRUE)</formula>
    </cfRule>
    <cfRule type="expression" dxfId="2602" priority="12728">
      <formula>IF(RIGHT(TEXT(AQ120,"0.#"),1)=".",TRUE,FALSE)</formula>
    </cfRule>
  </conditionalFormatting>
  <conditionalFormatting sqref="AE122 AQ122">
    <cfRule type="expression" dxfId="2601" priority="12725">
      <formula>IF(RIGHT(TEXT(AE122,"0.#"),1)=".",FALSE,TRUE)</formula>
    </cfRule>
    <cfRule type="expression" dxfId="2600" priority="12726">
      <formula>IF(RIGHT(TEXT(AE122,"0.#"),1)=".",TRUE,FALSE)</formula>
    </cfRule>
  </conditionalFormatting>
  <conditionalFormatting sqref="AI122">
    <cfRule type="expression" dxfId="2599" priority="12723">
      <formula>IF(RIGHT(TEXT(AI122,"0.#"),1)=".",FALSE,TRUE)</formula>
    </cfRule>
    <cfRule type="expression" dxfId="2598" priority="12724">
      <formula>IF(RIGHT(TEXT(AI122,"0.#"),1)=".",TRUE,FALSE)</formula>
    </cfRule>
  </conditionalFormatting>
  <conditionalFormatting sqref="AM122">
    <cfRule type="expression" dxfId="2597" priority="12721">
      <formula>IF(RIGHT(TEXT(AM122,"0.#"),1)=".",FALSE,TRUE)</formula>
    </cfRule>
    <cfRule type="expression" dxfId="2596" priority="12722">
      <formula>IF(RIGHT(TEXT(AM122,"0.#"),1)=".",TRUE,FALSE)</formula>
    </cfRule>
  </conditionalFormatting>
  <conditionalFormatting sqref="AQ123">
    <cfRule type="expression" dxfId="2595" priority="12713">
      <formula>IF(RIGHT(TEXT(AQ123,"0.#"),1)=".",FALSE,TRUE)</formula>
    </cfRule>
    <cfRule type="expression" dxfId="2594" priority="12714">
      <formula>IF(RIGHT(TEXT(AQ123,"0.#"),1)=".",TRUE,FALSE)</formula>
    </cfRule>
  </conditionalFormatting>
  <conditionalFormatting sqref="AE125 AQ125">
    <cfRule type="expression" dxfId="2593" priority="12711">
      <formula>IF(RIGHT(TEXT(AE125,"0.#"),1)=".",FALSE,TRUE)</formula>
    </cfRule>
    <cfRule type="expression" dxfId="2592" priority="12712">
      <formula>IF(RIGHT(TEXT(AE125,"0.#"),1)=".",TRUE,FALSE)</formula>
    </cfRule>
  </conditionalFormatting>
  <conditionalFormatting sqref="AI125">
    <cfRule type="expression" dxfId="2591" priority="12709">
      <formula>IF(RIGHT(TEXT(AI125,"0.#"),1)=".",FALSE,TRUE)</formula>
    </cfRule>
    <cfRule type="expression" dxfId="2590" priority="12710">
      <formula>IF(RIGHT(TEXT(AI125,"0.#"),1)=".",TRUE,FALSE)</formula>
    </cfRule>
  </conditionalFormatting>
  <conditionalFormatting sqref="AM125">
    <cfRule type="expression" dxfId="2589" priority="12707">
      <formula>IF(RIGHT(TEXT(AM125,"0.#"),1)=".",FALSE,TRUE)</formula>
    </cfRule>
    <cfRule type="expression" dxfId="2588" priority="12708">
      <formula>IF(RIGHT(TEXT(AM125,"0.#"),1)=".",TRUE,FALSE)</formula>
    </cfRule>
  </conditionalFormatting>
  <conditionalFormatting sqref="AQ126">
    <cfRule type="expression" dxfId="2587" priority="12699">
      <formula>IF(RIGHT(TEXT(AQ126,"0.#"),1)=".",FALSE,TRUE)</formula>
    </cfRule>
    <cfRule type="expression" dxfId="2586" priority="12700">
      <formula>IF(RIGHT(TEXT(AQ126,"0.#"),1)=".",TRUE,FALSE)</formula>
    </cfRule>
  </conditionalFormatting>
  <conditionalFormatting sqref="AE128 AQ128">
    <cfRule type="expression" dxfId="2585" priority="12697">
      <formula>IF(RIGHT(TEXT(AE128,"0.#"),1)=".",FALSE,TRUE)</formula>
    </cfRule>
    <cfRule type="expression" dxfId="2584" priority="12698">
      <formula>IF(RIGHT(TEXT(AE128,"0.#"),1)=".",TRUE,FALSE)</formula>
    </cfRule>
  </conditionalFormatting>
  <conditionalFormatting sqref="AI128">
    <cfRule type="expression" dxfId="2583" priority="12695">
      <formula>IF(RIGHT(TEXT(AI128,"0.#"),1)=".",FALSE,TRUE)</formula>
    </cfRule>
    <cfRule type="expression" dxfId="2582" priority="12696">
      <formula>IF(RIGHT(TEXT(AI128,"0.#"),1)=".",TRUE,FALSE)</formula>
    </cfRule>
  </conditionalFormatting>
  <conditionalFormatting sqref="AM128">
    <cfRule type="expression" dxfId="2581" priority="12693">
      <formula>IF(RIGHT(TEXT(AM128,"0.#"),1)=".",FALSE,TRUE)</formula>
    </cfRule>
    <cfRule type="expression" dxfId="2580" priority="12694">
      <formula>IF(RIGHT(TEXT(AM128,"0.#"),1)=".",TRUE,FALSE)</formula>
    </cfRule>
  </conditionalFormatting>
  <conditionalFormatting sqref="AQ129">
    <cfRule type="expression" dxfId="2579" priority="12685">
      <formula>IF(RIGHT(TEXT(AQ129,"0.#"),1)=".",FALSE,TRUE)</formula>
    </cfRule>
    <cfRule type="expression" dxfId="2578" priority="12686">
      <formula>IF(RIGHT(TEXT(AQ129,"0.#"),1)=".",TRUE,FALSE)</formula>
    </cfRule>
  </conditionalFormatting>
  <conditionalFormatting sqref="AE75">
    <cfRule type="expression" dxfId="2577" priority="12683">
      <formula>IF(RIGHT(TEXT(AE75,"0.#"),1)=".",FALSE,TRUE)</formula>
    </cfRule>
    <cfRule type="expression" dxfId="2576" priority="12684">
      <formula>IF(RIGHT(TEXT(AE75,"0.#"),1)=".",TRUE,FALSE)</formula>
    </cfRule>
  </conditionalFormatting>
  <conditionalFormatting sqref="AE76">
    <cfRule type="expression" dxfId="2575" priority="12681">
      <formula>IF(RIGHT(TEXT(AE76,"0.#"),1)=".",FALSE,TRUE)</formula>
    </cfRule>
    <cfRule type="expression" dxfId="2574" priority="12682">
      <formula>IF(RIGHT(TEXT(AE76,"0.#"),1)=".",TRUE,FALSE)</formula>
    </cfRule>
  </conditionalFormatting>
  <conditionalFormatting sqref="AE77">
    <cfRule type="expression" dxfId="2573" priority="12679">
      <formula>IF(RIGHT(TEXT(AE77,"0.#"),1)=".",FALSE,TRUE)</formula>
    </cfRule>
    <cfRule type="expression" dxfId="2572" priority="12680">
      <formula>IF(RIGHT(TEXT(AE77,"0.#"),1)=".",TRUE,FALSE)</formula>
    </cfRule>
  </conditionalFormatting>
  <conditionalFormatting sqref="AI77">
    <cfRule type="expression" dxfId="2571" priority="12677">
      <formula>IF(RIGHT(TEXT(AI77,"0.#"),1)=".",FALSE,TRUE)</formula>
    </cfRule>
    <cfRule type="expression" dxfId="2570" priority="12678">
      <formula>IF(RIGHT(TEXT(AI77,"0.#"),1)=".",TRUE,FALSE)</formula>
    </cfRule>
  </conditionalFormatting>
  <conditionalFormatting sqref="AI76">
    <cfRule type="expression" dxfId="2569" priority="12675">
      <formula>IF(RIGHT(TEXT(AI76,"0.#"),1)=".",FALSE,TRUE)</formula>
    </cfRule>
    <cfRule type="expression" dxfId="2568" priority="12676">
      <formula>IF(RIGHT(TEXT(AI76,"0.#"),1)=".",TRUE,FALSE)</formula>
    </cfRule>
  </conditionalFormatting>
  <conditionalFormatting sqref="AI75">
    <cfRule type="expression" dxfId="2567" priority="12673">
      <formula>IF(RIGHT(TEXT(AI75,"0.#"),1)=".",FALSE,TRUE)</formula>
    </cfRule>
    <cfRule type="expression" dxfId="2566" priority="12674">
      <formula>IF(RIGHT(TEXT(AI75,"0.#"),1)=".",TRUE,FALSE)</formula>
    </cfRule>
  </conditionalFormatting>
  <conditionalFormatting sqref="AM75">
    <cfRule type="expression" dxfId="2565" priority="12671">
      <formula>IF(RIGHT(TEXT(AM75,"0.#"),1)=".",FALSE,TRUE)</formula>
    </cfRule>
    <cfRule type="expression" dxfId="2564" priority="12672">
      <formula>IF(RIGHT(TEXT(AM75,"0.#"),1)=".",TRUE,FALSE)</formula>
    </cfRule>
  </conditionalFormatting>
  <conditionalFormatting sqref="AM76">
    <cfRule type="expression" dxfId="2563" priority="12669">
      <formula>IF(RIGHT(TEXT(AM76,"0.#"),1)=".",FALSE,TRUE)</formula>
    </cfRule>
    <cfRule type="expression" dxfId="2562" priority="12670">
      <formula>IF(RIGHT(TEXT(AM76,"0.#"),1)=".",TRUE,FALSE)</formula>
    </cfRule>
  </conditionalFormatting>
  <conditionalFormatting sqref="AM77">
    <cfRule type="expression" dxfId="2561" priority="12667">
      <formula>IF(RIGHT(TEXT(AM77,"0.#"),1)=".",FALSE,TRUE)</formula>
    </cfRule>
    <cfRule type="expression" dxfId="2560" priority="12668">
      <formula>IF(RIGHT(TEXT(AM77,"0.#"),1)=".",TRUE,FALSE)</formula>
    </cfRule>
  </conditionalFormatting>
  <conditionalFormatting sqref="AE134:AE135 AI134:AI135 AM134:AM135 AQ134:AQ135 AU134:AU135">
    <cfRule type="expression" dxfId="2559" priority="12653">
      <formula>IF(RIGHT(TEXT(AE134,"0.#"),1)=".",FALSE,TRUE)</formula>
    </cfRule>
    <cfRule type="expression" dxfId="2558" priority="12654">
      <formula>IF(RIGHT(TEXT(AE134,"0.#"),1)=".",TRUE,FALSE)</formula>
    </cfRule>
  </conditionalFormatting>
  <conditionalFormatting sqref="AE433">
    <cfRule type="expression" dxfId="2557" priority="12623">
      <formula>IF(RIGHT(TEXT(AE433,"0.#"),1)=".",FALSE,TRUE)</formula>
    </cfRule>
    <cfRule type="expression" dxfId="2556" priority="12624">
      <formula>IF(RIGHT(TEXT(AE433,"0.#"),1)=".",TRUE,FALSE)</formula>
    </cfRule>
  </conditionalFormatting>
  <conditionalFormatting sqref="AM435">
    <cfRule type="expression" dxfId="2555" priority="12607">
      <formula>IF(RIGHT(TEXT(AM435,"0.#"),1)=".",FALSE,TRUE)</formula>
    </cfRule>
    <cfRule type="expression" dxfId="2554" priority="12608">
      <formula>IF(RIGHT(TEXT(AM435,"0.#"),1)=".",TRUE,FALSE)</formula>
    </cfRule>
  </conditionalFormatting>
  <conditionalFormatting sqref="AE434">
    <cfRule type="expression" dxfId="2553" priority="12621">
      <formula>IF(RIGHT(TEXT(AE434,"0.#"),1)=".",FALSE,TRUE)</formula>
    </cfRule>
    <cfRule type="expression" dxfId="2552" priority="12622">
      <formula>IF(RIGHT(TEXT(AE434,"0.#"),1)=".",TRUE,FALSE)</formula>
    </cfRule>
  </conditionalFormatting>
  <conditionalFormatting sqref="AE435">
    <cfRule type="expression" dxfId="2551" priority="12619">
      <formula>IF(RIGHT(TEXT(AE435,"0.#"),1)=".",FALSE,TRUE)</formula>
    </cfRule>
    <cfRule type="expression" dxfId="2550" priority="12620">
      <formula>IF(RIGHT(TEXT(AE435,"0.#"),1)=".",TRUE,FALSE)</formula>
    </cfRule>
  </conditionalFormatting>
  <conditionalFormatting sqref="AM433">
    <cfRule type="expression" dxfId="2549" priority="12611">
      <formula>IF(RIGHT(TEXT(AM433,"0.#"),1)=".",FALSE,TRUE)</formula>
    </cfRule>
    <cfRule type="expression" dxfId="2548" priority="12612">
      <formula>IF(RIGHT(TEXT(AM433,"0.#"),1)=".",TRUE,FALSE)</formula>
    </cfRule>
  </conditionalFormatting>
  <conditionalFormatting sqref="AM434">
    <cfRule type="expression" dxfId="2547" priority="12609">
      <formula>IF(RIGHT(TEXT(AM434,"0.#"),1)=".",FALSE,TRUE)</formula>
    </cfRule>
    <cfRule type="expression" dxfId="2546" priority="12610">
      <formula>IF(RIGHT(TEXT(AM434,"0.#"),1)=".",TRUE,FALSE)</formula>
    </cfRule>
  </conditionalFormatting>
  <conditionalFormatting sqref="AU433">
    <cfRule type="expression" dxfId="2545" priority="12599">
      <formula>IF(RIGHT(TEXT(AU433,"0.#"),1)=".",FALSE,TRUE)</formula>
    </cfRule>
    <cfRule type="expression" dxfId="2544" priority="12600">
      <formula>IF(RIGHT(TEXT(AU433,"0.#"),1)=".",TRUE,FALSE)</formula>
    </cfRule>
  </conditionalFormatting>
  <conditionalFormatting sqref="AU434">
    <cfRule type="expression" dxfId="2543" priority="12597">
      <formula>IF(RIGHT(TEXT(AU434,"0.#"),1)=".",FALSE,TRUE)</formula>
    </cfRule>
    <cfRule type="expression" dxfId="2542" priority="12598">
      <formula>IF(RIGHT(TEXT(AU434,"0.#"),1)=".",TRUE,FALSE)</formula>
    </cfRule>
  </conditionalFormatting>
  <conditionalFormatting sqref="AU435">
    <cfRule type="expression" dxfId="2541" priority="12595">
      <formula>IF(RIGHT(TEXT(AU435,"0.#"),1)=".",FALSE,TRUE)</formula>
    </cfRule>
    <cfRule type="expression" dxfId="2540" priority="12596">
      <formula>IF(RIGHT(TEXT(AU435,"0.#"),1)=".",TRUE,FALSE)</formula>
    </cfRule>
  </conditionalFormatting>
  <conditionalFormatting sqref="AI435">
    <cfRule type="expression" dxfId="2539" priority="12529">
      <formula>IF(RIGHT(TEXT(AI435,"0.#"),1)=".",FALSE,TRUE)</formula>
    </cfRule>
    <cfRule type="expression" dxfId="2538" priority="12530">
      <formula>IF(RIGHT(TEXT(AI435,"0.#"),1)=".",TRUE,FALSE)</formula>
    </cfRule>
  </conditionalFormatting>
  <conditionalFormatting sqref="AI433">
    <cfRule type="expression" dxfId="2537" priority="12533">
      <formula>IF(RIGHT(TEXT(AI433,"0.#"),1)=".",FALSE,TRUE)</formula>
    </cfRule>
    <cfRule type="expression" dxfId="2536" priority="12534">
      <formula>IF(RIGHT(TEXT(AI433,"0.#"),1)=".",TRUE,FALSE)</formula>
    </cfRule>
  </conditionalFormatting>
  <conditionalFormatting sqref="AI434">
    <cfRule type="expression" dxfId="2535" priority="12531">
      <formula>IF(RIGHT(TEXT(AI434,"0.#"),1)=".",FALSE,TRUE)</formula>
    </cfRule>
    <cfRule type="expression" dxfId="2534" priority="12532">
      <formula>IF(RIGHT(TEXT(AI434,"0.#"),1)=".",TRUE,FALSE)</formula>
    </cfRule>
  </conditionalFormatting>
  <conditionalFormatting sqref="AQ434">
    <cfRule type="expression" dxfId="2533" priority="12515">
      <formula>IF(RIGHT(TEXT(AQ434,"0.#"),1)=".",FALSE,TRUE)</formula>
    </cfRule>
    <cfRule type="expression" dxfId="2532" priority="12516">
      <formula>IF(RIGHT(TEXT(AQ434,"0.#"),1)=".",TRUE,FALSE)</formula>
    </cfRule>
  </conditionalFormatting>
  <conditionalFormatting sqref="AQ435">
    <cfRule type="expression" dxfId="2531" priority="12501">
      <formula>IF(RIGHT(TEXT(AQ435,"0.#"),1)=".",FALSE,TRUE)</formula>
    </cfRule>
    <cfRule type="expression" dxfId="2530" priority="12502">
      <formula>IF(RIGHT(TEXT(AQ435,"0.#"),1)=".",TRUE,FALSE)</formula>
    </cfRule>
  </conditionalFormatting>
  <conditionalFormatting sqref="AQ433">
    <cfRule type="expression" dxfId="2529" priority="12499">
      <formula>IF(RIGHT(TEXT(AQ433,"0.#"),1)=".",FALSE,TRUE)</formula>
    </cfRule>
    <cfRule type="expression" dxfId="2528" priority="12500">
      <formula>IF(RIGHT(TEXT(AQ433,"0.#"),1)=".",TRUE,FALSE)</formula>
    </cfRule>
  </conditionalFormatting>
  <conditionalFormatting sqref="AL839:AO866">
    <cfRule type="expression" dxfId="2527" priority="6223">
      <formula>IF(AND(AL839&gt;=0, RIGHT(TEXT(AL839,"0.#"),1)&lt;&gt;"."),TRUE,FALSE)</formula>
    </cfRule>
    <cfRule type="expression" dxfId="2526" priority="6224">
      <formula>IF(AND(AL839&gt;=0, RIGHT(TEXT(AL839,"0.#"),1)="."),TRUE,FALSE)</formula>
    </cfRule>
    <cfRule type="expression" dxfId="2525" priority="6225">
      <formula>IF(AND(AL839&lt;0, RIGHT(TEXT(AL839,"0.#"),1)&lt;&gt;"."),TRUE,FALSE)</formula>
    </cfRule>
    <cfRule type="expression" dxfId="2524" priority="6226">
      <formula>IF(AND(AL839&lt;0, RIGHT(TEXT(AL839,"0.#"),1)="."),TRUE,FALSE)</formula>
    </cfRule>
  </conditionalFormatting>
  <conditionalFormatting sqref="AQ53:AQ55">
    <cfRule type="expression" dxfId="2523" priority="4245">
      <formula>IF(RIGHT(TEXT(AQ53,"0.#"),1)=".",FALSE,TRUE)</formula>
    </cfRule>
    <cfRule type="expression" dxfId="2522" priority="4246">
      <formula>IF(RIGHT(TEXT(AQ53,"0.#"),1)=".",TRUE,FALSE)</formula>
    </cfRule>
  </conditionalFormatting>
  <conditionalFormatting sqref="AU53:AU55">
    <cfRule type="expression" dxfId="2521" priority="4243">
      <formula>IF(RIGHT(TEXT(AU53,"0.#"),1)=".",FALSE,TRUE)</formula>
    </cfRule>
    <cfRule type="expression" dxfId="2520" priority="4244">
      <formula>IF(RIGHT(TEXT(AU53,"0.#"),1)=".",TRUE,FALSE)</formula>
    </cfRule>
  </conditionalFormatting>
  <conditionalFormatting sqref="AQ60:AQ62">
    <cfRule type="expression" dxfId="2519" priority="4241">
      <formula>IF(RIGHT(TEXT(AQ60,"0.#"),1)=".",FALSE,TRUE)</formula>
    </cfRule>
    <cfRule type="expression" dxfId="2518" priority="4242">
      <formula>IF(RIGHT(TEXT(AQ60,"0.#"),1)=".",TRUE,FALSE)</formula>
    </cfRule>
  </conditionalFormatting>
  <conditionalFormatting sqref="AU60:AU62">
    <cfRule type="expression" dxfId="2517" priority="4239">
      <formula>IF(RIGHT(TEXT(AU60,"0.#"),1)=".",FALSE,TRUE)</formula>
    </cfRule>
    <cfRule type="expression" dxfId="2516" priority="4240">
      <formula>IF(RIGHT(TEXT(AU60,"0.#"),1)=".",TRUE,FALSE)</formula>
    </cfRule>
  </conditionalFormatting>
  <conditionalFormatting sqref="AQ75:AQ77">
    <cfRule type="expression" dxfId="2515" priority="4237">
      <formula>IF(RIGHT(TEXT(AQ75,"0.#"),1)=".",FALSE,TRUE)</formula>
    </cfRule>
    <cfRule type="expression" dxfId="2514" priority="4238">
      <formula>IF(RIGHT(TEXT(AQ75,"0.#"),1)=".",TRUE,FALSE)</formula>
    </cfRule>
  </conditionalFormatting>
  <conditionalFormatting sqref="AU75:AU77">
    <cfRule type="expression" dxfId="2513" priority="4235">
      <formula>IF(RIGHT(TEXT(AU75,"0.#"),1)=".",FALSE,TRUE)</formula>
    </cfRule>
    <cfRule type="expression" dxfId="2512" priority="4236">
      <formula>IF(RIGHT(TEXT(AU75,"0.#"),1)=".",TRUE,FALSE)</formula>
    </cfRule>
  </conditionalFormatting>
  <conditionalFormatting sqref="AQ87:AQ89">
    <cfRule type="expression" dxfId="2511" priority="4233">
      <formula>IF(RIGHT(TEXT(AQ87,"0.#"),1)=".",FALSE,TRUE)</formula>
    </cfRule>
    <cfRule type="expression" dxfId="2510" priority="4234">
      <formula>IF(RIGHT(TEXT(AQ87,"0.#"),1)=".",TRUE,FALSE)</formula>
    </cfRule>
  </conditionalFormatting>
  <conditionalFormatting sqref="AU87:AU89">
    <cfRule type="expression" dxfId="2509" priority="4231">
      <formula>IF(RIGHT(TEXT(AU87,"0.#"),1)=".",FALSE,TRUE)</formula>
    </cfRule>
    <cfRule type="expression" dxfId="2508" priority="4232">
      <formula>IF(RIGHT(TEXT(AU87,"0.#"),1)=".",TRUE,FALSE)</formula>
    </cfRule>
  </conditionalFormatting>
  <conditionalFormatting sqref="AQ92:AQ94">
    <cfRule type="expression" dxfId="2507" priority="4229">
      <formula>IF(RIGHT(TEXT(AQ92,"0.#"),1)=".",FALSE,TRUE)</formula>
    </cfRule>
    <cfRule type="expression" dxfId="2506" priority="4230">
      <formula>IF(RIGHT(TEXT(AQ92,"0.#"),1)=".",TRUE,FALSE)</formula>
    </cfRule>
  </conditionalFormatting>
  <conditionalFormatting sqref="AU92:AU94">
    <cfRule type="expression" dxfId="2505" priority="4227">
      <formula>IF(RIGHT(TEXT(AU92,"0.#"),1)=".",FALSE,TRUE)</formula>
    </cfRule>
    <cfRule type="expression" dxfId="2504" priority="4228">
      <formula>IF(RIGHT(TEXT(AU92,"0.#"),1)=".",TRUE,FALSE)</formula>
    </cfRule>
  </conditionalFormatting>
  <conditionalFormatting sqref="AQ97:AQ99">
    <cfRule type="expression" dxfId="2503" priority="4225">
      <formula>IF(RIGHT(TEXT(AQ97,"0.#"),1)=".",FALSE,TRUE)</formula>
    </cfRule>
    <cfRule type="expression" dxfId="2502" priority="4226">
      <formula>IF(RIGHT(TEXT(AQ97,"0.#"),1)=".",TRUE,FALSE)</formula>
    </cfRule>
  </conditionalFormatting>
  <conditionalFormatting sqref="AU97:AU99">
    <cfRule type="expression" dxfId="2501" priority="4223">
      <formula>IF(RIGHT(TEXT(AU97,"0.#"),1)=".",FALSE,TRUE)</formula>
    </cfRule>
    <cfRule type="expression" dxfId="2500" priority="4224">
      <formula>IF(RIGHT(TEXT(AU97,"0.#"),1)=".",TRUE,FALSE)</formula>
    </cfRule>
  </conditionalFormatting>
  <conditionalFormatting sqref="AE458">
    <cfRule type="expression" dxfId="2499" priority="3917">
      <formula>IF(RIGHT(TEXT(AE458,"0.#"),1)=".",FALSE,TRUE)</formula>
    </cfRule>
    <cfRule type="expression" dxfId="2498" priority="3918">
      <formula>IF(RIGHT(TEXT(AE458,"0.#"),1)=".",TRUE,FALSE)</formula>
    </cfRule>
  </conditionalFormatting>
  <conditionalFormatting sqref="AM460">
    <cfRule type="expression" dxfId="2497" priority="3907">
      <formula>IF(RIGHT(TEXT(AM460,"0.#"),1)=".",FALSE,TRUE)</formula>
    </cfRule>
    <cfRule type="expression" dxfId="2496" priority="3908">
      <formula>IF(RIGHT(TEXT(AM460,"0.#"),1)=".",TRUE,FALSE)</formula>
    </cfRule>
  </conditionalFormatting>
  <conditionalFormatting sqref="AE459">
    <cfRule type="expression" dxfId="2495" priority="3915">
      <formula>IF(RIGHT(TEXT(AE459,"0.#"),1)=".",FALSE,TRUE)</formula>
    </cfRule>
    <cfRule type="expression" dxfId="2494" priority="3916">
      <formula>IF(RIGHT(TEXT(AE459,"0.#"),1)=".",TRUE,FALSE)</formula>
    </cfRule>
  </conditionalFormatting>
  <conditionalFormatting sqref="AE460">
    <cfRule type="expression" dxfId="2493" priority="3913">
      <formula>IF(RIGHT(TEXT(AE460,"0.#"),1)=".",FALSE,TRUE)</formula>
    </cfRule>
    <cfRule type="expression" dxfId="2492" priority="3914">
      <formula>IF(RIGHT(TEXT(AE460,"0.#"),1)=".",TRUE,FALSE)</formula>
    </cfRule>
  </conditionalFormatting>
  <conditionalFormatting sqref="AM458">
    <cfRule type="expression" dxfId="2491" priority="3911">
      <formula>IF(RIGHT(TEXT(AM458,"0.#"),1)=".",FALSE,TRUE)</formula>
    </cfRule>
    <cfRule type="expression" dxfId="2490" priority="3912">
      <formula>IF(RIGHT(TEXT(AM458,"0.#"),1)=".",TRUE,FALSE)</formula>
    </cfRule>
  </conditionalFormatting>
  <conditionalFormatting sqref="AM459">
    <cfRule type="expression" dxfId="2489" priority="3909">
      <formula>IF(RIGHT(TEXT(AM459,"0.#"),1)=".",FALSE,TRUE)</formula>
    </cfRule>
    <cfRule type="expression" dxfId="2488" priority="3910">
      <formula>IF(RIGHT(TEXT(AM459,"0.#"),1)=".",TRUE,FALSE)</formula>
    </cfRule>
  </conditionalFormatting>
  <conditionalFormatting sqref="AU458">
    <cfRule type="expression" dxfId="2487" priority="3905">
      <formula>IF(RIGHT(TEXT(AU458,"0.#"),1)=".",FALSE,TRUE)</formula>
    </cfRule>
    <cfRule type="expression" dxfId="2486" priority="3906">
      <formula>IF(RIGHT(TEXT(AU458,"0.#"),1)=".",TRUE,FALSE)</formula>
    </cfRule>
  </conditionalFormatting>
  <conditionalFormatting sqref="AU459">
    <cfRule type="expression" dxfId="2485" priority="3903">
      <formula>IF(RIGHT(TEXT(AU459,"0.#"),1)=".",FALSE,TRUE)</formula>
    </cfRule>
    <cfRule type="expression" dxfId="2484" priority="3904">
      <formula>IF(RIGHT(TEXT(AU459,"0.#"),1)=".",TRUE,FALSE)</formula>
    </cfRule>
  </conditionalFormatting>
  <conditionalFormatting sqref="AU460">
    <cfRule type="expression" dxfId="2483" priority="3901">
      <formula>IF(RIGHT(TEXT(AU460,"0.#"),1)=".",FALSE,TRUE)</formula>
    </cfRule>
    <cfRule type="expression" dxfId="2482" priority="3902">
      <formula>IF(RIGHT(TEXT(AU460,"0.#"),1)=".",TRUE,FALSE)</formula>
    </cfRule>
  </conditionalFormatting>
  <conditionalFormatting sqref="AI460">
    <cfRule type="expression" dxfId="2481" priority="3895">
      <formula>IF(RIGHT(TEXT(AI460,"0.#"),1)=".",FALSE,TRUE)</formula>
    </cfRule>
    <cfRule type="expression" dxfId="2480" priority="3896">
      <formula>IF(RIGHT(TEXT(AI460,"0.#"),1)=".",TRUE,FALSE)</formula>
    </cfRule>
  </conditionalFormatting>
  <conditionalFormatting sqref="AI458">
    <cfRule type="expression" dxfId="2479" priority="3899">
      <formula>IF(RIGHT(TEXT(AI458,"0.#"),1)=".",FALSE,TRUE)</formula>
    </cfRule>
    <cfRule type="expression" dxfId="2478" priority="3900">
      <formula>IF(RIGHT(TEXT(AI458,"0.#"),1)=".",TRUE,FALSE)</formula>
    </cfRule>
  </conditionalFormatting>
  <conditionalFormatting sqref="AI459">
    <cfRule type="expression" dxfId="2477" priority="3897">
      <formula>IF(RIGHT(TEXT(AI459,"0.#"),1)=".",FALSE,TRUE)</formula>
    </cfRule>
    <cfRule type="expression" dxfId="2476" priority="3898">
      <formula>IF(RIGHT(TEXT(AI459,"0.#"),1)=".",TRUE,FALSE)</formula>
    </cfRule>
  </conditionalFormatting>
  <conditionalFormatting sqref="AQ459">
    <cfRule type="expression" dxfId="2475" priority="3893">
      <formula>IF(RIGHT(TEXT(AQ459,"0.#"),1)=".",FALSE,TRUE)</formula>
    </cfRule>
    <cfRule type="expression" dxfId="2474" priority="3894">
      <formula>IF(RIGHT(TEXT(AQ459,"0.#"),1)=".",TRUE,FALSE)</formula>
    </cfRule>
  </conditionalFormatting>
  <conditionalFormatting sqref="AQ460">
    <cfRule type="expression" dxfId="2473" priority="3891">
      <formula>IF(RIGHT(TEXT(AQ460,"0.#"),1)=".",FALSE,TRUE)</formula>
    </cfRule>
    <cfRule type="expression" dxfId="2472" priority="3892">
      <formula>IF(RIGHT(TEXT(AQ460,"0.#"),1)=".",TRUE,FALSE)</formula>
    </cfRule>
  </conditionalFormatting>
  <conditionalFormatting sqref="AQ458">
    <cfRule type="expression" dxfId="2471" priority="3889">
      <formula>IF(RIGHT(TEXT(AQ458,"0.#"),1)=".",FALSE,TRUE)</formula>
    </cfRule>
    <cfRule type="expression" dxfId="2470" priority="3890">
      <formula>IF(RIGHT(TEXT(AQ458,"0.#"),1)=".",TRUE,FALSE)</formula>
    </cfRule>
  </conditionalFormatting>
  <conditionalFormatting sqref="AE120 AM120">
    <cfRule type="expression" dxfId="2469" priority="2567">
      <formula>IF(RIGHT(TEXT(AE120,"0.#"),1)=".",FALSE,TRUE)</formula>
    </cfRule>
    <cfRule type="expression" dxfId="2468" priority="2568">
      <formula>IF(RIGHT(TEXT(AE120,"0.#"),1)=".",TRUE,FALSE)</formula>
    </cfRule>
  </conditionalFormatting>
  <conditionalFormatting sqref="AI126">
    <cfRule type="expression" dxfId="2467" priority="2557">
      <formula>IF(RIGHT(TEXT(AI126,"0.#"),1)=".",FALSE,TRUE)</formula>
    </cfRule>
    <cfRule type="expression" dxfId="2466" priority="2558">
      <formula>IF(RIGHT(TEXT(AI126,"0.#"),1)=".",TRUE,FALSE)</formula>
    </cfRule>
  </conditionalFormatting>
  <conditionalFormatting sqref="AI120">
    <cfRule type="expression" dxfId="2465" priority="2565">
      <formula>IF(RIGHT(TEXT(AI120,"0.#"),1)=".",FALSE,TRUE)</formula>
    </cfRule>
    <cfRule type="expression" dxfId="2464" priority="2566">
      <formula>IF(RIGHT(TEXT(AI120,"0.#"),1)=".",TRUE,FALSE)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0:Y871">
    <cfRule type="expression" dxfId="2011" priority="1661">
      <formula>IF(RIGHT(TEXT(Y870,"0.#"),1)=".",FALSE,TRUE)</formula>
    </cfRule>
    <cfRule type="expression" dxfId="2010" priority="1662">
      <formula>IF(RIGHT(TEXT(Y870,"0.#"),1)=".",TRUE,FALSE)</formula>
    </cfRule>
  </conditionalFormatting>
  <conditionalFormatting sqref="Y905:Y906 Y918:Y932 Y91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1">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Y913">
    <cfRule type="expression" dxfId="719" priority="19">
      <formula>IF(RIGHT(TEXT(Y913,"0.#"),1)=".",FALSE,TRUE)</formula>
    </cfRule>
    <cfRule type="expression" dxfId="718" priority="20">
      <formula>IF(RIGHT(TEXT(Y913,"0.#"),1)=".",TRUE,FALSE)</formula>
    </cfRule>
  </conditionalFormatting>
  <conditionalFormatting sqref="Y914">
    <cfRule type="expression" dxfId="717" priority="17">
      <formula>IF(RIGHT(TEXT(Y914,"0.#"),1)=".",FALSE,TRUE)</formula>
    </cfRule>
    <cfRule type="expression" dxfId="716" priority="18">
      <formula>IF(RIGHT(TEXT(Y914,"0.#"),1)=".",TRUE,FALSE)</formula>
    </cfRule>
  </conditionalFormatting>
  <conditionalFormatting sqref="Y915">
    <cfRule type="expression" dxfId="715" priority="15">
      <formula>IF(RIGHT(TEXT(Y915,"0.#"),1)=".",FALSE,TRUE)</formula>
    </cfRule>
    <cfRule type="expression" dxfId="714" priority="16">
      <formula>IF(RIGHT(TEXT(Y915,"0.#"),1)=".",TRUE,FALSE)</formula>
    </cfRule>
  </conditionalFormatting>
  <conditionalFormatting sqref="Y916">
    <cfRule type="expression" dxfId="713" priority="13">
      <formula>IF(RIGHT(TEXT(Y916,"0.#"),1)=".",FALSE,TRUE)</formula>
    </cfRule>
    <cfRule type="expression" dxfId="712" priority="14">
      <formula>IF(RIGHT(TEXT(Y916,"0.#"),1)=".",TRUE,FALSE)</formula>
    </cfRule>
  </conditionalFormatting>
  <conditionalFormatting sqref="Y917">
    <cfRule type="expression" dxfId="711" priority="11">
      <formula>IF(RIGHT(TEXT(Y917,"0.#"),1)=".",FALSE,TRUE)</formula>
    </cfRule>
    <cfRule type="expression" dxfId="710" priority="12">
      <formula>IF(RIGHT(TEXT(Y917,"0.#"),1)=".",TRUE,FALSE)</formula>
    </cfRule>
  </conditionalFormatting>
  <conditionalFormatting sqref="Y907">
    <cfRule type="expression" dxfId="709" priority="9">
      <formula>IF(RIGHT(TEXT(Y907,"0.#"),1)=".",FALSE,TRUE)</formula>
    </cfRule>
    <cfRule type="expression" dxfId="708" priority="10">
      <formula>IF(RIGHT(TEXT(Y907,"0.#"),1)=".",TRUE,FALSE)</formula>
    </cfRule>
  </conditionalFormatting>
  <conditionalFormatting sqref="Y908">
    <cfRule type="expression" dxfId="707" priority="7">
      <formula>IF(RIGHT(TEXT(Y908,"0.#"),1)=".",FALSE,TRUE)</formula>
    </cfRule>
    <cfRule type="expression" dxfId="706" priority="8">
      <formula>IF(RIGHT(TEXT(Y908,"0.#"),1)=".",TRUE,FALSE)</formula>
    </cfRule>
  </conditionalFormatting>
  <conditionalFormatting sqref="Y909">
    <cfRule type="expression" dxfId="705" priority="5">
      <formula>IF(RIGHT(TEXT(Y909,"0.#"),1)=".",FALSE,TRUE)</formula>
    </cfRule>
    <cfRule type="expression" dxfId="704" priority="6">
      <formula>IF(RIGHT(TEXT(Y909,"0.#"),1)=".",TRUE,FALSE)</formula>
    </cfRule>
  </conditionalFormatting>
  <conditionalFormatting sqref="Y910">
    <cfRule type="expression" dxfId="703" priority="3">
      <formula>IF(RIGHT(TEXT(Y910,"0.#"),1)=".",FALSE,TRUE)</formula>
    </cfRule>
    <cfRule type="expression" dxfId="702" priority="4">
      <formula>IF(RIGHT(TEXT(Y910,"0.#"),1)=".",TRUE,FALSE)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725" max="16383" man="1"/>
    <brk id="739" max="16383" man="1"/>
    <brk id="778"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547</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34"/>
      <c r="Z2" s="853"/>
      <c r="AA2" s="854"/>
      <c r="AB2" s="1038" t="s">
        <v>12</v>
      </c>
      <c r="AC2" s="1039"/>
      <c r="AD2" s="1040"/>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3"/>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4"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34"/>
      <c r="Z9" s="853"/>
      <c r="AA9" s="854"/>
      <c r="AB9" s="1038" t="s">
        <v>12</v>
      </c>
      <c r="AC9" s="1039"/>
      <c r="AD9" s="1040"/>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3"/>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4"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34"/>
      <c r="Z16" s="853"/>
      <c r="AA16" s="854"/>
      <c r="AB16" s="1038" t="s">
        <v>12</v>
      </c>
      <c r="AC16" s="1039"/>
      <c r="AD16" s="1040"/>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3"/>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4"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34"/>
      <c r="Z23" s="853"/>
      <c r="AA23" s="854"/>
      <c r="AB23" s="1038" t="s">
        <v>12</v>
      </c>
      <c r="AC23" s="1039"/>
      <c r="AD23" s="1040"/>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3"/>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4"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34"/>
      <c r="Z30" s="853"/>
      <c r="AA30" s="854"/>
      <c r="AB30" s="1038" t="s">
        <v>12</v>
      </c>
      <c r="AC30" s="1039"/>
      <c r="AD30" s="1040"/>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3"/>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4"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34"/>
      <c r="Z37" s="853"/>
      <c r="AA37" s="854"/>
      <c r="AB37" s="1038" t="s">
        <v>12</v>
      </c>
      <c r="AC37" s="1039"/>
      <c r="AD37" s="1040"/>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3"/>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4"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34"/>
      <c r="Z44" s="853"/>
      <c r="AA44" s="854"/>
      <c r="AB44" s="1038" t="s">
        <v>12</v>
      </c>
      <c r="AC44" s="1039"/>
      <c r="AD44" s="1040"/>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3"/>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4"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34"/>
      <c r="Z51" s="853"/>
      <c r="AA51" s="854"/>
      <c r="AB51" s="441" t="s">
        <v>12</v>
      </c>
      <c r="AC51" s="1039"/>
      <c r="AD51" s="1040"/>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3"/>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4"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34"/>
      <c r="Z58" s="853"/>
      <c r="AA58" s="854"/>
      <c r="AB58" s="1038" t="s">
        <v>12</v>
      </c>
      <c r="AC58" s="1039"/>
      <c r="AD58" s="1040"/>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3"/>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4"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34"/>
      <c r="Z65" s="853"/>
      <c r="AA65" s="854"/>
      <c r="AB65" s="1038" t="s">
        <v>12</v>
      </c>
      <c r="AC65" s="1039"/>
      <c r="AD65" s="1040"/>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3"/>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2017-06-23T06:19:54Z</cp:lastPrinted>
  <dcterms:created xsi:type="dcterms:W3CDTF">2012-03-13T00:50:25Z</dcterms:created>
  <dcterms:modified xsi:type="dcterms:W3CDTF">2017-06-23T06:19:56Z</dcterms:modified>
</cp:coreProperties>
</file>