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5_提出\非公共\"/>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<sst xmlns="http://schemas.openxmlformats.org/spreadsheetml/2006/main" count="2872" uniqueCount="608">
  <si>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</si>
  <si>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</si>
  <si>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</si>
  <si>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</si>
  <si>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</si>
  <si>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</si>
  <si>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</si>
  <si>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</si>
  <si>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</si>
  <si>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</si>
  <si>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</si>
  <si>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</si>
  <si>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</si>
  <si>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</si>
  <si>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</si>
  <si>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</si>
  <si>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</si>
  <si>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</si>
  <si>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</si>
  <si>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</si>
  <si>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</si>
  <si>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</si>
  <si>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</si>
  <si>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</si>
  <si>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</si>
  <si>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</si>
  <si>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</si>
  <si>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</si>
  <si>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</si>
  <si>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</si>
  <si>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</si>
  <si>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</si>
  <si>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</si>
  <si>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</si>
  <si>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</si>
  <si>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</si>
  <si>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</si>
  <si>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</si>
  <si>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</si>
  <si>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</si>
  <si>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</si>
  <si>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</si>
  <si>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</si>
  <si>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</si>
  <si>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</si>
  <si>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</si>
  <si>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</si>
  <si>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</si>
  <si>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</si>
  <si>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</si>
  <si>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</si>
  <si>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</si>
  <si>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</si>
  <si>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</si>
  <si>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</si>
  <si>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</si>
  <si>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</si>
  <si>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</si>
  <si>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</si>
  <si>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</si>
  <si>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</si>
  <si>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</si>
  <si>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</si>
  <si>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</si>
  <si>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</si>
  <si>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</si>
  <si>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</si>
  <si>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</si>
  <si>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</si>
  <si>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</si>
  <si>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</si>
  <si>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</si>
  <si>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</si>
  <si>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</si>
  <si>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</si>
  <si>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</si>
  <si>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</si>
  <si>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</si>
  <si>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</si>
  <si>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</si>
  <si>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</si>
  <si>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</si>
  <si>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</si>
  <si>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</si>
  <si>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</si>
  <si>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</si>
  <si>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</si>
  <si>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</si>
  <si>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</si>
  <si>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</si>
  <si>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</si>
  <si>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</si>
  <si>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</si>
  <si>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</si>
  <si>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</si>
  <si>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</si>
  <si>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</si>
  <si>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</si>
  <si>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</si>
  <si>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</si>
  <si>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</si>
  <si>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</si>
  <si>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</si>
  <si>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</si>
  <si>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</si>
  <si>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</si>
  <si>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</si>
  <si>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</si>
  <si>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</si>
  <si>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</si>
  <si>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</si>
  <si>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</si>
  <si>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</si>
  <si>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</si>
  <si>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</si>
  <si>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</si>
  <si>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</si>
  <si>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</si>
  <si>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</si>
  <si>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</si>
  <si>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</si>
  <si>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</si>
  <si>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</si>
  <si>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</si>
  <si>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</si>
  <si>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</si>
  <si>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</si>
  <si>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</si>
  <si>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</si>
  <si>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</si>
  <si>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</si>
  <si>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</si>
  <si>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</si>
  <si>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</si>
  <si>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</si>
  <si>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</si>
  <si>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</si>
  <si>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</si>
  <si>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</si>
  <si>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</si>
  <si>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</si>
  <si>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</si>
  <si>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</si>
  <si>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</si>
  <si>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</si>
  <si>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</si>
  <si>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</si>
  <si>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</si>
  <si>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</si>
  <si>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</si>
  <si>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</si>
  <si>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</si>
  <si>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</si>
  <si>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</si>
  <si>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</si>
  <si>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</si>
  <si>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</si>
  <si>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</si>
  <si>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</si>
  <si>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</si>
  <si>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</si>
  <si>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</si>
  <si>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</si>
  <si>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</si>
  <si>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</si>
  <si>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</si>
  <si>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</si>
  <si>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</si>
  <si>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</si>
  <si>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</si>
  <si>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</si>
  <si>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</si>
  <si>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</si>
  <si>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</si>
  <si>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</si>
  <si>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</si>
  <si>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</si>
  <si>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</si>
  <si>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</si>
  <si>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</si>
  <si>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</si>
  <si>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</si>
  <si>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</si>
  <si>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</si>
  <si>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</si>
  <si>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</si>
  <si>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</si>
  <si>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</si>
  <si>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</si>
  <si>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</si>
  <si>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</si>
  <si>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</si>
  <si>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</si>
  <si>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</si>
  <si>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</si>
  <si>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</si>
  <si>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</si>
  <si>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</si>
  <si>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</si>
  <si>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</si>
  <si>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</si>
  <si>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</si>
  <si>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</si>
  <si>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</si>
  <si>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</si>
  <si>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</si>
  <si>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</si>
  <si>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</si>
  <si>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</si>
  <si>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</si>
  <si>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</si>
  <si>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</si>
  <si>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</si>
  <si>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</si>
  <si>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</si>
  <si>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</si>
  <si>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</si>
  <si>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</si>
  <si>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</si>
  <si>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</si>
  <si>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</si>
  <si>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</si>
  <si>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</si>
  <si>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</si>
  <si>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</si>
  <si>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</si>
  <si>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</si>
  <si>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</si>
  <si>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</si>
  <si>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</si>
  <si>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</si>
  <si>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</si>
  <si>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</si>
  <si>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</si>
  <si>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</si>
  <si>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</si>
  <si>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</si>
  <si>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</si>
  <si>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</si>
  <si>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</si>
  <si>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</si>
  <si>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</si>
  <si>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</si>
  <si>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</si>
  <si>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</si>
  <si>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</si>
  <si>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</si>
  <si>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</si>
  <si>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</si>
  <si>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</si>
  <si>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</si>
  <si>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</si>
  <si>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</si>
  <si>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</si>
  <si>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</si>
  <si>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</si>
  <si>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</si>
  <si>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</si>
  <si>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</si>
  <si>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</si>
  <si>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</si>
  <si>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</si>
  <si>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</si>
  <si>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</si>
  <si>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</si>
  <si>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</si>
  <si>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</si>
  <si>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</si>
  <si>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</si>
  <si>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</si>
  <si>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</si>
  <si>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</si>
  <si>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</si>
  <si>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</si>
  <si>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</si>
  <si>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</si>
  <si>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</si>
  <si>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</si>
  <si>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</si>
  <si>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</si>
  <si>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</si>
  <si>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</si>
  <si>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</si>
  <si>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</si>
  <si>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</si>
  <si>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</si>
  <si>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</si>
  <si>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</si>
  <si>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</si>
  <si>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</si>
  <si>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</si>
  <si>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</si>
  <si>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</si>
  <si>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</si>
  <si>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</si>
  <si>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</si>
  <si>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</si>
  <si>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</si>
  <si>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</si>
  <si>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</si>
  <si>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</si>
  <si>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</si>
  <si>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</si>
  <si>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</si>
  <si>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</si>
  <si>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</si>
  <si>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</si>
  <si>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</si>
  <si>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</si>
  <si>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</si>
  <si>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</si>
  <si>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</si>
  <si>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</si>
  <si>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</si>
  <si>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</si>
  <si>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</si>
  <si>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</si>
  <si>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</si>
  <si>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</si>
  <si>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</si>
  <si>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</si>
  <si>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</si>
  <si>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</si>
  <si>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</si>
  <si>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</si>
  <si>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</si>
  <si>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</si>
  <si>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</si>
  <si>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</si>
  <si>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</si>
  <si>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</si>
  <si>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</si>
  <si>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</si>
  <si>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</si>
  <si>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</si>
  <si>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</si>
  <si>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</si>
  <si>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</si>
  <si>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</si>
  <si>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</si>
  <si>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</si>
  <si>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</si>
  <si>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</si>
  <si>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</si>
  <si>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</si>
  <si>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</si>
  <si>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</si>
  <si>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</si>
  <si>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</si>
  <si>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</si>
  <si>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</si>
  <si>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</si>
  <si>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</si>
  <si>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</si>
  <si>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</si>
  <si>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</si>
  <si>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</si>
  <si>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</si>
  <si>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</si>
  <si>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</si>
  <si>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</si>
  <si>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</si>
  <si>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</si>
  <si>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</si>
  <si>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</si>
  <si>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</si>
  <si>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</si>
  <si>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</si>
  <si>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</si>
  <si>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</si>
  <si>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</si>
  <si>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</si>
  <si>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</si>
  <si>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</si>
  <si>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</si>
  <si>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</si>
  <si>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</si>
  <si>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</si>
  <si>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</si>
  <si>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</si>
  <si>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</si>
  <si>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</si>
  <si>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</si>
  <si>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</si>
  <si>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</si>
  <si>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</si>
  <si>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</si>
  <si>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</si>
  <si>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</si>
  <si>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</si>
  <si>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</si>
  <si>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</si>
  <si>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</si>
  <si>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</si>
  <si>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</si>
  <si>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</si>
  <si>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</si>
  <si>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</si>
  <si>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</si>
  <si>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</si>
  <si>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</si>
  <si>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</si>
  <si>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</si>
  <si>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</si>
  <si>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</si>
  <si>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</si>
  <si>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</si>
  <si>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</si>
  <si>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</si>
  <si>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</si>
  <si>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</si>
  <si>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</si>
  <si>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</si>
  <si>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</si>
  <si>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</si>
  <si>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</si>
  <si>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</si>
  <si>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</si>
  <si>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</si>
  <si>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</si>
  <si>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</si>
  <si>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</si>
  <si>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</si>
  <si>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</si>
  <si>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</si>
  <si>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</si>
  <si>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</si>
  <si>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</si>
  <si>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</si>
  <si>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</si>
  <si>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</si>
  <si>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</si>
  <si>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</si>
  <si>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</si>
  <si>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</si>
  <si>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</si>
  <si>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</si>
  <si>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</si>
  <si>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</si>
  <si>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</si>
  <si>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</si>
  <si>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</si>
  <si>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</si>
  <si>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</si>
  <si>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</si>
  <si>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</si>
  <si>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</si>
  <si>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</si>
  <si>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</si>
  <si>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</si>
  <si>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</si>
  <si>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</si>
  <si>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</si>
  <si>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</si>
  <si>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</si>
  <si>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</si>
  <si>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</si>
  <si>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</si>
  <si>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</si>
  <si>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</si>
  <si>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</si>
  <si>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</si>
  <si>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</si>
  <si>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</si>
  <si>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</si>
  <si>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</si>
  <si>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</si>
  <si>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</si>
  <si>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</si>
  <si>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</si>
  <si>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</si>
  <si>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</si>
  <si>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</si>
  <si>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</si>
  <si>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</si>
  <si>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</si>
  <si>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</si>
  <si>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</si>
  <si>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</si>
  <si>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</si>
  <si>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</si>
  <si>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</si>
  <si>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</si>
  <si>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</si>
  <si>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</si>
  <si>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</si>
  <si>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</si>
  <si>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</si>
  <si>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</si>
  <si>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</si>
  <si>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</si>
  <si>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</si>
  <si>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</si>
  <si>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</si>
  <si>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</si>
  <si>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</si>
  <si>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</si>
  <si>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</si>
  <si>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</si>
  <si>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</si>
  <si>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</si>
  <si>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</si>
  <si>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</si>
  <si>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</si>
  <si>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</si>
  <si>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</si>
  <si>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</si>
  <si>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</si>
  <si>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</si>
  <si>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</si>
  <si>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</si>
  <si>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</si>
  <si>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</si>
  <si>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</si>
  <si>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</si>
  <si>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</si>
  <si>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</si>
  <si>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</si>
  <si>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</si>
  <si>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</si>
  <si>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</si>
  <si>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</si>
  <si>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</si>
  <si>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</si>
  <si>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</si>
  <si>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</si>
  <si>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</si>
  <si>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</si>
  <si>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</si>
  <si>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</si>
  <si>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</si>
  <si>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</si>
  <si>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</si>
  <si>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</si>
  <si>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</si>
  <si>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</si>
  <si>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</si>
  <si>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</si>
  <si>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</si>
  <si>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</si>
  <si>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</si>
  <si>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</si>
  <si>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</si>
  <si>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</si>
  <si>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</si>
  <si>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水災害分野における気候変動適応策の推進のための調査・検討経費</t>
    <phoneticPr fontId="5"/>
  </si>
  <si>
    <t>水管理・国土保全局</t>
    <phoneticPr fontId="5"/>
  </si>
  <si>
    <t>河川計画課　河川計画調整室
治水課
保全課　海岸室</t>
    <phoneticPr fontId="5"/>
  </si>
  <si>
    <t>室長　中込 淳
課長　泊 宏
室長　内藤 正彦</t>
    <phoneticPr fontId="5"/>
  </si>
  <si>
    <t>○</t>
  </si>
  <si>
    <t>国土交通省</t>
  </si>
  <si>
    <t>-</t>
    <phoneticPr fontId="5"/>
  </si>
  <si>
    <t>国土交通省気候変動適応計画（平成27年11月策定・公表）
気候変動の影響への適応計画（平成27年11月閣議決定）</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</si>
  <si>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</si>
  <si>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phoneticPr fontId="5"/>
  </si>
  <si>
    <t>-</t>
    <phoneticPr fontId="5"/>
  </si>
  <si>
    <t>水害・土砂災害対策調査費</t>
    <rPh sb="0" eb="2">
      <t>スイガイ</t>
    </rPh>
    <rPh sb="3" eb="5">
      <t>ドシャ</t>
    </rPh>
    <rPh sb="5" eb="7">
      <t>サイガイ</t>
    </rPh>
    <rPh sb="7" eb="9">
      <t>タイサク</t>
    </rPh>
    <rPh sb="9" eb="12">
      <t>チョウサヒ</t>
    </rPh>
    <phoneticPr fontId="5"/>
  </si>
  <si>
    <t>諸謝金</t>
    <phoneticPr fontId="5"/>
  </si>
  <si>
    <t>委員等旅費</t>
    <rPh sb="0" eb="3">
      <t>イインナド</t>
    </rPh>
    <rPh sb="3" eb="5">
      <t>リョヒ</t>
    </rPh>
    <phoneticPr fontId="5"/>
  </si>
  <si>
    <t>-</t>
    <phoneticPr fontId="5"/>
  </si>
  <si>
    <t>件</t>
    <rPh sb="0" eb="1">
      <t>ケン</t>
    </rPh>
    <phoneticPr fontId="5"/>
  </si>
  <si>
    <t>-</t>
    <phoneticPr fontId="5"/>
  </si>
  <si>
    <t>百万円</t>
    <rPh sb="0" eb="1">
      <t>ヒャク</t>
    </rPh>
    <rPh sb="1" eb="3">
      <t>マンエン</t>
    </rPh>
    <phoneticPr fontId="5"/>
  </si>
  <si>
    <t>百万円/数</t>
    <rPh sb="0" eb="2">
      <t>ヒャクマン</t>
    </rPh>
    <rPh sb="2" eb="3">
      <t>エン</t>
    </rPh>
    <rPh sb="4" eb="5">
      <t>カズ</t>
    </rPh>
    <phoneticPr fontId="5"/>
  </si>
  <si>
    <t>11/4</t>
    <phoneticPr fontId="5"/>
  </si>
  <si>
    <t>４．水害等災害による被害の軽減</t>
    <phoneticPr fontId="5"/>
  </si>
  <si>
    <t>12)　水害・土砂災害の防止・減災を推進する</t>
    <phoneticPr fontId="5"/>
  </si>
  <si>
    <t>-</t>
    <phoneticPr fontId="5"/>
  </si>
  <si>
    <t>地球温暖化に伴う気候変動の影響により水災害の頻発、激甚化が懸念されていることを踏まえ、気候変動適応策の推進方策を調査・検討することで、水災害の防止・減災の推進に寄与する。</t>
    <phoneticPr fontId="5"/>
  </si>
  <si>
    <t>-</t>
    <phoneticPr fontId="5"/>
  </si>
  <si>
    <t>社会資本整備等</t>
  </si>
  <si>
    <t>⑦社会資本の整備についてストック効果が最大限発揮されるよう重点化した取組や、インフラネットワークの最適利用</t>
    <phoneticPr fontId="5"/>
  </si>
  <si>
    <t>地球温暖化に伴う気候変動の影響により水災害の頻発、激甚化が懸念されており、ニーズを的確に反映している。</t>
    <phoneticPr fontId="5"/>
  </si>
  <si>
    <t>気候変動の影響により水災害の頻発、激甚化が懸念されており、防災、減災、国土保全の観点から国が率先して検討する必要がある。</t>
    <phoneticPr fontId="5"/>
  </si>
  <si>
    <t>地球温暖化に伴う気候変動の影響により水災害の頻発、激甚化が懸念されており、優先度の高い事業である。</t>
    <phoneticPr fontId="5"/>
  </si>
  <si>
    <t>‐</t>
  </si>
  <si>
    <t>真に必要な目的にのみ支出しており、妥当な支出である。</t>
    <phoneticPr fontId="5"/>
  </si>
  <si>
    <t>28年度成果目標を達成している。</t>
    <phoneticPr fontId="5"/>
  </si>
  <si>
    <t>当初見込みを達成している。</t>
    <phoneticPr fontId="5"/>
  </si>
  <si>
    <t>得られた成果は施策検討に活用されている。</t>
    <phoneticPr fontId="5"/>
  </si>
  <si>
    <t>問題のある項目はなく、適切な対応がなされている。</t>
    <phoneticPr fontId="5"/>
  </si>
  <si>
    <t>引き続き、地球温暖化に伴う気候変動の影響により水災害の頻発、激甚化が懸念されていることを踏まえ、調査・検討を実施する。</t>
    <phoneticPr fontId="5"/>
  </si>
  <si>
    <t>-</t>
    <phoneticPr fontId="5"/>
  </si>
  <si>
    <t>新27-019</t>
    <rPh sb="0" eb="1">
      <t>シン</t>
    </rPh>
    <phoneticPr fontId="5"/>
  </si>
  <si>
    <t>新27-018</t>
    <rPh sb="0" eb="1">
      <t>シン</t>
    </rPh>
    <phoneticPr fontId="5"/>
  </si>
  <si>
    <t>（一財）国土技術研究センター</t>
    <phoneticPr fontId="5"/>
  </si>
  <si>
    <t>気候変動に伴い増大する外力の取扱い等の調査・検討</t>
    <rPh sb="0" eb="2">
      <t>キコウ</t>
    </rPh>
    <rPh sb="2" eb="4">
      <t>ヘンドウ</t>
    </rPh>
    <rPh sb="5" eb="6">
      <t>トモナ</t>
    </rPh>
    <rPh sb="7" eb="9">
      <t>ゾウダイ</t>
    </rPh>
    <rPh sb="11" eb="13">
      <t>ガイリョク</t>
    </rPh>
    <rPh sb="14" eb="15">
      <t>ト</t>
    </rPh>
    <rPh sb="15" eb="16">
      <t>アツカ</t>
    </rPh>
    <rPh sb="17" eb="18">
      <t>トウ</t>
    </rPh>
    <rPh sb="19" eb="21">
      <t>チョウサ</t>
    </rPh>
    <rPh sb="22" eb="24">
      <t>ケントウ</t>
    </rPh>
    <phoneticPr fontId="5"/>
  </si>
  <si>
    <t>調査費</t>
    <rPh sb="0" eb="2">
      <t>チョウサ</t>
    </rPh>
    <rPh sb="2" eb="3">
      <t>ヒ</t>
    </rPh>
    <phoneticPr fontId="5"/>
  </si>
  <si>
    <t>気候変動に伴い増大する外力の取扱い等の調査・検討</t>
    <phoneticPr fontId="5"/>
  </si>
  <si>
    <t>高潮特別警戒水位の設定に向けた検討</t>
    <rPh sb="0" eb="2">
      <t>タカシオ</t>
    </rPh>
    <rPh sb="2" eb="4">
      <t>トクベツ</t>
    </rPh>
    <rPh sb="4" eb="6">
      <t>ケイカイ</t>
    </rPh>
    <rPh sb="6" eb="8">
      <t>スイイ</t>
    </rPh>
    <rPh sb="9" eb="11">
      <t>セッテイ</t>
    </rPh>
    <rPh sb="12" eb="13">
      <t>ム</t>
    </rPh>
    <rPh sb="15" eb="17">
      <t>ケントウ</t>
    </rPh>
    <phoneticPr fontId="5"/>
  </si>
  <si>
    <t>無</t>
  </si>
  <si>
    <t>一者応募となったものはなく、競争性は確保されている。</t>
    <rPh sb="0" eb="2">
      <t>イッシャ</t>
    </rPh>
    <rPh sb="2" eb="4">
      <t>オウボ</t>
    </rPh>
    <rPh sb="14" eb="17">
      <t>キョウソウセイ</t>
    </rPh>
    <rPh sb="18" eb="20">
      <t>カクホ</t>
    </rPh>
    <phoneticPr fontId="5"/>
  </si>
  <si>
    <t>11/2</t>
    <phoneticPr fontId="5"/>
  </si>
  <si>
    <t>企画競争及び一般競争による公募を実施しており、コスト水準は妥当である。</t>
    <rPh sb="4" eb="5">
      <t>オヨ</t>
    </rPh>
    <rPh sb="6" eb="8">
      <t>イッパン</t>
    </rPh>
    <rPh sb="8" eb="10">
      <t>キョウソウ</t>
    </rPh>
    <phoneticPr fontId="5"/>
  </si>
  <si>
    <t>業務の落札率が低かったため。</t>
    <rPh sb="0" eb="2">
      <t>ギョウム</t>
    </rPh>
    <rPh sb="3" eb="5">
      <t>ラクサツ</t>
    </rPh>
    <rPh sb="5" eb="6">
      <t>リツ</t>
    </rPh>
    <rPh sb="7" eb="8">
      <t>ヒク</t>
    </rPh>
    <phoneticPr fontId="5"/>
  </si>
  <si>
    <t>-</t>
    <phoneticPr fontId="5"/>
  </si>
  <si>
    <t>10/1</t>
    <phoneticPr fontId="5"/>
  </si>
  <si>
    <t>-</t>
    <phoneticPr fontId="5"/>
  </si>
  <si>
    <t>（一財）国土技術研究センター</t>
    <phoneticPr fontId="5"/>
  </si>
  <si>
    <t>高潮特別警戒水位の設定に向けた検討</t>
    <phoneticPr fontId="5"/>
  </si>
  <si>
    <t>※Aブロックの上位1者を記載。</t>
    <phoneticPr fontId="5"/>
  </si>
  <si>
    <t>A.（一財）国土技術研究センター</t>
    <rPh sb="3" eb="4">
      <t>イチ</t>
    </rPh>
    <rPh sb="4" eb="5">
      <t>ザイ</t>
    </rPh>
    <rPh sb="6" eb="8">
      <t>コクド</t>
    </rPh>
    <rPh sb="8" eb="10">
      <t>ギジュツ</t>
    </rPh>
    <rPh sb="10" eb="12">
      <t>ケンキュウ</t>
    </rPh>
    <phoneticPr fontId="5"/>
  </si>
  <si>
    <t>A.民間企業等</t>
    <rPh sb="2" eb="4">
      <t>ミンカン</t>
    </rPh>
    <rPh sb="4" eb="6">
      <t>キギョウ</t>
    </rPh>
    <rPh sb="6" eb="7">
      <t>トウ</t>
    </rPh>
    <phoneticPr fontId="5"/>
  </si>
  <si>
    <t>予算額／適応計画の政策立案に資する手引き等の作成数　　　　　　　　　　　　　　</t>
    <rPh sb="0" eb="2">
      <t>ヨサン</t>
    </rPh>
    <rPh sb="2" eb="3">
      <t>ガク</t>
    </rPh>
    <phoneticPr fontId="5"/>
  </si>
  <si>
    <t>適応計画の政策立案に資する手引き等の作成数</t>
    <phoneticPr fontId="5"/>
  </si>
  <si>
    <t>水防災意識社会再構築ビジョンに基づく地域毎の取組方針策定数</t>
    <rPh sb="0" eb="1">
      <t>ミズ</t>
    </rPh>
    <rPh sb="1" eb="3">
      <t>ボウサイ</t>
    </rPh>
    <rPh sb="3" eb="5">
      <t>イシキ</t>
    </rPh>
    <rPh sb="5" eb="7">
      <t>シャカイ</t>
    </rPh>
    <rPh sb="7" eb="10">
      <t>サイコウチク</t>
    </rPh>
    <rPh sb="15" eb="16">
      <t>モト</t>
    </rPh>
    <rPh sb="18" eb="20">
      <t>チイキ</t>
    </rPh>
    <rPh sb="20" eb="21">
      <t>ゴト</t>
    </rPh>
    <rPh sb="22" eb="24">
      <t>トリクミ</t>
    </rPh>
    <rPh sb="24" eb="26">
      <t>ホウシン</t>
    </rPh>
    <rPh sb="26" eb="28">
      <t>サクテイ</t>
    </rPh>
    <rPh sb="28" eb="29">
      <t>スウ</t>
    </rPh>
    <phoneticPr fontId="5"/>
  </si>
  <si>
    <t>水防災意識社会再構築ビジョンに基づく地域毎の取組方針策定数</t>
    <rPh sb="1" eb="3">
      <t>ボウサイ</t>
    </rPh>
    <phoneticPr fontId="5"/>
  </si>
  <si>
    <t>水防災意識社会再構築ビジョンに基づく地域毎の取組方針策定数「国土交通省水管理・国土保全局調べ（平成29年5月）」</t>
    <rPh sb="0" eb="1">
      <t>ミズ</t>
    </rPh>
    <rPh sb="1" eb="3">
      <t>ボウサイ</t>
    </rPh>
    <rPh sb="3" eb="5">
      <t>イシキ</t>
    </rPh>
    <rPh sb="5" eb="7">
      <t>シャカイ</t>
    </rPh>
    <rPh sb="7" eb="10">
      <t>サイコウチク</t>
    </rPh>
    <rPh sb="15" eb="16">
      <t>モト</t>
    </rPh>
    <rPh sb="18" eb="20">
      <t>チイキ</t>
    </rPh>
    <rPh sb="20" eb="21">
      <t>ゴト</t>
    </rPh>
    <rPh sb="22" eb="24">
      <t>トリクミ</t>
    </rPh>
    <rPh sb="24" eb="26">
      <t>ホウシン</t>
    </rPh>
    <rPh sb="26" eb="28">
      <t>サクテイ</t>
    </rPh>
    <rPh sb="28" eb="29">
      <t>スウ</t>
    </rPh>
    <rPh sb="30" eb="32">
      <t>コクド</t>
    </rPh>
    <rPh sb="32" eb="35">
      <t>コウツウショウ</t>
    </rPh>
    <rPh sb="35" eb="36">
      <t>ミズ</t>
    </rPh>
    <rPh sb="36" eb="38">
      <t>カンリ</t>
    </rPh>
    <rPh sb="39" eb="41">
      <t>コクド</t>
    </rPh>
    <rPh sb="41" eb="44">
      <t>ホゼンキョク</t>
    </rPh>
    <rPh sb="44" eb="45">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</si>
</sst>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40820</xdr:colOff>
      <xdr:row>741</xdr:row>
      <xdr:rowOff>92386</xdr:rowOff>
    </xdr:from>
    <xdr:to>
      <xdr:col>48</xdr:col>
      <xdr:colOff>44774</xdr:colOff>
      <xdr:row>750</xdr:row>
      <xdr:rowOff>258536</xdr:rowOff>
    </xdr:to>
    <xdr:pic>
      <xdr:nvPicPr>
        <xdr:cNvPr id="16" name="図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7784" y="40573636"/>
          <a:ext cx="7964133" cy="3350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90" zoomScaleNormal="75" zoomScaleSheetLayoutView="9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138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48.75" customHeight="1" x14ac:dyDescent="0.15">
      <c r="A5" s="715" t="s">
        <v>68</v>
      </c>
      <c r="B5" s="716"/>
      <c r="C5" s="716"/>
      <c r="D5" s="716"/>
      <c r="E5" s="716"/>
      <c r="F5" s="717"/>
      <c r="G5" s="863" t="s">
        <v>74</v>
      </c>
      <c r="H5" s="864"/>
      <c r="I5" s="864"/>
      <c r="J5" s="864"/>
      <c r="K5" s="864"/>
      <c r="L5" s="864"/>
      <c r="M5" s="865" t="s">
        <v>67</v>
      </c>
      <c r="N5" s="866"/>
      <c r="O5" s="866"/>
      <c r="P5" s="866"/>
      <c r="Q5" s="866"/>
      <c r="R5" s="867"/>
      <c r="S5" s="868" t="s">
        <v>80</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国土強靱化施策、地球温暖化対策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v>11</v>
      </c>
      <c r="X13" s="679"/>
      <c r="Y13" s="679"/>
      <c r="Z13" s="679"/>
      <c r="AA13" s="679"/>
      <c r="AB13" s="679"/>
      <c r="AC13" s="680"/>
      <c r="AD13" s="678">
        <v>11</v>
      </c>
      <c r="AE13" s="679"/>
      <c r="AF13" s="679"/>
      <c r="AG13" s="679"/>
      <c r="AH13" s="679"/>
      <c r="AI13" s="679"/>
      <c r="AJ13" s="680"/>
      <c r="AK13" s="678">
        <v>10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11</v>
      </c>
      <c r="X18" s="903"/>
      <c r="Y18" s="903"/>
      <c r="Z18" s="903"/>
      <c r="AA18" s="903"/>
      <c r="AB18" s="903"/>
      <c r="AC18" s="904"/>
      <c r="AD18" s="902">
        <f>SUM(AD13:AJ17)</f>
        <v>11</v>
      </c>
      <c r="AE18" s="903"/>
      <c r="AF18" s="903"/>
      <c r="AG18" s="903"/>
      <c r="AH18" s="903"/>
      <c r="AI18" s="903"/>
      <c r="AJ18" s="904"/>
      <c r="AK18" s="902">
        <f>SUM(AK13:AQ17)</f>
        <v>10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10</v>
      </c>
      <c r="X19" s="679"/>
      <c r="Y19" s="679"/>
      <c r="Z19" s="679"/>
      <c r="AA19" s="679"/>
      <c r="AB19" s="679"/>
      <c r="AC19" s="680"/>
      <c r="AD19" s="678">
        <v>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0.90909090909090906</v>
      </c>
      <c r="X20" s="351"/>
      <c r="Y20" s="351"/>
      <c r="Z20" s="351"/>
      <c r="AA20" s="351"/>
      <c r="AB20" s="351"/>
      <c r="AC20" s="351"/>
      <c r="AD20" s="351">
        <f t="shared" ref="AD20" si="1">IF(AD18=0, "-", SUM(AD19)/AD18)</f>
        <v>0.72727272727272729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0.90909090909090906</v>
      </c>
      <c r="X21" s="351"/>
      <c r="Y21" s="351"/>
      <c r="Z21" s="351"/>
      <c r="AA21" s="351"/>
      <c r="AB21" s="351"/>
      <c r="AC21" s="351"/>
      <c r="AD21" s="351">
        <f t="shared" ref="AD21" si="3">IF(AD19=0, "-", SUM(AD19)/SUM(AD13,AD14))</f>
        <v>0.72727272727272729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t="s">
        <v>558</v>
      </c>
      <c r="H24" s="980"/>
      <c r="I24" s="980"/>
      <c r="J24" s="980"/>
      <c r="K24" s="980"/>
      <c r="L24" s="980"/>
      <c r="M24" s="980"/>
      <c r="N24" s="980"/>
      <c r="O24" s="981"/>
      <c r="P24" s="678">
        <v>0</v>
      </c>
      <c r="Q24" s="679"/>
      <c r="R24" s="679"/>
      <c r="S24" s="679"/>
      <c r="T24" s="679"/>
      <c r="U24" s="679"/>
      <c r="V24" s="680"/>
      <c r="W24" s="678">
        <v>0</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t="s">
        <v>557</v>
      </c>
      <c r="H25" s="980"/>
      <c r="I25" s="980"/>
      <c r="J25" s="980"/>
      <c r="K25" s="980"/>
      <c r="L25" s="980"/>
      <c r="M25" s="980"/>
      <c r="N25" s="980"/>
      <c r="O25" s="981"/>
      <c r="P25" s="678">
        <v>0</v>
      </c>
      <c r="Q25" s="679"/>
      <c r="R25" s="679"/>
      <c r="S25" s="679"/>
      <c r="T25" s="679"/>
      <c r="U25" s="679"/>
      <c r="V25" s="680"/>
      <c r="W25" s="678">
        <v>0</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597</v>
      </c>
      <c r="AR31" s="187"/>
      <c r="AS31" s="131" t="s">
        <v>357</v>
      </c>
      <c r="AT31" s="132"/>
      <c r="AU31" s="186">
        <v>30</v>
      </c>
      <c r="AV31" s="186"/>
      <c r="AW31" s="429" t="s">
        <v>301</v>
      </c>
      <c r="AX31" s="430"/>
    </row>
    <row r="32" spans="1:50" ht="23.25" customHeight="1" x14ac:dyDescent="0.15">
      <c r="A32" s="434"/>
      <c r="B32" s="432"/>
      <c r="C32" s="432"/>
      <c r="D32" s="432"/>
      <c r="E32" s="432"/>
      <c r="F32" s="433"/>
      <c r="G32" s="575" t="s">
        <v>605</v>
      </c>
      <c r="H32" s="576"/>
      <c r="I32" s="576"/>
      <c r="J32" s="576"/>
      <c r="K32" s="576"/>
      <c r="L32" s="576"/>
      <c r="M32" s="576"/>
      <c r="N32" s="576"/>
      <c r="O32" s="577"/>
      <c r="P32" s="100" t="s">
        <v>606</v>
      </c>
      <c r="Q32" s="100"/>
      <c r="R32" s="100"/>
      <c r="S32" s="100"/>
      <c r="T32" s="100"/>
      <c r="U32" s="100"/>
      <c r="V32" s="100"/>
      <c r="W32" s="100"/>
      <c r="X32" s="101"/>
      <c r="Y32" s="497" t="s">
        <v>13</v>
      </c>
      <c r="Z32" s="544"/>
      <c r="AA32" s="545"/>
      <c r="AB32" s="482" t="s">
        <v>560</v>
      </c>
      <c r="AC32" s="482"/>
      <c r="AD32" s="482"/>
      <c r="AE32" s="239" t="s">
        <v>561</v>
      </c>
      <c r="AF32" s="240"/>
      <c r="AG32" s="240"/>
      <c r="AH32" s="240"/>
      <c r="AI32" s="239" t="s">
        <v>561</v>
      </c>
      <c r="AJ32" s="240"/>
      <c r="AK32" s="240"/>
      <c r="AL32" s="240"/>
      <c r="AM32" s="239">
        <v>139</v>
      </c>
      <c r="AN32" s="240"/>
      <c r="AO32" s="240"/>
      <c r="AP32" s="240"/>
      <c r="AQ32" s="359" t="s">
        <v>561</v>
      </c>
      <c r="AR32" s="194"/>
      <c r="AS32" s="194"/>
      <c r="AT32" s="360"/>
      <c r="AU32" s="240" t="s">
        <v>559</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t="s">
        <v>561</v>
      </c>
      <c r="AF33" s="240"/>
      <c r="AG33" s="240"/>
      <c r="AH33" s="240"/>
      <c r="AI33" s="239" t="s">
        <v>561</v>
      </c>
      <c r="AJ33" s="240"/>
      <c r="AK33" s="240"/>
      <c r="AL33" s="240"/>
      <c r="AM33" s="239">
        <v>365</v>
      </c>
      <c r="AN33" s="240"/>
      <c r="AO33" s="240"/>
      <c r="AP33" s="240"/>
      <c r="AQ33" s="359" t="s">
        <v>561</v>
      </c>
      <c r="AR33" s="194"/>
      <c r="AS33" s="194"/>
      <c r="AT33" s="360"/>
      <c r="AU33" s="240">
        <v>365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561</v>
      </c>
      <c r="AF34" s="240"/>
      <c r="AG34" s="240"/>
      <c r="AH34" s="240"/>
      <c r="AI34" s="239" t="s">
        <v>561</v>
      </c>
      <c r="AJ34" s="240"/>
      <c r="AK34" s="240"/>
      <c r="AL34" s="240"/>
      <c r="AM34" s="239">
        <v>38</v>
      </c>
      <c r="AN34" s="240"/>
      <c r="AO34" s="240"/>
      <c r="AP34" s="240"/>
      <c r="AQ34" s="359" t="s">
        <v>561</v>
      </c>
      <c r="AR34" s="194"/>
      <c r="AS34" s="194"/>
      <c r="AT34" s="360"/>
      <c r="AU34" s="240" t="s">
        <v>595</v>
      </c>
      <c r="AV34" s="240"/>
      <c r="AW34" s="240"/>
      <c r="AX34" s="242"/>
    </row>
    <row r="35" spans="1:50" ht="23.25" customHeight="1" x14ac:dyDescent="0.15">
      <c r="A35" s="225" t="s">
        <v>538</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t="s">
        <v>561</v>
      </c>
      <c r="AF101" s="240"/>
      <c r="AG101" s="240"/>
      <c r="AH101" s="241"/>
      <c r="AI101" s="239">
        <v>4</v>
      </c>
      <c r="AJ101" s="240"/>
      <c r="AK101" s="240"/>
      <c r="AL101" s="241"/>
      <c r="AM101" s="239">
        <v>2</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t="s">
        <v>561</v>
      </c>
      <c r="AF102" s="452"/>
      <c r="AG102" s="452"/>
      <c r="AH102" s="452"/>
      <c r="AI102" s="452">
        <v>4</v>
      </c>
      <c r="AJ102" s="452"/>
      <c r="AK102" s="452"/>
      <c r="AL102" s="452"/>
      <c r="AM102" s="452">
        <v>2</v>
      </c>
      <c r="AN102" s="452"/>
      <c r="AO102" s="452"/>
      <c r="AP102" s="452"/>
      <c r="AQ102" s="237">
        <v>1</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t="s">
        <v>561</v>
      </c>
      <c r="AF116" s="452"/>
      <c r="AG116" s="452"/>
      <c r="AH116" s="452"/>
      <c r="AI116" s="452">
        <v>3</v>
      </c>
      <c r="AJ116" s="452"/>
      <c r="AK116" s="452"/>
      <c r="AL116" s="452"/>
      <c r="AM116" s="452">
        <v>6</v>
      </c>
      <c r="AN116" s="452"/>
      <c r="AO116" s="452"/>
      <c r="AP116" s="452"/>
      <c r="AQ116" s="239">
        <v>10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561</v>
      </c>
      <c r="AF117" s="548"/>
      <c r="AG117" s="548"/>
      <c r="AH117" s="548"/>
      <c r="AI117" s="548" t="s">
        <v>564</v>
      </c>
      <c r="AJ117" s="548"/>
      <c r="AK117" s="548"/>
      <c r="AL117" s="548"/>
      <c r="AM117" s="548" t="s">
        <v>592</v>
      </c>
      <c r="AN117" s="548"/>
      <c r="AO117" s="548"/>
      <c r="AP117" s="548"/>
      <c r="AQ117" s="548" t="s">
        <v>596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567</v>
      </c>
      <c r="AR133" s="186"/>
      <c r="AS133" s="131" t="s">
        <v>357</v>
      </c>
      <c r="AT133" s="132"/>
      <c r="AU133" s="187" t="s">
        <v>567</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567</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570</v>
      </c>
      <c r="K430" s="924"/>
      <c r="L430" s="924"/>
      <c r="M430" s="924"/>
      <c r="N430" s="924"/>
      <c r="O430" s="924"/>
      <c r="P430" s="924"/>
      <c r="Q430" s="924"/>
      <c r="R430" s="924"/>
      <c r="S430" s="924"/>
      <c r="T430" s="925"/>
      <c r="U430" s="602" t="s">
        <v>571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569</v>
      </c>
      <c r="AF432" s="187"/>
      <c r="AG432" s="131" t="s">
        <v>357</v>
      </c>
      <c r="AH432" s="132"/>
      <c r="AI432" s="182"/>
      <c r="AJ432" s="182"/>
      <c r="AK432" s="182"/>
      <c r="AL432" s="160"/>
      <c r="AM432" s="182"/>
      <c r="AN432" s="182"/>
      <c r="AO432" s="182"/>
      <c r="AP432" s="160"/>
      <c r="AQ432" s="604" t="s">
        <v>569</v>
      </c>
      <c r="AR432" s="187"/>
      <c r="AS432" s="131" t="s">
        <v>357</v>
      </c>
      <c r="AT432" s="132"/>
      <c r="AU432" s="187" t="s">
        <v>569</v>
      </c>
      <c r="AV432" s="187"/>
      <c r="AW432" s="131" t="s">
        <v>301</v>
      </c>
      <c r="AX432" s="170"/>
    </row>
    <row r="433" spans="1:50" ht="23.25" customHeight="1" x14ac:dyDescent="0.15">
      <c r="A433" s="144"/>
      <c r="B433" s="140"/>
      <c r="C433" s="139"/>
      <c r="D433" s="140"/>
      <c r="E433" s="361"/>
      <c r="F433" s="362"/>
      <c r="G433" s="99" t="s">
        <v>597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569</v>
      </c>
      <c r="AC433" s="200"/>
      <c r="AD433" s="200"/>
      <c r="AE433" s="359" t="s">
        <v>569</v>
      </c>
      <c r="AF433" s="194"/>
      <c r="AG433" s="194"/>
      <c r="AH433" s="194"/>
      <c r="AI433" s="359" t="s">
        <v>569</v>
      </c>
      <c r="AJ433" s="194"/>
      <c r="AK433" s="194"/>
      <c r="AL433" s="194"/>
      <c r="AM433" s="359" t="s">
        <v>569</v>
      </c>
      <c r="AN433" s="194"/>
      <c r="AO433" s="194"/>
      <c r="AP433" s="360"/>
      <c r="AQ433" s="359" t="s">
        <v>569</v>
      </c>
      <c r="AR433" s="194"/>
      <c r="AS433" s="194"/>
      <c r="AT433" s="360"/>
      <c r="AU433" s="194" t="s">
        <v>569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569</v>
      </c>
      <c r="AC434" s="192"/>
      <c r="AD434" s="192"/>
      <c r="AE434" s="359" t="s">
        <v>569</v>
      </c>
      <c r="AF434" s="194"/>
      <c r="AG434" s="194"/>
      <c r="AH434" s="360"/>
      <c r="AI434" s="359" t="s">
        <v>569</v>
      </c>
      <c r="AJ434" s="194"/>
      <c r="AK434" s="194"/>
      <c r="AL434" s="194"/>
      <c r="AM434" s="359" t="s">
        <v>569</v>
      </c>
      <c r="AN434" s="194"/>
      <c r="AO434" s="194"/>
      <c r="AP434" s="360"/>
      <c r="AQ434" s="359" t="s">
        <v>569</v>
      </c>
      <c r="AR434" s="194"/>
      <c r="AS434" s="194"/>
      <c r="AT434" s="360"/>
      <c r="AU434" s="194" t="s">
        <v>569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569</v>
      </c>
      <c r="AF435" s="194"/>
      <c r="AG435" s="194"/>
      <c r="AH435" s="360"/>
      <c r="AI435" s="359" t="s">
        <v>569</v>
      </c>
      <c r="AJ435" s="194"/>
      <c r="AK435" s="194"/>
      <c r="AL435" s="194"/>
      <c r="AM435" s="359" t="s">
        <v>569</v>
      </c>
      <c r="AN435" s="194"/>
      <c r="AO435" s="194"/>
      <c r="AP435" s="360"/>
      <c r="AQ435" s="359" t="s">
        <v>569</v>
      </c>
      <c r="AR435" s="194"/>
      <c r="AS435" s="194"/>
      <c r="AT435" s="360"/>
      <c r="AU435" s="194" t="s">
        <v>569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597</v>
      </c>
      <c r="AF457" s="187"/>
      <c r="AG457" s="131" t="s">
        <v>357</v>
      </c>
      <c r="AH457" s="132"/>
      <c r="AI457" s="182"/>
      <c r="AJ457" s="182"/>
      <c r="AK457" s="182"/>
      <c r="AL457" s="160"/>
      <c r="AM457" s="182"/>
      <c r="AN457" s="182"/>
      <c r="AO457" s="182"/>
      <c r="AP457" s="160"/>
      <c r="AQ457" s="604" t="s">
        <v>597</v>
      </c>
      <c r="AR457" s="187"/>
      <c r="AS457" s="131" t="s">
        <v>357</v>
      </c>
      <c r="AT457" s="132"/>
      <c r="AU457" s="187" t="s">
        <v>597</v>
      </c>
      <c r="AV457" s="187"/>
      <c r="AW457" s="131" t="s">
        <v>301</v>
      </c>
      <c r="AX457" s="170"/>
    </row>
    <row r="458" spans="1:50" ht="23.25" customHeight="1" x14ac:dyDescent="0.15">
      <c r="A458" s="144"/>
      <c r="B458" s="140"/>
      <c r="C458" s="139"/>
      <c r="D458" s="140"/>
      <c r="E458" s="361"/>
      <c r="F458" s="362"/>
      <c r="G458" s="99" t="s">
        <v>597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597</v>
      </c>
      <c r="AC458" s="200"/>
      <c r="AD458" s="200"/>
      <c r="AE458" s="359" t="s">
        <v>597</v>
      </c>
      <c r="AF458" s="194"/>
      <c r="AG458" s="194"/>
      <c r="AH458" s="194"/>
      <c r="AI458" s="359" t="s">
        <v>597</v>
      </c>
      <c r="AJ458" s="194"/>
      <c r="AK458" s="194"/>
      <c r="AL458" s="194"/>
      <c r="AM458" s="359" t="s">
        <v>597</v>
      </c>
      <c r="AN458" s="194"/>
      <c r="AO458" s="194"/>
      <c r="AP458" s="360"/>
      <c r="AQ458" s="359" t="s">
        <v>597</v>
      </c>
      <c r="AR458" s="194"/>
      <c r="AS458" s="194"/>
      <c r="AT458" s="360"/>
      <c r="AU458" s="194" t="s">
        <v>597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597</v>
      </c>
      <c r="AC459" s="192"/>
      <c r="AD459" s="192"/>
      <c r="AE459" s="359" t="s">
        <v>597</v>
      </c>
      <c r="AF459" s="194"/>
      <c r="AG459" s="194"/>
      <c r="AH459" s="360"/>
      <c r="AI459" s="359" t="s">
        <v>597</v>
      </c>
      <c r="AJ459" s="194"/>
      <c r="AK459" s="194"/>
      <c r="AL459" s="194"/>
      <c r="AM459" s="359" t="s">
        <v>597</v>
      </c>
      <c r="AN459" s="194"/>
      <c r="AO459" s="194"/>
      <c r="AP459" s="360"/>
      <c r="AQ459" s="359" t="s">
        <v>597</v>
      </c>
      <c r="AR459" s="194"/>
      <c r="AS459" s="194"/>
      <c r="AT459" s="360"/>
      <c r="AU459" s="194" t="s">
        <v>597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597</v>
      </c>
      <c r="AF460" s="194"/>
      <c r="AG460" s="194"/>
      <c r="AH460" s="360"/>
      <c r="AI460" s="359" t="s">
        <v>597</v>
      </c>
      <c r="AJ460" s="194"/>
      <c r="AK460" s="194"/>
      <c r="AL460" s="194"/>
      <c r="AM460" s="359" t="s">
        <v>597</v>
      </c>
      <c r="AN460" s="194"/>
      <c r="AO460" s="194"/>
      <c r="AP460" s="360"/>
      <c r="AQ460" s="359" t="s">
        <v>597</v>
      </c>
      <c r="AR460" s="194"/>
      <c r="AS460" s="194"/>
      <c r="AT460" s="360"/>
      <c r="AU460" s="194" t="s">
        <v>597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6.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48"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40.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591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33.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549</v>
      </c>
      <c r="AE712" s="807"/>
      <c r="AF712" s="807"/>
      <c r="AG712" s="834" t="s">
        <v>594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576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577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7.2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4.25"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582</v>
      </c>
      <c r="H737" s="314"/>
      <c r="I737" s="314"/>
      <c r="J737" s="314"/>
      <c r="K737" s="314"/>
      <c r="L737" s="314"/>
      <c r="M737" s="314"/>
      <c r="N737" s="314"/>
      <c r="O737" s="314"/>
      <c r="P737" s="315"/>
      <c r="Q737" s="326" t="s">
        <v>360</v>
      </c>
      <c r="R737" s="326"/>
      <c r="S737" s="326"/>
      <c r="T737" s="326"/>
      <c r="U737" s="326"/>
      <c r="V737" s="326"/>
      <c r="W737" s="313" t="s">
        <v>582</v>
      </c>
      <c r="X737" s="314"/>
      <c r="Y737" s="314"/>
      <c r="Z737" s="314"/>
      <c r="AA737" s="314"/>
      <c r="AB737" s="314"/>
      <c r="AC737" s="314"/>
      <c r="AD737" s="314"/>
      <c r="AE737" s="314"/>
      <c r="AF737" s="315"/>
      <c r="AG737" s="326" t="s">
        <v>361</v>
      </c>
      <c r="AH737" s="326"/>
      <c r="AI737" s="326"/>
      <c r="AJ737" s="326"/>
      <c r="AK737" s="326"/>
      <c r="AL737" s="326"/>
      <c r="AM737" s="313" t="s">
        <v>582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582</v>
      </c>
      <c r="H738" s="314"/>
      <c r="I738" s="314"/>
      <c r="J738" s="314"/>
      <c r="K738" s="314"/>
      <c r="L738" s="314"/>
      <c r="M738" s="314"/>
      <c r="N738" s="314"/>
      <c r="O738" s="314"/>
      <c r="P738" s="314"/>
      <c r="Q738" s="326" t="s">
        <v>363</v>
      </c>
      <c r="R738" s="326"/>
      <c r="S738" s="326"/>
      <c r="T738" s="326"/>
      <c r="U738" s="326"/>
      <c r="V738" s="326"/>
      <c r="W738" s="313" t="s">
        <v>583</v>
      </c>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149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601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587</v>
      </c>
      <c r="H781" s="694"/>
      <c r="I781" s="694"/>
      <c r="J781" s="694"/>
      <c r="K781" s="695"/>
      <c r="L781" s="687" t="s">
        <v>588</v>
      </c>
      <c r="M781" s="688"/>
      <c r="N781" s="688"/>
      <c r="O781" s="688"/>
      <c r="P781" s="688"/>
      <c r="Q781" s="688"/>
      <c r="R781" s="688"/>
      <c r="S781" s="688"/>
      <c r="T781" s="688"/>
      <c r="U781" s="688"/>
      <c r="V781" s="688"/>
      <c r="W781" s="688"/>
      <c r="X781" s="689"/>
      <c r="Y781" s="413">
        <v>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t="s">
        <v>600</v>
      </c>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14.2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8.75" customHeight="1" x14ac:dyDescent="0.15">
      <c r="A837" s="401">
        <v>1</v>
      </c>
      <c r="B837" s="401">
        <v>1</v>
      </c>
      <c r="C837" s="387" t="s">
        <v>585</v>
      </c>
      <c r="D837" s="369"/>
      <c r="E837" s="369"/>
      <c r="F837" s="369"/>
      <c r="G837" s="369"/>
      <c r="H837" s="369"/>
      <c r="I837" s="369"/>
      <c r="J837" s="370">
        <v>4010405000185</v>
      </c>
      <c r="K837" s="371"/>
      <c r="L837" s="371"/>
      <c r="M837" s="371"/>
      <c r="N837" s="371"/>
      <c r="O837" s="371"/>
      <c r="P837" s="388" t="s">
        <v>586</v>
      </c>
      <c r="Q837" s="372"/>
      <c r="R837" s="372"/>
      <c r="S837" s="372"/>
      <c r="T837" s="372"/>
      <c r="U837" s="372"/>
      <c r="V837" s="372"/>
      <c r="W837" s="372"/>
      <c r="X837" s="372"/>
      <c r="Y837" s="373">
        <v>6</v>
      </c>
      <c r="Z837" s="374"/>
      <c r="AA837" s="374"/>
      <c r="AB837" s="375"/>
      <c r="AC837" s="383" t="s">
        <v>534</v>
      </c>
      <c r="AD837" s="384"/>
      <c r="AE837" s="384"/>
      <c r="AF837" s="384"/>
      <c r="AG837" s="384"/>
      <c r="AH837" s="385">
        <v>2</v>
      </c>
      <c r="AI837" s="386"/>
      <c r="AJ837" s="386"/>
      <c r="AK837" s="386"/>
      <c r="AL837" s="379">
        <v>99</v>
      </c>
      <c r="AM837" s="380"/>
      <c r="AN837" s="380"/>
      <c r="AO837" s="381"/>
      <c r="AP837" s="382"/>
      <c r="AQ837" s="382"/>
      <c r="AR837" s="382"/>
      <c r="AS837" s="382"/>
      <c r="AT837" s="382"/>
      <c r="AU837" s="382"/>
      <c r="AV837" s="382"/>
      <c r="AW837" s="382"/>
      <c r="AX837" s="382"/>
    </row>
    <row r="838" spans="1:50" ht="48.75" customHeight="1" x14ac:dyDescent="0.15">
      <c r="A838" s="401">
        <v>2</v>
      </c>
      <c r="B838" s="401">
        <v>1</v>
      </c>
      <c r="C838" s="387" t="s">
        <v>598</v>
      </c>
      <c r="D838" s="369"/>
      <c r="E838" s="369"/>
      <c r="F838" s="369"/>
      <c r="G838" s="369"/>
      <c r="H838" s="369"/>
      <c r="I838" s="369"/>
      <c r="J838" s="370">
        <v>4010405000185</v>
      </c>
      <c r="K838" s="371"/>
      <c r="L838" s="371"/>
      <c r="M838" s="371"/>
      <c r="N838" s="371"/>
      <c r="O838" s="371"/>
      <c r="P838" s="388" t="s">
        <v>599</v>
      </c>
      <c r="Q838" s="372"/>
      <c r="R838" s="372"/>
      <c r="S838" s="372"/>
      <c r="T838" s="372"/>
      <c r="U838" s="372"/>
      <c r="V838" s="372"/>
      <c r="W838" s="372"/>
      <c r="X838" s="372"/>
      <c r="Y838" s="373">
        <v>2</v>
      </c>
      <c r="Z838" s="374"/>
      <c r="AA838" s="374"/>
      <c r="AB838" s="375"/>
      <c r="AC838" s="383" t="s">
        <v>530</v>
      </c>
      <c r="AD838" s="383"/>
      <c r="AE838" s="383"/>
      <c r="AF838" s="383"/>
      <c r="AG838" s="383"/>
      <c r="AH838" s="385">
        <v>3</v>
      </c>
      <c r="AI838" s="386"/>
      <c r="AJ838" s="386"/>
      <c r="AK838" s="386"/>
      <c r="AL838" s="396">
        <v>54</v>
      </c>
      <c r="AM838" s="397"/>
      <c r="AN838" s="397"/>
      <c r="AO838" s="398"/>
      <c r="AP838" s="382"/>
      <c r="AQ838" s="382"/>
      <c r="AR838" s="382"/>
      <c r="AS838" s="382"/>
      <c r="AT838" s="382"/>
      <c r="AU838" s="382"/>
      <c r="AV838" s="382"/>
      <c r="AW838" s="382"/>
      <c r="AX838" s="382"/>
    </row>
    <row r="839" spans="1:50" hidden="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idden="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idden="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idden="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idden="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idden="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idden="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idden="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idden="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idden="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idden="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idden="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idden="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idden="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idden="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idden="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idden="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idden="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idden="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idden="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idden="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idden="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idden="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idden="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idden="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idden="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idden="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87" t="s">
        <v>585</v>
      </c>
      <c r="D870" s="369"/>
      <c r="E870" s="369"/>
      <c r="F870" s="369"/>
      <c r="G870" s="369"/>
      <c r="H870" s="369"/>
      <c r="I870" s="369"/>
      <c r="J870" s="370">
        <v>4010405000185</v>
      </c>
      <c r="K870" s="371"/>
      <c r="L870" s="371"/>
      <c r="M870" s="371"/>
      <c r="N870" s="371"/>
      <c r="O870" s="371"/>
      <c r="P870" s="388" t="s">
        <v>589</v>
      </c>
      <c r="Q870" s="372"/>
      <c r="R870" s="372"/>
      <c r="S870" s="372"/>
      <c r="T870" s="372"/>
      <c r="U870" s="372"/>
      <c r="V870" s="372"/>
      <c r="W870" s="372"/>
      <c r="X870" s="372"/>
      <c r="Y870" s="373">
        <v>2</v>
      </c>
      <c r="Z870" s="374"/>
      <c r="AA870" s="374"/>
      <c r="AB870" s="375"/>
      <c r="AC870" s="383" t="s">
        <v>530</v>
      </c>
      <c r="AD870" s="384"/>
      <c r="AE870" s="384"/>
      <c r="AF870" s="384"/>
      <c r="AG870" s="384"/>
      <c r="AH870" s="385">
        <v>3</v>
      </c>
      <c r="AI870" s="386"/>
      <c r="AJ870" s="386"/>
      <c r="AK870" s="386"/>
      <c r="AL870" s="379">
        <v>54</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M34">
    <cfRule type="expression" dxfId="2753" priority="13019">
      <formula>IF(RIGHT(TEXT(AM34,"0.#"),1)=".",FALSE,TRUE)</formula>
    </cfRule>
    <cfRule type="expression" dxfId="2752" priority="13020">
      <formula>IF(RIGHT(TEXT(AM34,"0.#"),1)=".",TRUE,FALSE)</formula>
    </cfRule>
  </conditionalFormatting>
  <conditionalFormatting sqref="AE33">
    <cfRule type="expression" dxfId="2751" priority="13033">
      <formula>IF(RIGHT(TEXT(AE33,"0.#"),1)=".",FALSE,TRUE)</formula>
    </cfRule>
    <cfRule type="expression" dxfId="2750" priority="13034">
      <formula>IF(RIGHT(TEXT(AE33,"0.#"),1)=".",TRUE,FALSE)</formula>
    </cfRule>
  </conditionalFormatting>
  <conditionalFormatting sqref="AE34">
    <cfRule type="expression" dxfId="2749" priority="13031">
      <formula>IF(RIGHT(TEXT(AE34,"0.#"),1)=".",FALSE,TRUE)</formula>
    </cfRule>
    <cfRule type="expression" dxfId="2748" priority="13032">
      <formula>IF(RIGHT(TEXT(AE34,"0.#"),1)=".",TRUE,FALSE)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9" sqref="P9: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2017-06-28T08:11:21Z</cp:lastPrinted>
  <dcterms:created xsi:type="dcterms:W3CDTF">2012-03-13T00:50:25Z</dcterms:created>
  <dcterms:modified xsi:type="dcterms:W3CDTF">2017-06-29T04:37:33Z</dcterms:modified>
</cp:coreProperties>
</file>