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170703_【会計課：修正依頼】レビューシートの作成について\シート\02各課より\"/>
    </mc:Choice>
  </mc:AlternateContent>
  <bookViews>
    <workbookView xWindow="58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<sst xmlns="http://schemas.openxmlformats.org/spreadsheetml/2006/main" count="2860" uniqueCount="617">
  <si>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</si>
  <si>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</si>
  <si>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</si>
  <si>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</si>
  <si>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</si>
  <si>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</si>
  <si>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</si>
  <si>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</si>
  <si>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</si>
  <si>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</si>
  <si>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</si>
  <si>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</si>
  <si>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</si>
  <si>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</si>
  <si>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</si>
  <si>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</si>
  <si>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</si>
  <si>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</si>
  <si>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</si>
  <si>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</si>
  <si>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</si>
  <si>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</si>
  <si>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</si>
  <si>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</si>
  <si>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</si>
  <si>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</si>
  <si>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</si>
  <si>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</si>
  <si>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</si>
  <si>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</si>
  <si>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</si>
  <si>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</si>
  <si>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</si>
  <si>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</si>
  <si>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</si>
  <si>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</si>
  <si>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</si>
  <si>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</si>
  <si>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</si>
  <si>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</si>
  <si>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</si>
  <si>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</si>
  <si>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</si>
  <si>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</si>
  <si>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</si>
  <si>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</si>
  <si>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</si>
  <si>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</si>
  <si>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</si>
  <si>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</si>
  <si>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</si>
  <si>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</si>
  <si>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</si>
  <si>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</si>
  <si>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</si>
  <si>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</si>
  <si>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</si>
  <si>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</si>
  <si>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</si>
  <si>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</si>
  <si>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</si>
  <si>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</si>
  <si>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</si>
  <si>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</si>
  <si>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</si>
  <si>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</si>
  <si>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</si>
  <si>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</si>
  <si>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</si>
  <si>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</si>
  <si>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</si>
  <si>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</si>
  <si>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</si>
  <si>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</si>
  <si>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</si>
  <si>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</si>
  <si>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</si>
  <si>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</si>
  <si>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</si>
  <si>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</si>
  <si>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</si>
  <si>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</si>
  <si>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</si>
  <si>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</si>
  <si>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</si>
  <si>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</si>
  <si>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</si>
  <si>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</si>
  <si>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</si>
  <si>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</si>
  <si>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</si>
  <si>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</si>
  <si>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</si>
  <si>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</si>
  <si>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</si>
  <si>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</si>
  <si>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</si>
  <si>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</si>
  <si>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</si>
  <si>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</si>
  <si>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</si>
  <si>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</si>
  <si>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</si>
  <si>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</si>
  <si>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</si>
  <si>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</si>
  <si>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</si>
  <si>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</si>
  <si>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</si>
  <si>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</si>
  <si>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</si>
  <si>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</si>
  <si>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</si>
  <si>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</si>
  <si>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</si>
  <si>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</si>
  <si>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</si>
  <si>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</si>
  <si>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</si>
  <si>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</si>
  <si>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</si>
  <si>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</si>
  <si>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</si>
  <si>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</si>
  <si>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</si>
  <si>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</si>
  <si>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</si>
  <si>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</si>
  <si>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</si>
  <si>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</si>
  <si>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</si>
  <si>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</si>
  <si>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</si>
  <si>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</si>
  <si>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</si>
  <si>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</si>
  <si>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</si>
  <si>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</si>
  <si>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</si>
  <si>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</si>
  <si>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</si>
  <si>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</si>
  <si>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</si>
  <si>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</si>
  <si>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</si>
  <si>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</si>
  <si>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</si>
  <si>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</si>
  <si>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</si>
  <si>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</si>
  <si>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</si>
  <si>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</si>
  <si>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</si>
  <si>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</si>
  <si>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</si>
  <si>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</si>
  <si>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</si>
  <si>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</si>
  <si>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</si>
  <si>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</si>
  <si>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</si>
  <si>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</si>
  <si>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</si>
  <si>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</si>
  <si>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</si>
  <si>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</si>
  <si>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</si>
  <si>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</si>
  <si>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</si>
  <si>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</si>
  <si>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</si>
  <si>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</si>
  <si>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</si>
  <si>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</si>
  <si>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</si>
  <si>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</si>
  <si>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</si>
  <si>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</si>
  <si>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</si>
  <si>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</si>
  <si>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</si>
  <si>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</si>
  <si>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</si>
  <si>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</si>
  <si>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</si>
  <si>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</si>
  <si>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</si>
  <si>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</si>
  <si>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</si>
  <si>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</si>
  <si>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</si>
  <si>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</si>
  <si>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</si>
  <si>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</si>
  <si>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</si>
  <si>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</si>
  <si>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</si>
  <si>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</si>
  <si>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</si>
  <si>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</si>
  <si>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</si>
  <si>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</si>
  <si>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</si>
  <si>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</si>
  <si>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</si>
  <si>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</si>
  <si>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</si>
  <si>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</si>
  <si>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</si>
  <si>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</si>
  <si>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</si>
  <si>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</si>
  <si>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</si>
  <si>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</si>
  <si>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</si>
  <si>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</si>
  <si>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</si>
  <si>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</si>
  <si>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</si>
  <si>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</si>
  <si>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</si>
  <si>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</si>
  <si>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</si>
  <si>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</si>
  <si>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</si>
  <si>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</si>
  <si>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</si>
  <si>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</si>
  <si>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</si>
  <si>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</si>
  <si>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</si>
  <si>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</si>
  <si>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</si>
  <si>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</si>
  <si>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</si>
  <si>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</si>
  <si>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</si>
  <si>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</si>
  <si>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</si>
  <si>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</si>
  <si>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</si>
  <si>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</si>
  <si>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</si>
  <si>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</si>
  <si>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</si>
  <si>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</si>
  <si>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</si>
  <si>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</si>
  <si>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</si>
  <si>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</si>
  <si>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</si>
  <si>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</si>
  <si>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</si>
  <si>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</si>
  <si>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</si>
  <si>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</si>
  <si>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</si>
  <si>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</si>
  <si>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</si>
  <si>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</si>
  <si>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</si>
  <si>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</si>
  <si>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</si>
  <si>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</si>
  <si>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</si>
  <si>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</si>
  <si>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</si>
  <si>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</si>
  <si>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</si>
  <si>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</si>
  <si>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</si>
  <si>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</si>
  <si>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</si>
  <si>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</si>
  <si>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</si>
  <si>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</si>
  <si>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</si>
  <si>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</si>
  <si>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</si>
  <si>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</si>
  <si>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</si>
  <si>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</si>
  <si>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</si>
  <si>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</si>
  <si>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</si>
  <si>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</si>
  <si>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</si>
  <si>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</si>
  <si>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</si>
  <si>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</si>
  <si>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</si>
  <si>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</si>
  <si>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</si>
  <si>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</si>
  <si>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</si>
  <si>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</si>
  <si>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</si>
  <si>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</si>
  <si>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</si>
  <si>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</si>
  <si>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</si>
  <si>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</si>
  <si>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</si>
  <si>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</si>
  <si>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</si>
  <si>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</si>
  <si>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</si>
  <si>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</si>
  <si>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</si>
  <si>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</si>
  <si>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</si>
  <si>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</si>
  <si>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</si>
  <si>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</si>
  <si>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</si>
  <si>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</si>
  <si>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</si>
  <si>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</si>
  <si>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</si>
  <si>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</si>
  <si>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</si>
  <si>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</si>
  <si>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</si>
  <si>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</si>
  <si>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</si>
  <si>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</si>
  <si>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</si>
  <si>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</si>
  <si>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</si>
  <si>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</si>
  <si>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</si>
  <si>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</si>
  <si>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</si>
  <si>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</si>
  <si>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</si>
  <si>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</si>
  <si>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</si>
  <si>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</si>
  <si>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</si>
  <si>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</si>
  <si>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</si>
  <si>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</si>
  <si>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</si>
  <si>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</si>
  <si>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</si>
  <si>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</si>
  <si>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</si>
  <si>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</si>
  <si>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</si>
  <si>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</si>
  <si>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</si>
  <si>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</si>
  <si>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</si>
  <si>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</si>
  <si>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</si>
  <si>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</si>
  <si>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</si>
  <si>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</si>
  <si>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</si>
  <si>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</si>
  <si>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</si>
  <si>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</si>
  <si>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</si>
  <si>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</si>
  <si>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</si>
  <si>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</si>
  <si>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</si>
  <si>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</si>
  <si>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</si>
  <si>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</si>
  <si>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</si>
  <si>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</si>
  <si>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</si>
  <si>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</si>
  <si>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</si>
  <si>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</si>
  <si>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</si>
  <si>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</si>
  <si>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</si>
  <si>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</si>
  <si>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</si>
  <si>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</si>
  <si>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</si>
  <si>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</si>
  <si>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</si>
  <si>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</si>
  <si>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</si>
  <si>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</si>
  <si>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</si>
  <si>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</si>
  <si>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</si>
  <si>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</si>
  <si>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</si>
  <si>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</si>
  <si>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</si>
  <si>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</si>
  <si>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</si>
  <si>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</si>
  <si>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</si>
  <si>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</si>
  <si>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</si>
  <si>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</si>
  <si>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</si>
  <si>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</si>
  <si>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</si>
  <si>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</si>
  <si>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</si>
  <si>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</si>
  <si>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</si>
  <si>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</si>
  <si>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</si>
  <si>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</si>
  <si>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</si>
  <si>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</si>
  <si>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</si>
  <si>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</si>
  <si>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</si>
  <si>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</si>
  <si>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</si>
  <si>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</si>
  <si>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</si>
  <si>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</si>
  <si>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</si>
  <si>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</si>
  <si>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</si>
  <si>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</si>
  <si>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</si>
  <si>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</si>
  <si>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</si>
  <si>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</si>
  <si>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</si>
  <si>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</si>
  <si>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</si>
  <si>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</si>
  <si>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</si>
  <si>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</si>
  <si>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</si>
  <si>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</si>
  <si>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</si>
  <si>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</si>
  <si>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</si>
  <si>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</si>
  <si>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</si>
  <si>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</si>
  <si>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</si>
  <si>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</si>
  <si>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</si>
  <si>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</si>
  <si>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</si>
  <si>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</si>
  <si>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</si>
  <si>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</si>
  <si>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</si>
  <si>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</si>
  <si>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</si>
  <si>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</si>
  <si>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</si>
  <si>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</si>
  <si>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</si>
  <si>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</si>
  <si>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</si>
  <si>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</si>
  <si>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</si>
  <si>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</si>
  <si>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</si>
  <si>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</si>
  <si>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</si>
  <si>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</si>
  <si>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</si>
  <si>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</si>
  <si>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</si>
  <si>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</si>
  <si>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</si>
  <si>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</si>
  <si>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</si>
  <si>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</si>
  <si>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</si>
  <si>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</si>
  <si>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</si>
  <si>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</si>
  <si>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</si>
  <si>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</si>
  <si>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</si>
  <si>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</si>
  <si>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</si>
  <si>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</si>
  <si>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</si>
  <si>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</si>
  <si>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</si>
  <si>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</si>
  <si>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</si>
  <si>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</si>
  <si>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</si>
  <si>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</si>
  <si>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</si>
  <si>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</si>
  <si>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</si>
  <si>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</si>
  <si>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</si>
  <si>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</si>
  <si>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</si>
  <si>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</si>
  <si>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</si>
  <si>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</si>
  <si>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</si>
  <si>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</si>
  <si>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</si>
  <si>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</si>
  <si>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</si>
  <si>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</si>
  <si>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</si>
  <si>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</si>
  <si>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</si>
  <si>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</si>
  <si>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</si>
  <si>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</si>
  <si>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</si>
  <si>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</si>
  <si>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</si>
  <si>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</si>
  <si>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</si>
  <si>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</si>
  <si>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</si>
  <si>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</si>
  <si>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</si>
  <si>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</si>
  <si>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</si>
  <si>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</si>
  <si>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</si>
  <si>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</si>
  <si>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</si>
  <si>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</si>
  <si>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</si>
  <si>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</si>
  <si>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</si>
  <si>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</si>
  <si>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</si>
  <si>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</si>
  <si>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</si>
  <si>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</si>
  <si>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</si>
  <si>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</si>
  <si>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</si>
  <si>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</si>
  <si>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</si>
  <si>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都市防災関連事業</t>
    <rPh sb="0" eb="2">
      <t>トシ</t>
    </rPh>
    <rPh sb="2" eb="4">
      <t>ボウサイ</t>
    </rPh>
    <rPh sb="4" eb="6">
      <t>カンレン</t>
    </rPh>
    <rPh sb="6" eb="8">
      <t>ジギョウ</t>
    </rPh>
    <phoneticPr fontId="5"/>
  </si>
  <si>
    <t>都市局</t>
    <rPh sb="0" eb="3">
      <t>トシキョク</t>
    </rPh>
    <phoneticPr fontId="5"/>
  </si>
  <si>
    <t>都市安全課</t>
    <rPh sb="0" eb="2">
      <t>トシ</t>
    </rPh>
    <rPh sb="2" eb="5">
      <t>アンゼンカ</t>
    </rPh>
    <phoneticPr fontId="5"/>
  </si>
  <si>
    <t>課長　河野　俊郎</t>
    <rPh sb="0" eb="2">
      <t>カチョウ</t>
    </rPh>
    <rPh sb="3" eb="5">
      <t>コウノ</t>
    </rPh>
    <rPh sb="6" eb="8">
      <t>トシロウ</t>
    </rPh>
    <phoneticPr fontId="5"/>
  </si>
  <si>
    <t>○</t>
  </si>
  <si>
    <t>　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4" eb="25">
      <t>トウ</t>
    </rPh>
    <rPh sb="82" eb="83">
      <t>トウ</t>
    </rPh>
    <phoneticPr fontId="5"/>
  </si>
  <si>
    <t>・異常な天然現象により被災した都市施設等の災害復旧等に要する費用に対する補助（地方公共団体 1/2、2/3、4/5 ）
・戦時中に築造された防空壕など市街地に現存する特殊地下壕等で、陥没等により建築物等に対する危険度が増している壕などに対し、埋戻し等の対策工事に要する費用に対する補助（地方公共団体1/2）</t>
    <rPh sb="88" eb="89">
      <t>トウ</t>
    </rPh>
    <phoneticPr fontId="5"/>
  </si>
  <si>
    <t>-</t>
  </si>
  <si>
    <t>災害によって被害を受けた都市施設を原形に復旧することにより、従前の効用を回復。</t>
    <phoneticPr fontId="5"/>
  </si>
  <si>
    <t>箇所</t>
    <rPh sb="0" eb="2">
      <t>カショ</t>
    </rPh>
    <phoneticPr fontId="5"/>
  </si>
  <si>
    <t>平成33年度までに陥没・落盤等建築物等に対して危険性が高い特殊地下壕について対策を講じる。</t>
    <phoneticPr fontId="5"/>
  </si>
  <si>
    <t>（目）河川等災害関連事業費補助</t>
  </si>
  <si>
    <t>（目）都市災害復旧費補助</t>
  </si>
  <si>
    <t>公共土木施設災害復旧事業費国庫負担法第3条
活動火山対策特別措置法第22条　等</t>
    <rPh sb="0" eb="2">
      <t>コウキョウ</t>
    </rPh>
    <rPh sb="2" eb="4">
      <t>ドボク</t>
    </rPh>
    <rPh sb="4" eb="6">
      <t>シセツ</t>
    </rPh>
    <rPh sb="6" eb="8">
      <t>サイガイ</t>
    </rPh>
    <rPh sb="8" eb="10">
      <t>フッキュウ</t>
    </rPh>
    <rPh sb="10" eb="13">
      <t>ジギョウヒ</t>
    </rPh>
    <rPh sb="13" eb="15">
      <t>コッコ</t>
    </rPh>
    <rPh sb="15" eb="18">
      <t>フタンホウ</t>
    </rPh>
    <rPh sb="18" eb="19">
      <t>ダイ</t>
    </rPh>
    <rPh sb="20" eb="21">
      <t>ジョウ</t>
    </rPh>
    <rPh sb="22" eb="24">
      <t>カツドウ</t>
    </rPh>
    <rPh sb="24" eb="26">
      <t>カザン</t>
    </rPh>
    <rPh sb="26" eb="28">
      <t>タイサク</t>
    </rPh>
    <rPh sb="28" eb="30">
      <t>トクベツ</t>
    </rPh>
    <rPh sb="30" eb="33">
      <t>ソチホウ</t>
    </rPh>
    <rPh sb="33" eb="34">
      <t>ダイ</t>
    </rPh>
    <rPh sb="36" eb="37">
      <t>ジョウ</t>
    </rPh>
    <rPh sb="38" eb="39">
      <t>トウ</t>
    </rPh>
    <phoneticPr fontId="5"/>
  </si>
  <si>
    <t>箇所</t>
    <rPh sb="0" eb="2">
      <t>カショ</t>
    </rPh>
    <phoneticPr fontId="5"/>
  </si>
  <si>
    <t>－</t>
    <phoneticPr fontId="5"/>
  </si>
  <si>
    <t>-</t>
    <phoneticPr fontId="5"/>
  </si>
  <si>
    <t>A.熊本県</t>
    <rPh sb="2" eb="5">
      <t>クマモトケン</t>
    </rPh>
    <phoneticPr fontId="5"/>
  </si>
  <si>
    <t>都市災害復旧事業費補助</t>
    <rPh sb="0" eb="2">
      <t>トシ</t>
    </rPh>
    <rPh sb="2" eb="4">
      <t>サイガイ</t>
    </rPh>
    <rPh sb="4" eb="6">
      <t>フッキュウ</t>
    </rPh>
    <rPh sb="6" eb="9">
      <t>ジギョウヒ</t>
    </rPh>
    <rPh sb="9" eb="11">
      <t>ホジョ</t>
    </rPh>
    <phoneticPr fontId="5"/>
  </si>
  <si>
    <t>熊本県</t>
    <rPh sb="0" eb="3">
      <t>クマモトケン</t>
    </rPh>
    <phoneticPr fontId="5"/>
  </si>
  <si>
    <t>栃木県</t>
    <rPh sb="0" eb="3">
      <t>トチギケン</t>
    </rPh>
    <phoneticPr fontId="5"/>
  </si>
  <si>
    <t>ー</t>
    <phoneticPr fontId="5"/>
  </si>
  <si>
    <t>-</t>
    <phoneticPr fontId="5"/>
  </si>
  <si>
    <t>都市災害復旧事業</t>
    <rPh sb="0" eb="2">
      <t>トシ</t>
    </rPh>
    <rPh sb="2" eb="4">
      <t>サイガイ</t>
    </rPh>
    <rPh sb="4" eb="6">
      <t>フッキュウ</t>
    </rPh>
    <rPh sb="6" eb="8">
      <t>ジギョウ</t>
    </rPh>
    <phoneticPr fontId="5"/>
  </si>
  <si>
    <t>都市災害復旧事業
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</si>
  <si>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t>
  </si>
  <si>
    <t>百万円</t>
    <rPh sb="0" eb="2">
      <t>ヒャクマン</t>
    </rPh>
    <rPh sb="2" eb="3">
      <t>エン</t>
    </rPh>
    <phoneticPr fontId="5"/>
  </si>
  <si>
    <t>公共土木施設災害復旧事業費国庫負担法事務取扱要綱
国土交通省所管特殊地下壕等対策事業実施要領　等</t>
    <rPh sb="0" eb="2">
      <t>コウキョウ</t>
    </rPh>
    <rPh sb="2" eb="4">
      <t>ドボク</t>
    </rPh>
    <rPh sb="4" eb="6">
      <t>シセツ</t>
    </rPh>
    <rPh sb="6" eb="8">
      <t>サイガイ</t>
    </rPh>
    <rPh sb="8" eb="10">
      <t>フッキュウ</t>
    </rPh>
    <rPh sb="10" eb="12">
      <t>ジギョウ</t>
    </rPh>
    <rPh sb="12" eb="13">
      <t>ヒ</t>
    </rPh>
    <rPh sb="13" eb="15">
      <t>コッコ</t>
    </rPh>
    <rPh sb="15" eb="17">
      <t>フタン</t>
    </rPh>
    <rPh sb="17" eb="18">
      <t>ホウ</t>
    </rPh>
    <rPh sb="18" eb="22">
      <t>ジムトリアツカイ</t>
    </rPh>
    <rPh sb="22" eb="24">
      <t>ヨウコウ</t>
    </rPh>
    <rPh sb="25" eb="27">
      <t>コクド</t>
    </rPh>
    <rPh sb="27" eb="30">
      <t>コウツウショウ</t>
    </rPh>
    <rPh sb="30" eb="32">
      <t>ショカン</t>
    </rPh>
    <rPh sb="32" eb="34">
      <t>トクシュ</t>
    </rPh>
    <rPh sb="34" eb="37">
      <t>チカゴウ</t>
    </rPh>
    <rPh sb="37" eb="38">
      <t>トウ</t>
    </rPh>
    <rPh sb="38" eb="40">
      <t>タイサク</t>
    </rPh>
    <rPh sb="40" eb="42">
      <t>ジギョウ</t>
    </rPh>
    <rPh sb="42" eb="44">
      <t>ジッシ</t>
    </rPh>
    <rPh sb="44" eb="46">
      <t>ヨウリョウ</t>
    </rPh>
    <rPh sb="47" eb="48">
      <t>トウ</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</si>
  <si>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phoneticPr fontId="5"/>
  </si>
  <si>
    <t>箇所</t>
    <rPh sb="0" eb="2">
      <t>カショ</t>
    </rPh>
    <phoneticPr fontId="5"/>
  </si>
  <si>
    <t>都市防災関連事業実施箇所</t>
    <rPh sb="0" eb="2">
      <t>トシ</t>
    </rPh>
    <rPh sb="2" eb="4">
      <t>ボウサイ</t>
    </rPh>
    <rPh sb="4" eb="6">
      <t>カンレン</t>
    </rPh>
    <rPh sb="6" eb="8">
      <t>ジギョウ</t>
    </rPh>
    <rPh sb="8" eb="10">
      <t>ジッシ</t>
    </rPh>
    <rPh sb="10" eb="12">
      <t>カショ</t>
    </rPh>
    <phoneticPr fontId="5"/>
  </si>
  <si>
    <t>1,712/94</t>
    <phoneticPr fontId="5"/>
  </si>
  <si>
    <t>1,740/121</t>
    <phoneticPr fontId="5"/>
  </si>
  <si>
    <t>1,876/123</t>
    <phoneticPr fontId="5"/>
  </si>
  <si>
    <t>／</t>
    <phoneticPr fontId="5"/>
  </si>
  <si>
    <t>-</t>
    <phoneticPr fontId="5"/>
  </si>
  <si>
    <t>いずれの施策にも関連しないもの</t>
    <rPh sb="4" eb="6">
      <t>セサク</t>
    </rPh>
    <rPh sb="8" eb="10">
      <t>カンレン</t>
    </rPh>
    <phoneticPr fontId="5"/>
  </si>
  <si>
    <t>無</t>
  </si>
  <si>
    <t>補助金等交付</t>
  </si>
  <si>
    <t>A.地方公共団体</t>
    <rPh sb="2" eb="4">
      <t>チホウ</t>
    </rPh>
    <rPh sb="4" eb="6">
      <t>コウキョウ</t>
    </rPh>
    <rPh sb="6" eb="8">
      <t>ダンタイ</t>
    </rPh>
    <phoneticPr fontId="5"/>
  </si>
  <si>
    <t>平成25年度特殊地下壕実態調査</t>
    <rPh sb="0" eb="2">
      <t>ヘイセイ</t>
    </rPh>
    <rPh sb="4" eb="6">
      <t>ネンド</t>
    </rPh>
    <rPh sb="6" eb="8">
      <t>トクシュ</t>
    </rPh>
    <rPh sb="8" eb="11">
      <t>チカゴウ</t>
    </rPh>
    <rPh sb="11" eb="13">
      <t>ジッタイ</t>
    </rPh>
    <rPh sb="13" eb="15">
      <t>チョウサ</t>
    </rPh>
    <phoneticPr fontId="5"/>
  </si>
  <si>
    <t>・都市災害復旧事業については、事業目的、資金の流れ、活動実施状況等についていずれも特段の問題はないと考えている。
・平成33年度までに残り32箇所の対策を確実に完了させるため、周辺住民の安全確保と事業促進の視点から、危険度合いにより優先順位付けを行い、地域の実情を最もよく把握する関係地方公共団体と連携し、より計画的に対策が進むよう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</si>
  <si>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対策事業は平成28年度までに対策を完了することとされていたが、地下壕が想定より大規模であったもの、地権者等との調整に不測の時間を要したもの、経年劣化等により新たに対策が必要と判断された地下壕の追加などにより、平成28年度までに事業が完了に至らず、平成33年度まで事業が延伸された。</t>
    <rPh sb="1" eb="3">
      <t>トシ</t>
    </rPh>
    <rPh sb="3" eb="5">
      <t>サイガイ</t>
    </rPh>
    <rPh sb="5" eb="7">
      <t>フッキュウ</t>
    </rPh>
    <rPh sb="7" eb="9">
      <t>ジギョウ</t>
    </rPh>
    <rPh sb="11" eb="13">
      <t>サイガイ</t>
    </rPh>
    <rPh sb="16" eb="18">
      <t>ヒガイ</t>
    </rPh>
    <rPh sb="19" eb="20">
      <t>ウ</t>
    </rPh>
    <rPh sb="22" eb="24">
      <t>トシ</t>
    </rPh>
    <rPh sb="24" eb="26">
      <t>シセツ</t>
    </rPh>
    <rPh sb="27" eb="29">
      <t>フッキュウ</t>
    </rPh>
    <rPh sb="30" eb="31">
      <t>オコナ</t>
    </rPh>
    <rPh sb="32" eb="34">
      <t>ジギョウ</t>
    </rPh>
    <rPh sb="42" eb="44">
      <t>ジギョウ</t>
    </rPh>
    <rPh sb="45" eb="47">
      <t>モクテキ</t>
    </rPh>
    <rPh sb="48" eb="50">
      <t>メイカク</t>
    </rPh>
    <rPh sb="54" eb="56">
      <t>フッキュウ</t>
    </rPh>
    <rPh sb="56" eb="57">
      <t>ゴ</t>
    </rPh>
    <rPh sb="58" eb="60">
      <t>シセツ</t>
    </rPh>
    <rPh sb="65" eb="66">
      <t>ツカ</t>
    </rPh>
    <rPh sb="71" eb="73">
      <t>ジョウキョウ</t>
    </rPh>
    <rPh sb="80" eb="82">
      <t>カイゼン</t>
    </rPh>
    <rPh sb="83" eb="84">
      <t>オコナ</t>
    </rPh>
    <rPh sb="85" eb="87">
      <t>ヒツヨウ</t>
    </rPh>
    <rPh sb="88" eb="89">
      <t>ナ</t>
    </rPh>
    <rPh sb="112" eb="114">
      <t>タイサク</t>
    </rPh>
    <phoneticPr fontId="5"/>
  </si>
  <si>
    <t>熊本市</t>
    <rPh sb="0" eb="3">
      <t>クマモトシ</t>
    </rPh>
    <phoneticPr fontId="5"/>
  </si>
  <si>
    <t>仙台市</t>
    <rPh sb="0" eb="3">
      <t>センダイシ</t>
    </rPh>
    <phoneticPr fontId="5"/>
  </si>
  <si>
    <t>鹿沼市</t>
    <rPh sb="0" eb="3">
      <t>カヌマシ</t>
    </rPh>
    <phoneticPr fontId="5"/>
  </si>
  <si>
    <t>宇都宮市</t>
    <rPh sb="0" eb="4">
      <t>ウツノミヤシ</t>
    </rPh>
    <phoneticPr fontId="5"/>
  </si>
  <si>
    <t>栃木市</t>
    <rPh sb="0" eb="3">
      <t>トチギシ</t>
    </rPh>
    <phoneticPr fontId="5"/>
  </si>
  <si>
    <t>小山市</t>
    <rPh sb="0" eb="2">
      <t>コヤマ</t>
    </rPh>
    <rPh sb="2" eb="3">
      <t>シ</t>
    </rPh>
    <phoneticPr fontId="5"/>
  </si>
  <si>
    <t>岩泉町</t>
    <rPh sb="0" eb="2">
      <t>イワイズミ</t>
    </rPh>
    <rPh sb="2" eb="3">
      <t>マチ</t>
    </rPh>
    <phoneticPr fontId="5"/>
  </si>
  <si>
    <t>嘉島町</t>
    <rPh sb="0" eb="3">
      <t>カシママチ</t>
    </rPh>
    <phoneticPr fontId="5"/>
  </si>
  <si>
    <t>-</t>
    <phoneticPr fontId="5"/>
  </si>
  <si>
    <t>被害報告に基づく復旧箇所（国土交通省都市局調べ）</t>
    <rPh sb="0" eb="2">
      <t>ヒガイ</t>
    </rPh>
    <rPh sb="2" eb="4">
      <t>ホウコク</t>
    </rPh>
    <rPh sb="5" eb="6">
      <t>モト</t>
    </rPh>
    <rPh sb="8" eb="10">
      <t>フッキュウ</t>
    </rPh>
    <rPh sb="10" eb="12">
      <t>カショ</t>
    </rPh>
    <rPh sb="13" eb="15">
      <t>コクド</t>
    </rPh>
    <rPh sb="15" eb="18">
      <t>コウツウショウ</t>
    </rPh>
    <rPh sb="18" eb="21">
      <t>トシキョク</t>
    </rPh>
    <rPh sb="21" eb="22">
      <t>シラ</t>
    </rPh>
    <phoneticPr fontId="5"/>
  </si>
  <si>
    <t>-</t>
    <phoneticPr fontId="5"/>
  </si>
  <si>
    <t>事業の目的は、異常な天然現象により被災した都市施設等の災害復旧及び特殊地下壕等に対する埋戻し等の対策を目的としていることから、特に必要性の高い事業である。</t>
    <rPh sb="0" eb="2">
      <t>ジギョウ</t>
    </rPh>
    <rPh sb="3" eb="5">
      <t>モクテキ</t>
    </rPh>
    <rPh sb="7" eb="9">
      <t>イジョウ</t>
    </rPh>
    <rPh sb="10" eb="12">
      <t>テンネン</t>
    </rPh>
    <rPh sb="12" eb="14">
      <t>ゲンショウ</t>
    </rPh>
    <rPh sb="17" eb="19">
      <t>ヒサイ</t>
    </rPh>
    <rPh sb="21" eb="23">
      <t>トシ</t>
    </rPh>
    <rPh sb="23" eb="25">
      <t>シセツ</t>
    </rPh>
    <rPh sb="25" eb="26">
      <t>トウ</t>
    </rPh>
    <rPh sb="27" eb="29">
      <t>サイガイ</t>
    </rPh>
    <rPh sb="29" eb="31">
      <t>フッキュウ</t>
    </rPh>
    <rPh sb="31" eb="32">
      <t>オヨ</t>
    </rPh>
    <rPh sb="33" eb="35">
      <t>トクシュ</t>
    </rPh>
    <rPh sb="35" eb="38">
      <t>チカゴウ</t>
    </rPh>
    <rPh sb="38" eb="39">
      <t>トウ</t>
    </rPh>
    <rPh sb="40" eb="41">
      <t>タイ</t>
    </rPh>
    <rPh sb="43" eb="44">
      <t>ウ</t>
    </rPh>
    <rPh sb="44" eb="45">
      <t>モド</t>
    </rPh>
    <rPh sb="46" eb="47">
      <t>トウ</t>
    </rPh>
    <rPh sb="48" eb="50">
      <t>タイサク</t>
    </rPh>
    <rPh sb="51" eb="53">
      <t>モクテキ</t>
    </rPh>
    <rPh sb="63" eb="64">
      <t>トク</t>
    </rPh>
    <rPh sb="65" eb="68">
      <t>ヒツヨウセイ</t>
    </rPh>
    <rPh sb="69" eb="70">
      <t>タカ</t>
    </rPh>
    <rPh sb="71" eb="73">
      <t>ジギョウ</t>
    </rPh>
    <phoneticPr fontId="5"/>
  </si>
  <si>
    <t>関係法令に基づき、国が補助する重要な事業である。</t>
    <rPh sb="0" eb="2">
      <t>カンケイ</t>
    </rPh>
    <rPh sb="2" eb="4">
      <t>ホウレイ</t>
    </rPh>
    <rPh sb="5" eb="6">
      <t>モト</t>
    </rPh>
    <rPh sb="9" eb="10">
      <t>クニ</t>
    </rPh>
    <rPh sb="11" eb="13">
      <t>ホジョ</t>
    </rPh>
    <rPh sb="15" eb="17">
      <t>ジュウヨウ</t>
    </rPh>
    <rPh sb="18" eb="20">
      <t>ジギョウ</t>
    </rPh>
    <phoneticPr fontId="5"/>
  </si>
  <si>
    <t>事業の性質上からも政策目的の達成手段として明確であり、優先度の高い事業である。</t>
    <phoneticPr fontId="5"/>
  </si>
  <si>
    <t>関係都道府県より、毎年度、事業費や実施内容等の説明をうけるなど、効率的な事業執行及び透明性の確保に努めている。</t>
    <rPh sb="0" eb="2">
      <t>カンケイ</t>
    </rPh>
    <rPh sb="2" eb="6">
      <t>トドウフケン</t>
    </rPh>
    <rPh sb="9" eb="12">
      <t>マイネンド</t>
    </rPh>
    <rPh sb="13" eb="16">
      <t>ジギョウヒ</t>
    </rPh>
    <rPh sb="17" eb="19">
      <t>ジッシ</t>
    </rPh>
    <rPh sb="19" eb="21">
      <t>ナイヨウ</t>
    </rPh>
    <rPh sb="21" eb="22">
      <t>トウ</t>
    </rPh>
    <rPh sb="23" eb="25">
      <t>セツメイ</t>
    </rPh>
    <rPh sb="32" eb="35">
      <t>コウリツテキ</t>
    </rPh>
    <rPh sb="36" eb="38">
      <t>ジギョウ</t>
    </rPh>
    <rPh sb="38" eb="40">
      <t>シッコウ</t>
    </rPh>
    <rPh sb="40" eb="41">
      <t>オヨ</t>
    </rPh>
    <rPh sb="42" eb="45">
      <t>トウメイセイ</t>
    </rPh>
    <rPh sb="46" eb="48">
      <t>カクホ</t>
    </rPh>
    <rPh sb="49" eb="50">
      <t>ツト</t>
    </rPh>
    <phoneticPr fontId="5"/>
  </si>
  <si>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</si>
  <si>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実施内容に応じて、地方公共団体等に適切に配分してるため合理的である。</t>
    <rPh sb="0" eb="2">
      <t>ジッシ</t>
    </rPh>
    <rPh sb="2" eb="4">
      <t>ナイヨウ</t>
    </rPh>
    <rPh sb="5" eb="6">
      <t>オウ</t>
    </rPh>
    <rPh sb="9" eb="11">
      <t>チホウ</t>
    </rPh>
    <rPh sb="11" eb="13">
      <t>コウキョウ</t>
    </rPh>
    <rPh sb="13" eb="15">
      <t>ダンタイ</t>
    </rPh>
    <rPh sb="15" eb="16">
      <t>トウ</t>
    </rPh>
    <rPh sb="17" eb="19">
      <t>テキセツ</t>
    </rPh>
    <rPh sb="20" eb="22">
      <t>ハイブン</t>
    </rPh>
    <rPh sb="27" eb="30">
      <t>ゴウリテキ</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</si>
  <si>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0" eb="2">
      <t>ヒサイ</t>
    </rPh>
    <rPh sb="4" eb="6">
      <t>トシ</t>
    </rPh>
    <rPh sb="6" eb="8">
      <t>シセツ</t>
    </rPh>
    <rPh sb="8" eb="9">
      <t>トウ</t>
    </rPh>
    <rPh sb="10" eb="12">
      <t>フッキュウ</t>
    </rPh>
    <rPh sb="12" eb="13">
      <t>オヨ</t>
    </rPh>
    <rPh sb="42" eb="43">
      <t>オコナ</t>
    </rPh>
    <rPh sb="47" eb="49">
      <t>ジギョウ</t>
    </rPh>
    <rPh sb="50" eb="52">
      <t>モクテキ</t>
    </rPh>
    <rPh sb="60" eb="62">
      <t>ヒモク</t>
    </rPh>
    <phoneticPr fontId="5"/>
  </si>
  <si>
    <t>災害の発生状況により不用率が変動する。</t>
    <phoneticPr fontId="5"/>
  </si>
  <si>
    <t>災害の発生状況により繰越額が変動する。</t>
    <rPh sb="10" eb="12">
      <t>クリコ</t>
    </rPh>
    <rPh sb="12" eb="13">
      <t>ガク</t>
    </rPh>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</si>
  <si>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4">
      <t>コウリツ</t>
    </rPh>
    <rPh sb="14" eb="15">
      <t>テキ</t>
    </rPh>
    <rPh sb="16" eb="17">
      <t>テイ</t>
    </rPh>
    <rPh sb="21" eb="23">
      <t>コウホウ</t>
    </rPh>
    <rPh sb="24" eb="25">
      <t>モチ</t>
    </rPh>
    <rPh sb="32" eb="34">
      <t>シュクゲン</t>
    </rPh>
    <rPh sb="35" eb="36">
      <t>ツト</t>
    </rPh>
    <phoneticPr fontId="5"/>
  </si>
  <si>
    <t>今年度で達成度は成果目標の2/3まで来ており、成果実績は成果目標に見合ったものである。</t>
    <rPh sb="0" eb="3">
      <t>コンネンド</t>
    </rPh>
    <rPh sb="4" eb="7">
      <t>タッセイド</t>
    </rPh>
    <rPh sb="8" eb="10">
      <t>セイカ</t>
    </rPh>
    <rPh sb="10" eb="12">
      <t>モクヒョウ</t>
    </rPh>
    <rPh sb="18" eb="19">
      <t>キ</t>
    </rPh>
    <rPh sb="23" eb="25">
      <t>セイカ</t>
    </rPh>
    <rPh sb="25" eb="27">
      <t>ジッセキ</t>
    </rPh>
    <rPh sb="28" eb="30">
      <t>セイカ</t>
    </rPh>
    <rPh sb="30" eb="32">
      <t>モクヒョウ</t>
    </rPh>
    <rPh sb="33" eb="35">
      <t>ミア</t>
    </rPh>
    <phoneticPr fontId="5"/>
  </si>
  <si>
    <t>複数の工法を比較検討し、効率的で低コストな工法を用いるなどコスト縮減に努めている。</t>
    <phoneticPr fontId="5"/>
  </si>
  <si>
    <t>活動実績は見込みに見合った実績をあげている。</t>
    <rPh sb="0" eb="2">
      <t>カツドウ</t>
    </rPh>
    <rPh sb="2" eb="4">
      <t>ジッセキ</t>
    </rPh>
    <rPh sb="5" eb="7">
      <t>ミコ</t>
    </rPh>
    <rPh sb="9" eb="11">
      <t>ミア</t>
    </rPh>
    <rPh sb="13" eb="15">
      <t>ジッセキ</t>
    </rPh>
    <phoneticPr fontId="5"/>
  </si>
  <si>
    <t>被災した都市施設等の復旧を行うことが事業の目的であることから、効果的であり復旧された施設は、十分に活用されている。</t>
    <rPh sb="0" eb="2">
      <t>ヒサイ</t>
    </rPh>
    <rPh sb="4" eb="6">
      <t>トシ</t>
    </rPh>
    <rPh sb="6" eb="8">
      <t>シセツ</t>
    </rPh>
    <rPh sb="8" eb="9">
      <t>トウ</t>
    </rPh>
    <rPh sb="10" eb="12">
      <t>フッキュウ</t>
    </rPh>
    <rPh sb="13" eb="14">
      <t>オコナ</t>
    </rPh>
    <rPh sb="18" eb="20">
      <t>ジギョウ</t>
    </rPh>
    <rPh sb="21" eb="23">
      <t>モクテキ</t>
    </rPh>
    <rPh sb="31" eb="34">
      <t>コウカテキ</t>
    </rPh>
    <rPh sb="37" eb="39">
      <t>フッキュウ</t>
    </rPh>
    <rPh sb="42" eb="44">
      <t>シセツ</t>
    </rPh>
    <rPh sb="46" eb="48">
      <t>ジュウブン</t>
    </rPh>
    <rPh sb="49" eb="51">
      <t>カツヨウ</t>
    </rPh>
    <phoneticPr fontId="5"/>
  </si>
  <si>
    <t>執行額
／実施箇所</t>
    <rPh sb="0" eb="2">
      <t>シッコウ</t>
    </rPh>
    <rPh sb="2" eb="3">
      <t>ガク</t>
    </rPh>
    <rPh sb="5" eb="7">
      <t>ジッシ</t>
    </rPh>
    <rPh sb="7" eb="9">
      <t>カショ</t>
    </rPh>
    <phoneticPr fontId="5"/>
  </si>
  <si>
    <t xml:space="preserve"> 百万円
 /実施箇所</t>
    <rPh sb="1" eb="3">
      <t>ヒャクマン</t>
    </rPh>
    <rPh sb="3" eb="4">
      <t>エン</t>
    </rPh>
    <rPh sb="7" eb="9">
      <t>ジッシ</t>
    </rPh>
    <rPh sb="9" eb="11">
      <t>カショ</t>
    </rPh>
    <phoneticPr fontId="5"/>
  </si>
  <si>
    <t>各年に被災した都市施設等の箇所数に対する復旧箇所数</t>
    <rPh sb="13" eb="15">
      <t>カショ</t>
    </rPh>
    <rPh sb="15" eb="16">
      <t>スウ</t>
    </rPh>
    <rPh sb="17" eb="18">
      <t>タイ</t>
    </rPh>
    <rPh sb="20" eb="22">
      <t>フッキュウ</t>
    </rPh>
    <phoneticPr fontId="5"/>
  </si>
  <si>
    <t>平成24年度行政事業レビューにおける指摘等を受け、平成28年度までに対策を行うこととした壕（102箇所）に対する対策工事が完了した箇所数。</t>
    <rPh sb="20" eb="21">
      <t>トウ</t>
    </rPh>
    <rPh sb="65" eb="67">
      <t>カショ</t>
    </rPh>
    <rPh sb="67" eb="68">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</si>
</sst>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33" xfId="1" applyFont="1" applyFill="1" applyBorder="1" applyAlignment="1" applyProtection="1">
      <alignment vertical="top" wrapText="1"/>
      <protection locked="0"/>
    </xf>
    <xf numFmtId="0" fontId="0" fillId="0" borderId="25" xfId="1" applyFont="1" applyFill="1" applyBorder="1" applyAlignment="1" applyProtection="1">
      <alignment vertical="top" wrapText="1"/>
      <protection locked="0"/>
    </xf>
    <xf numFmtId="0" fontId="0" fillId="0" borderId="34" xfId="1" applyFont="1" applyFill="1" applyBorder="1" applyAlignment="1" applyProtection="1">
      <alignmen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 fillId="0" borderId="25"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173501</xdr:colOff>
      <xdr:row>741</xdr:row>
      <xdr:rowOff>349773</xdr:rowOff>
    </xdr:from>
    <xdr:to>
      <xdr:col>22</xdr:col>
      <xdr:colOff>28245</xdr:colOff>
      <xdr:row>743</xdr:row>
      <xdr:rowOff>332425</xdr:rowOff>
    </xdr:to>
    <xdr:sp macro="" textlink="">
      <xdr:nvSpPr>
        <xdr:cNvPr id="2" name="正方形/長方形 1"/>
        <xdr:cNvSpPr/>
      </xdr:nvSpPr>
      <xdr:spPr bwMode="auto">
        <a:xfrm>
          <a:off x="2010465" y="235263487"/>
          <a:ext cx="2508137" cy="69022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58322</xdr:colOff>
      <xdr:row>742</xdr:row>
      <xdr:rowOff>47745</xdr:rowOff>
    </xdr:from>
    <xdr:to>
      <xdr:col>21</xdr:col>
      <xdr:colOff>75934</xdr:colOff>
      <xdr:row>743</xdr:row>
      <xdr:rowOff>290077</xdr:rowOff>
    </xdr:to>
    <xdr:sp macro="" textlink="">
      <xdr:nvSpPr>
        <xdr:cNvPr id="3" name="テキスト ボックス 2"/>
        <xdr:cNvSpPr txBox="1"/>
      </xdr:nvSpPr>
      <xdr:spPr bwMode="auto">
        <a:xfrm>
          <a:off x="2099393" y="235315245"/>
          <a:ext cx="2262791" cy="5961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1,876</a:t>
          </a:r>
          <a:r>
            <a:rPr kumimoji="1" lang="ja-JP" altLang="en-US" sz="1100">
              <a:solidFill>
                <a:sysClr val="windowText" lastClr="000000"/>
              </a:solidFill>
            </a:rPr>
            <a:t>百万円</a:t>
          </a:r>
        </a:p>
      </xdr:txBody>
    </xdr:sp>
    <xdr:clientData/>
  </xdr:twoCellAnchor>
  <xdr:twoCellAnchor>
    <xdr:from>
      <xdr:col>9</xdr:col>
      <xdr:colOff>136081</xdr:colOff>
      <xdr:row>744</xdr:row>
      <xdr:rowOff>42532</xdr:rowOff>
    </xdr:from>
    <xdr:to>
      <xdr:col>22</xdr:col>
      <xdr:colOff>156122</xdr:colOff>
      <xdr:row>745</xdr:row>
      <xdr:rowOff>115744</xdr:rowOff>
    </xdr:to>
    <xdr:sp macro="" textlink="">
      <xdr:nvSpPr>
        <xdr:cNvPr id="4" name="大かっこ 3"/>
        <xdr:cNvSpPr/>
      </xdr:nvSpPr>
      <xdr:spPr bwMode="auto">
        <a:xfrm>
          <a:off x="1973045" y="236017603"/>
          <a:ext cx="2673434" cy="42699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22</xdr:col>
      <xdr:colOff>188437</xdr:colOff>
      <xdr:row>742</xdr:row>
      <xdr:rowOff>350565</xdr:rowOff>
    </xdr:from>
    <xdr:to>
      <xdr:col>29</xdr:col>
      <xdr:colOff>193917</xdr:colOff>
      <xdr:row>742</xdr:row>
      <xdr:rowOff>350565</xdr:rowOff>
    </xdr:to>
    <xdr:cxnSp macro="">
      <xdr:nvCxnSpPr>
        <xdr:cNvPr id="5" name="直線矢印コネクタ 4"/>
        <xdr:cNvCxnSpPr/>
      </xdr:nvCxnSpPr>
      <xdr:spPr>
        <a:xfrm>
          <a:off x="4678794" y="235618065"/>
          <a:ext cx="1434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45168</xdr:colOff>
      <xdr:row>741</xdr:row>
      <xdr:rowOff>122471</xdr:rowOff>
    </xdr:from>
    <xdr:to>
      <xdr:col>36</xdr:col>
      <xdr:colOff>139843</xdr:colOff>
      <xdr:row>741</xdr:row>
      <xdr:rowOff>337922</xdr:rowOff>
    </xdr:to>
    <xdr:sp macro="" textlink="">
      <xdr:nvSpPr>
        <xdr:cNvPr id="6" name="テキスト ボックス 5"/>
        <xdr:cNvSpPr txBox="1"/>
      </xdr:nvSpPr>
      <xdr:spPr bwMode="auto">
        <a:xfrm>
          <a:off x="6372489" y="235036185"/>
          <a:ext cx="111521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31</xdr:col>
      <xdr:colOff>57075</xdr:colOff>
      <xdr:row>742</xdr:row>
      <xdr:rowOff>19798</xdr:rowOff>
    </xdr:from>
    <xdr:to>
      <xdr:col>44</xdr:col>
      <xdr:colOff>156655</xdr:colOff>
      <xdr:row>743</xdr:row>
      <xdr:rowOff>337219</xdr:rowOff>
    </xdr:to>
    <xdr:sp macro="" textlink="">
      <xdr:nvSpPr>
        <xdr:cNvPr id="7" name="正方形/長方形 6"/>
        <xdr:cNvSpPr/>
      </xdr:nvSpPr>
      <xdr:spPr bwMode="auto">
        <a:xfrm>
          <a:off x="6384396" y="235287298"/>
          <a:ext cx="2752973" cy="67120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146531</xdr:colOff>
      <xdr:row>742</xdr:row>
      <xdr:rowOff>76661</xdr:rowOff>
    </xdr:from>
    <xdr:to>
      <xdr:col>44</xdr:col>
      <xdr:colOff>56183</xdr:colOff>
      <xdr:row>743</xdr:row>
      <xdr:rowOff>270742</xdr:rowOff>
    </xdr:to>
    <xdr:sp macro="" textlink="">
      <xdr:nvSpPr>
        <xdr:cNvPr id="8" name="テキスト ボックス 7"/>
        <xdr:cNvSpPr txBox="1"/>
      </xdr:nvSpPr>
      <xdr:spPr bwMode="auto">
        <a:xfrm>
          <a:off x="6473852" y="235344161"/>
          <a:ext cx="2563045" cy="547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50</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1,876</a:t>
          </a:r>
          <a:r>
            <a:rPr kumimoji="1" lang="ja-JP" altLang="en-US" sz="1100">
              <a:solidFill>
                <a:sysClr val="windowText" lastClr="000000"/>
              </a:solidFill>
            </a:rPr>
            <a:t>百万円</a:t>
          </a:r>
        </a:p>
      </xdr:txBody>
    </xdr:sp>
    <xdr:clientData/>
  </xdr:twoCellAnchor>
  <xdr:twoCellAnchor>
    <xdr:from>
      <xdr:col>31</xdr:col>
      <xdr:colOff>57074</xdr:colOff>
      <xdr:row>744</xdr:row>
      <xdr:rowOff>9484</xdr:rowOff>
    </xdr:from>
    <xdr:to>
      <xdr:col>44</xdr:col>
      <xdr:colOff>154665</xdr:colOff>
      <xdr:row>745</xdr:row>
      <xdr:rowOff>95436</xdr:rowOff>
    </xdr:to>
    <xdr:sp macro="" textlink="">
      <xdr:nvSpPr>
        <xdr:cNvPr id="9" name="大かっこ 8"/>
        <xdr:cNvSpPr/>
      </xdr:nvSpPr>
      <xdr:spPr bwMode="auto">
        <a:xfrm>
          <a:off x="6384395" y="235984555"/>
          <a:ext cx="2750984" cy="4397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45</xdr:col>
      <xdr:colOff>79821</xdr:colOff>
      <xdr:row>743</xdr:row>
      <xdr:rowOff>13604</xdr:rowOff>
    </xdr:from>
    <xdr:to>
      <xdr:col>48</xdr:col>
      <xdr:colOff>198721</xdr:colOff>
      <xdr:row>743</xdr:row>
      <xdr:rowOff>13604</xdr:rowOff>
    </xdr:to>
    <xdr:cxnSp macro="">
      <xdr:nvCxnSpPr>
        <xdr:cNvPr id="10" name="直線矢印コネクタ 9"/>
        <xdr:cNvCxnSpPr/>
      </xdr:nvCxnSpPr>
      <xdr:spPr>
        <a:xfrm>
          <a:off x="9156586" y="40153075"/>
          <a:ext cx="724017" cy="0"/>
        </a:xfrm>
        <a:prstGeom prst="straightConnector1">
          <a:avLst/>
        </a:prstGeom>
        <a:ln>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190719</xdr:colOff>
      <xdr:row>742</xdr:row>
      <xdr:rowOff>347380</xdr:rowOff>
    </xdr:from>
    <xdr:to>
      <xdr:col>48</xdr:col>
      <xdr:colOff>190719</xdr:colOff>
      <xdr:row>749</xdr:row>
      <xdr:rowOff>72328</xdr:rowOff>
    </xdr:to>
    <xdr:cxnSp macro="">
      <xdr:nvCxnSpPr>
        <xdr:cNvPr id="11" name="直線矢印コネクタ 10"/>
        <xdr:cNvCxnSpPr/>
      </xdr:nvCxnSpPr>
      <xdr:spPr>
        <a:xfrm>
          <a:off x="9872601" y="40139468"/>
          <a:ext cx="0" cy="2156625"/>
        </a:xfrm>
        <a:prstGeom prst="straightConnector1">
          <a:avLst/>
        </a:prstGeom>
        <a:ln>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123265</xdr:colOff>
      <xdr:row>748</xdr:row>
      <xdr:rowOff>346291</xdr:rowOff>
    </xdr:from>
    <xdr:ext cx="1172116" cy="275717"/>
    <xdr:sp macro="" textlink="">
      <xdr:nvSpPr>
        <xdr:cNvPr id="12" name="テキスト ボックス 11"/>
        <xdr:cNvSpPr txBox="1"/>
      </xdr:nvSpPr>
      <xdr:spPr>
        <a:xfrm>
          <a:off x="7182971" y="4222267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＜熊本県の例＞</a:t>
          </a:r>
          <a:endParaRPr kumimoji="1" lang="en-US" altLang="ja-JP" sz="1100">
            <a:solidFill>
              <a:sysClr val="windowText" lastClr="000000"/>
            </a:solidFill>
          </a:endParaRPr>
        </a:p>
      </xdr:txBody>
    </xdr:sp>
    <xdr:clientData/>
  </xdr:oneCellAnchor>
  <xdr:twoCellAnchor>
    <xdr:from>
      <xdr:col>36</xdr:col>
      <xdr:colOff>30416</xdr:colOff>
      <xdr:row>749</xdr:row>
      <xdr:rowOff>256422</xdr:rowOff>
    </xdr:from>
    <xdr:to>
      <xdr:col>49</xdr:col>
      <xdr:colOff>147897</xdr:colOff>
      <xdr:row>752</xdr:row>
      <xdr:rowOff>129200</xdr:rowOff>
    </xdr:to>
    <xdr:sp macro="" textlink="">
      <xdr:nvSpPr>
        <xdr:cNvPr id="13" name="正方形/長方形 12"/>
        <xdr:cNvSpPr/>
      </xdr:nvSpPr>
      <xdr:spPr>
        <a:xfrm>
          <a:off x="7291828" y="42480187"/>
          <a:ext cx="2739657" cy="914925"/>
        </a:xfrm>
        <a:prstGeom prst="rect">
          <a:avLst/>
        </a:prstGeom>
        <a:ln>
          <a:prstDash val="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529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529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0" t="s">
        <v>0</v>
      </c>
      <c r="AK2" s="970"/>
      <c r="AL2" s="970"/>
      <c r="AM2" s="970"/>
      <c r="AN2" s="970"/>
      <c r="AO2" s="971" t="s">
        <v>494</v>
      </c>
      <c r="AP2" s="971"/>
      <c r="AQ2" s="971"/>
      <c r="AR2" s="86" t="str">
        <f>IF(OR(AO2="　", AO2=""), "", "-")</f>
        <v/>
      </c>
      <c r="AS2" s="972">
        <v>469</v>
      </c>
      <c r="AT2" s="972"/>
      <c r="AU2" s="972"/>
      <c r="AV2" s="52" t="str">
        <f>IF(AW2="", "", "-")</f>
        <v/>
      </c>
      <c r="AW2" s="944"/>
      <c r="AX2" s="944"/>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5" t="s">
        <v>545</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123</v>
      </c>
      <c r="H5" s="866"/>
      <c r="I5" s="866"/>
      <c r="J5" s="866"/>
      <c r="K5" s="866"/>
      <c r="L5" s="866"/>
      <c r="M5" s="867" t="s">
        <v>67</v>
      </c>
      <c r="N5" s="868"/>
      <c r="O5" s="868"/>
      <c r="P5" s="868"/>
      <c r="Q5" s="868"/>
      <c r="R5" s="869"/>
      <c r="S5" s="870" t="s">
        <v>132</v>
      </c>
      <c r="T5" s="866"/>
      <c r="U5" s="866"/>
      <c r="V5" s="866"/>
      <c r="W5" s="866"/>
      <c r="X5" s="871"/>
      <c r="Y5" s="722" t="s">
        <v>3</v>
      </c>
      <c r="Z5" s="557"/>
      <c r="AA5" s="557"/>
      <c r="AB5" s="557"/>
      <c r="AC5" s="557"/>
      <c r="AD5" s="558"/>
      <c r="AE5" s="723" t="s">
        <v>547</v>
      </c>
      <c r="AF5" s="723"/>
      <c r="AG5" s="723"/>
      <c r="AH5" s="723"/>
      <c r="AI5" s="723"/>
      <c r="AJ5" s="723"/>
      <c r="AK5" s="723"/>
      <c r="AL5" s="723"/>
      <c r="AM5" s="723"/>
      <c r="AN5" s="723"/>
      <c r="AO5" s="723"/>
      <c r="AP5" s="724"/>
      <c r="AQ5" s="725" t="s">
        <v>548</v>
      </c>
      <c r="AR5" s="726"/>
      <c r="AS5" s="726"/>
      <c r="AT5" s="726"/>
      <c r="AU5" s="726"/>
      <c r="AV5" s="726"/>
      <c r="AW5" s="726"/>
      <c r="AX5" s="727"/>
    </row>
    <row r="6" spans="1:50" ht="24.75" customHeight="1" x14ac:dyDescent="0.15">
      <c r="A6" s="730" t="s">
        <v>4</v>
      </c>
      <c r="B6" s="731"/>
      <c r="C6" s="731"/>
      <c r="D6" s="731"/>
      <c r="E6" s="731"/>
      <c r="F6" s="73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7.1" customHeight="1" x14ac:dyDescent="0.15">
      <c r="A7" s="514" t="s">
        <v>23</v>
      </c>
      <c r="B7" s="515"/>
      <c r="C7" s="515"/>
      <c r="D7" s="515"/>
      <c r="E7" s="515"/>
      <c r="F7" s="516"/>
      <c r="G7" s="517" t="s">
        <v>558</v>
      </c>
      <c r="H7" s="518"/>
      <c r="I7" s="518"/>
      <c r="J7" s="518"/>
      <c r="K7" s="518"/>
      <c r="L7" s="518"/>
      <c r="M7" s="518"/>
      <c r="N7" s="518"/>
      <c r="O7" s="518"/>
      <c r="P7" s="518"/>
      <c r="Q7" s="518"/>
      <c r="R7" s="518"/>
      <c r="S7" s="518"/>
      <c r="T7" s="518"/>
      <c r="U7" s="518"/>
      <c r="V7" s="518"/>
      <c r="W7" s="518"/>
      <c r="X7" s="519"/>
      <c r="Y7" s="955" t="s">
        <v>5</v>
      </c>
      <c r="Z7" s="480"/>
      <c r="AA7" s="480"/>
      <c r="AB7" s="480"/>
      <c r="AC7" s="480"/>
      <c r="AD7" s="956"/>
      <c r="AE7" s="945" t="s">
        <v>572</v>
      </c>
      <c r="AF7" s="946"/>
      <c r="AG7" s="946"/>
      <c r="AH7" s="946"/>
      <c r="AI7" s="946"/>
      <c r="AJ7" s="946"/>
      <c r="AK7" s="946"/>
      <c r="AL7" s="946"/>
      <c r="AM7" s="946"/>
      <c r="AN7" s="946"/>
      <c r="AO7" s="946"/>
      <c r="AP7" s="946"/>
      <c r="AQ7" s="946"/>
      <c r="AR7" s="946"/>
      <c r="AS7" s="946"/>
      <c r="AT7" s="946"/>
      <c r="AU7" s="946"/>
      <c r="AV7" s="946"/>
      <c r="AW7" s="946"/>
      <c r="AX7" s="947"/>
    </row>
    <row r="8" spans="1:50" ht="24.75" customHeight="1" x14ac:dyDescent="0.15">
      <c r="A8" s="514" t="s">
        <v>391</v>
      </c>
      <c r="B8" s="515"/>
      <c r="C8" s="515"/>
      <c r="D8" s="515"/>
      <c r="E8" s="515"/>
      <c r="F8" s="516"/>
      <c r="G8" s="973" t="str">
        <f>入力規則等!A26</f>
        <v>-</v>
      </c>
      <c r="H8" s="746"/>
      <c r="I8" s="746"/>
      <c r="J8" s="746"/>
      <c r="K8" s="746"/>
      <c r="L8" s="746"/>
      <c r="M8" s="746"/>
      <c r="N8" s="746"/>
      <c r="O8" s="746"/>
      <c r="P8" s="746"/>
      <c r="Q8" s="746"/>
      <c r="R8" s="746"/>
      <c r="S8" s="746"/>
      <c r="T8" s="746"/>
      <c r="U8" s="746"/>
      <c r="V8" s="746"/>
      <c r="W8" s="746"/>
      <c r="X8" s="974"/>
      <c r="Y8" s="872" t="s">
        <v>392</v>
      </c>
      <c r="Z8" s="873"/>
      <c r="AA8" s="873"/>
      <c r="AB8" s="873"/>
      <c r="AC8" s="873"/>
      <c r="AD8" s="874"/>
      <c r="AE8" s="745" t="str">
        <f>入力規則等!K13</f>
        <v>公共事業</v>
      </c>
      <c r="AF8" s="746"/>
      <c r="AG8" s="746"/>
      <c r="AH8" s="746"/>
      <c r="AI8" s="746"/>
      <c r="AJ8" s="746"/>
      <c r="AK8" s="746"/>
      <c r="AL8" s="746"/>
      <c r="AM8" s="746"/>
      <c r="AN8" s="746"/>
      <c r="AO8" s="746"/>
      <c r="AP8" s="746"/>
      <c r="AQ8" s="746"/>
      <c r="AR8" s="746"/>
      <c r="AS8" s="746"/>
      <c r="AT8" s="746"/>
      <c r="AU8" s="746"/>
      <c r="AV8" s="746"/>
      <c r="AW8" s="746"/>
      <c r="AX8" s="747"/>
    </row>
    <row r="9" spans="1:50" ht="54.95" customHeight="1" x14ac:dyDescent="0.15">
      <c r="A9" s="875" t="s">
        <v>24</v>
      </c>
      <c r="B9" s="876"/>
      <c r="C9" s="876"/>
      <c r="D9" s="876"/>
      <c r="E9" s="876"/>
      <c r="F9" s="876"/>
      <c r="G9" s="775" t="s">
        <v>550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66.95" customHeight="1" x14ac:dyDescent="0.15">
      <c r="A10" s="681" t="s">
        <v>31</v>
      </c>
      <c r="B10" s="682"/>
      <c r="C10" s="682"/>
      <c r="D10" s="682"/>
      <c r="E10" s="682"/>
      <c r="F10" s="682"/>
      <c r="G10" s="775" t="s">
        <v>551</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75" customHeight="1" x14ac:dyDescent="0.15">
      <c r="A11" s="681" t="s">
        <v>6</v>
      </c>
      <c r="B11" s="682"/>
      <c r="C11" s="682"/>
      <c r="D11" s="682"/>
      <c r="E11" s="682"/>
      <c r="F11" s="683"/>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7" t="s">
        <v>25</v>
      </c>
      <c r="B12" s="978"/>
      <c r="C12" s="978"/>
      <c r="D12" s="978"/>
      <c r="E12" s="978"/>
      <c r="F12" s="979"/>
      <c r="G12" s="783"/>
      <c r="H12" s="784"/>
      <c r="I12" s="784"/>
      <c r="J12" s="784"/>
      <c r="K12" s="784"/>
      <c r="L12" s="784"/>
      <c r="M12" s="784"/>
      <c r="N12" s="784"/>
      <c r="O12" s="784"/>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8"/>
    </row>
    <row r="13" spans="1:50" ht="21" customHeight="1" x14ac:dyDescent="0.15">
      <c r="A13" s="637"/>
      <c r="B13" s="638"/>
      <c r="C13" s="638"/>
      <c r="D13" s="638"/>
      <c r="E13" s="638"/>
      <c r="F13" s="639"/>
      <c r="G13" s="749" t="s">
        <v>7</v>
      </c>
      <c r="H13" s="750"/>
      <c r="I13" s="791" t="s">
        <v>8</v>
      </c>
      <c r="J13" s="792"/>
      <c r="K13" s="792"/>
      <c r="L13" s="792"/>
      <c r="M13" s="792"/>
      <c r="N13" s="792"/>
      <c r="O13" s="793"/>
      <c r="P13" s="678">
        <v>400</v>
      </c>
      <c r="Q13" s="679"/>
      <c r="R13" s="679"/>
      <c r="S13" s="679"/>
      <c r="T13" s="679"/>
      <c r="U13" s="679"/>
      <c r="V13" s="680"/>
      <c r="W13" s="678">
        <v>400</v>
      </c>
      <c r="X13" s="679"/>
      <c r="Y13" s="679"/>
      <c r="Z13" s="679"/>
      <c r="AA13" s="679"/>
      <c r="AB13" s="679"/>
      <c r="AC13" s="680"/>
      <c r="AD13" s="678">
        <v>400</v>
      </c>
      <c r="AE13" s="679"/>
      <c r="AF13" s="679"/>
      <c r="AG13" s="679"/>
      <c r="AH13" s="679"/>
      <c r="AI13" s="679"/>
      <c r="AJ13" s="680"/>
      <c r="AK13" s="678">
        <v>400</v>
      </c>
      <c r="AL13" s="679"/>
      <c r="AM13" s="679"/>
      <c r="AN13" s="679"/>
      <c r="AO13" s="679"/>
      <c r="AP13" s="679"/>
      <c r="AQ13" s="680"/>
      <c r="AR13" s="952"/>
      <c r="AS13" s="953"/>
      <c r="AT13" s="953"/>
      <c r="AU13" s="953"/>
      <c r="AV13" s="953"/>
      <c r="AW13" s="953"/>
      <c r="AX13" s="954"/>
    </row>
    <row r="14" spans="1:50" ht="21" customHeight="1" x14ac:dyDescent="0.15">
      <c r="A14" s="637"/>
      <c r="B14" s="638"/>
      <c r="C14" s="638"/>
      <c r="D14" s="638"/>
      <c r="E14" s="638"/>
      <c r="F14" s="639"/>
      <c r="G14" s="751"/>
      <c r="H14" s="752"/>
      <c r="I14" s="737" t="s">
        <v>9</v>
      </c>
      <c r="J14" s="786"/>
      <c r="K14" s="786"/>
      <c r="L14" s="786"/>
      <c r="M14" s="786"/>
      <c r="N14" s="786"/>
      <c r="O14" s="787"/>
      <c r="P14" s="678">
        <v>2107</v>
      </c>
      <c r="Q14" s="679"/>
      <c r="R14" s="679"/>
      <c r="S14" s="679"/>
      <c r="T14" s="679"/>
      <c r="U14" s="679"/>
      <c r="V14" s="680"/>
      <c r="W14" s="678">
        <v>1071</v>
      </c>
      <c r="X14" s="679"/>
      <c r="Y14" s="679"/>
      <c r="Z14" s="679"/>
      <c r="AA14" s="679"/>
      <c r="AB14" s="679"/>
      <c r="AC14" s="680"/>
      <c r="AD14" s="678">
        <v>8045</v>
      </c>
      <c r="AE14" s="679"/>
      <c r="AF14" s="679"/>
      <c r="AG14" s="679"/>
      <c r="AH14" s="679"/>
      <c r="AI14" s="679"/>
      <c r="AJ14" s="680"/>
      <c r="AK14" s="678"/>
      <c r="AL14" s="679"/>
      <c r="AM14" s="679"/>
      <c r="AN14" s="679"/>
      <c r="AO14" s="679"/>
      <c r="AP14" s="679"/>
      <c r="AQ14" s="680"/>
      <c r="AR14" s="815"/>
      <c r="AS14" s="815"/>
      <c r="AT14" s="815"/>
      <c r="AU14" s="815"/>
      <c r="AV14" s="815"/>
      <c r="AW14" s="815"/>
      <c r="AX14" s="816"/>
    </row>
    <row r="15" spans="1:50" ht="21" customHeight="1" x14ac:dyDescent="0.15">
      <c r="A15" s="637"/>
      <c r="B15" s="638"/>
      <c r="C15" s="638"/>
      <c r="D15" s="638"/>
      <c r="E15" s="638"/>
      <c r="F15" s="639"/>
      <c r="G15" s="751"/>
      <c r="H15" s="752"/>
      <c r="I15" s="737" t="s">
        <v>52</v>
      </c>
      <c r="J15" s="738"/>
      <c r="K15" s="738"/>
      <c r="L15" s="738"/>
      <c r="M15" s="738"/>
      <c r="N15" s="738"/>
      <c r="O15" s="739"/>
      <c r="P15" s="678">
        <v>1364</v>
      </c>
      <c r="Q15" s="679"/>
      <c r="R15" s="679"/>
      <c r="S15" s="679"/>
      <c r="T15" s="679"/>
      <c r="U15" s="679"/>
      <c r="V15" s="680"/>
      <c r="W15" s="678">
        <v>1258</v>
      </c>
      <c r="X15" s="679"/>
      <c r="Y15" s="679"/>
      <c r="Z15" s="679"/>
      <c r="AA15" s="679"/>
      <c r="AB15" s="679"/>
      <c r="AC15" s="680"/>
      <c r="AD15" s="678">
        <v>608</v>
      </c>
      <c r="AE15" s="679"/>
      <c r="AF15" s="679"/>
      <c r="AG15" s="679"/>
      <c r="AH15" s="679"/>
      <c r="AI15" s="679"/>
      <c r="AJ15" s="680"/>
      <c r="AK15" s="678">
        <v>5410</v>
      </c>
      <c r="AL15" s="679"/>
      <c r="AM15" s="679"/>
      <c r="AN15" s="679"/>
      <c r="AO15" s="679"/>
      <c r="AP15" s="679"/>
      <c r="AQ15" s="680"/>
      <c r="AR15" s="678"/>
      <c r="AS15" s="679"/>
      <c r="AT15" s="679"/>
      <c r="AU15" s="679"/>
      <c r="AV15" s="679"/>
      <c r="AW15" s="679"/>
      <c r="AX15" s="785"/>
    </row>
    <row r="16" spans="1:50" ht="21" customHeight="1" x14ac:dyDescent="0.15">
      <c r="A16" s="637"/>
      <c r="B16" s="638"/>
      <c r="C16" s="638"/>
      <c r="D16" s="638"/>
      <c r="E16" s="638"/>
      <c r="F16" s="639"/>
      <c r="G16" s="751"/>
      <c r="H16" s="752"/>
      <c r="I16" s="737" t="s">
        <v>53</v>
      </c>
      <c r="J16" s="738"/>
      <c r="K16" s="738"/>
      <c r="L16" s="738"/>
      <c r="M16" s="738"/>
      <c r="N16" s="738"/>
      <c r="O16" s="739"/>
      <c r="P16" s="678">
        <v>-1258</v>
      </c>
      <c r="Q16" s="679"/>
      <c r="R16" s="679"/>
      <c r="S16" s="679"/>
      <c r="T16" s="679"/>
      <c r="U16" s="679"/>
      <c r="V16" s="680"/>
      <c r="W16" s="678">
        <v>-608</v>
      </c>
      <c r="X16" s="679"/>
      <c r="Y16" s="679"/>
      <c r="Z16" s="679"/>
      <c r="AA16" s="679"/>
      <c r="AB16" s="679"/>
      <c r="AC16" s="680"/>
      <c r="AD16" s="678">
        <v>-5410</v>
      </c>
      <c r="AE16" s="679"/>
      <c r="AF16" s="679"/>
      <c r="AG16" s="679"/>
      <c r="AH16" s="679"/>
      <c r="AI16" s="679"/>
      <c r="AJ16" s="680"/>
      <c r="AK16" s="678"/>
      <c r="AL16" s="679"/>
      <c r="AM16" s="679"/>
      <c r="AN16" s="679"/>
      <c r="AO16" s="679"/>
      <c r="AP16" s="679"/>
      <c r="AQ16" s="680"/>
      <c r="AR16" s="778"/>
      <c r="AS16" s="779"/>
      <c r="AT16" s="779"/>
      <c r="AU16" s="779"/>
      <c r="AV16" s="779"/>
      <c r="AW16" s="779"/>
      <c r="AX16" s="780"/>
    </row>
    <row r="17" spans="1:50" ht="21" customHeight="1" x14ac:dyDescent="0.15">
      <c r="A17" s="637"/>
      <c r="B17" s="638"/>
      <c r="C17" s="638"/>
      <c r="D17" s="638"/>
      <c r="E17" s="638"/>
      <c r="F17" s="639"/>
      <c r="G17" s="751"/>
      <c r="H17" s="752"/>
      <c r="I17" s="737" t="s">
        <v>51</v>
      </c>
      <c r="J17" s="786"/>
      <c r="K17" s="786"/>
      <c r="L17" s="786"/>
      <c r="M17" s="786"/>
      <c r="N17" s="786"/>
      <c r="O17" s="787"/>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c r="AL17" s="679"/>
      <c r="AM17" s="679"/>
      <c r="AN17" s="679"/>
      <c r="AO17" s="679"/>
      <c r="AP17" s="679"/>
      <c r="AQ17" s="680"/>
      <c r="AR17" s="950"/>
      <c r="AS17" s="950"/>
      <c r="AT17" s="950"/>
      <c r="AU17" s="950"/>
      <c r="AV17" s="950"/>
      <c r="AW17" s="950"/>
      <c r="AX17" s="951"/>
    </row>
    <row r="18" spans="1:50" ht="21" customHeight="1" x14ac:dyDescent="0.15">
      <c r="A18" s="637"/>
      <c r="B18" s="638"/>
      <c r="C18" s="638"/>
      <c r="D18" s="638"/>
      <c r="E18" s="638"/>
      <c r="F18" s="639"/>
      <c r="G18" s="753"/>
      <c r="H18" s="754"/>
      <c r="I18" s="742" t="s">
        <v>21</v>
      </c>
      <c r="J18" s="743"/>
      <c r="K18" s="743"/>
      <c r="L18" s="743"/>
      <c r="M18" s="743"/>
      <c r="N18" s="743"/>
      <c r="O18" s="744"/>
      <c r="P18" s="903">
        <f>SUM(P13:V17)</f>
        <v>2613</v>
      </c>
      <c r="Q18" s="904"/>
      <c r="R18" s="904"/>
      <c r="S18" s="904"/>
      <c r="T18" s="904"/>
      <c r="U18" s="904"/>
      <c r="V18" s="905"/>
      <c r="W18" s="903">
        <f>SUM(W13:AC17)</f>
        <v>2121</v>
      </c>
      <c r="X18" s="904"/>
      <c r="Y18" s="904"/>
      <c r="Z18" s="904"/>
      <c r="AA18" s="904"/>
      <c r="AB18" s="904"/>
      <c r="AC18" s="905"/>
      <c r="AD18" s="903">
        <f>SUM(AD13:AJ17)</f>
        <v>3643</v>
      </c>
      <c r="AE18" s="904"/>
      <c r="AF18" s="904"/>
      <c r="AG18" s="904"/>
      <c r="AH18" s="904"/>
      <c r="AI18" s="904"/>
      <c r="AJ18" s="905"/>
      <c r="AK18" s="903">
        <f>SUM(AK13:AQ17)</f>
        <v>5810</v>
      </c>
      <c r="AL18" s="904"/>
      <c r="AM18" s="904"/>
      <c r="AN18" s="904"/>
      <c r="AO18" s="904"/>
      <c r="AP18" s="904"/>
      <c r="AQ18" s="905"/>
      <c r="AR18" s="903">
        <f>SUM(AR13:AX17)</f>
        <v>0</v>
      </c>
      <c r="AS18" s="904"/>
      <c r="AT18" s="904"/>
      <c r="AU18" s="904"/>
      <c r="AV18" s="904"/>
      <c r="AW18" s="904"/>
      <c r="AX18" s="906"/>
    </row>
    <row r="19" spans="1:50" ht="21" customHeight="1" x14ac:dyDescent="0.15">
      <c r="A19" s="637"/>
      <c r="B19" s="638"/>
      <c r="C19" s="638"/>
      <c r="D19" s="638"/>
      <c r="E19" s="638"/>
      <c r="F19" s="639"/>
      <c r="G19" s="901" t="s">
        <v>10</v>
      </c>
      <c r="H19" s="902"/>
      <c r="I19" s="902"/>
      <c r="J19" s="902"/>
      <c r="K19" s="902"/>
      <c r="L19" s="902"/>
      <c r="M19" s="902"/>
      <c r="N19" s="902"/>
      <c r="O19" s="902"/>
      <c r="P19" s="678">
        <v>1740</v>
      </c>
      <c r="Q19" s="679"/>
      <c r="R19" s="679"/>
      <c r="S19" s="679"/>
      <c r="T19" s="679"/>
      <c r="U19" s="679"/>
      <c r="V19" s="680"/>
      <c r="W19" s="678">
        <v>1712</v>
      </c>
      <c r="X19" s="679"/>
      <c r="Y19" s="679"/>
      <c r="Z19" s="679"/>
      <c r="AA19" s="679"/>
      <c r="AB19" s="679"/>
      <c r="AC19" s="680"/>
      <c r="AD19" s="678">
        <v>1876</v>
      </c>
      <c r="AE19" s="679"/>
      <c r="AF19" s="679"/>
      <c r="AG19" s="679"/>
      <c r="AH19" s="679"/>
      <c r="AI19" s="679"/>
      <c r="AJ19" s="680"/>
      <c r="AK19" s="353"/>
      <c r="AL19" s="353"/>
      <c r="AM19" s="353"/>
      <c r="AN19" s="353"/>
      <c r="AO19" s="353"/>
      <c r="AP19" s="353"/>
      <c r="AQ19" s="353"/>
      <c r="AR19" s="353"/>
      <c r="AS19" s="353"/>
      <c r="AT19" s="353"/>
      <c r="AU19" s="353"/>
      <c r="AV19" s="353"/>
      <c r="AW19" s="353"/>
      <c r="AX19" s="355"/>
    </row>
    <row r="20" spans="1:50" ht="21" customHeight="1" x14ac:dyDescent="0.15">
      <c r="A20" s="637"/>
      <c r="B20" s="638"/>
      <c r="C20" s="638"/>
      <c r="D20" s="638"/>
      <c r="E20" s="638"/>
      <c r="F20" s="639"/>
      <c r="G20" s="901" t="s">
        <v>11</v>
      </c>
      <c r="H20" s="902"/>
      <c r="I20" s="902"/>
      <c r="J20" s="902"/>
      <c r="K20" s="902"/>
      <c r="L20" s="902"/>
      <c r="M20" s="902"/>
      <c r="N20" s="902"/>
      <c r="O20" s="902"/>
      <c r="P20" s="352">
        <f>IF(P18=0, "-", SUM(P19)/P18)</f>
        <v>0.66590126291618834</v>
      </c>
      <c r="Q20" s="352"/>
      <c r="R20" s="352"/>
      <c r="S20" s="352"/>
      <c r="T20" s="352"/>
      <c r="U20" s="352"/>
      <c r="V20" s="352"/>
      <c r="W20" s="352">
        <f t="shared" ref="W20" si="0">IF(W18=0, "-", SUM(W19)/W18)</f>
        <v>0.80716643092880713</v>
      </c>
      <c r="X20" s="352"/>
      <c r="Y20" s="352"/>
      <c r="Z20" s="352"/>
      <c r="AA20" s="352"/>
      <c r="AB20" s="352"/>
      <c r="AC20" s="352"/>
      <c r="AD20" s="352">
        <f t="shared" ref="AD20" si="1">IF(AD18=0, "-", SUM(AD19)/AD18)</f>
        <v>0.51496019763930823</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5"/>
      <c r="B21" s="876"/>
      <c r="C21" s="876"/>
      <c r="D21" s="876"/>
      <c r="E21" s="876"/>
      <c r="F21" s="980"/>
      <c r="G21" s="350" t="s">
        <v>508</v>
      </c>
      <c r="H21" s="351"/>
      <c r="I21" s="351"/>
      <c r="J21" s="351"/>
      <c r="K21" s="351"/>
      <c r="L21" s="351"/>
      <c r="M21" s="351"/>
      <c r="N21" s="351"/>
      <c r="O21" s="351"/>
      <c r="P21" s="352">
        <f>IF(P19=0, "-", SUM(P19)/SUM(P13,P14))</f>
        <v>0.69405664140406864</v>
      </c>
      <c r="Q21" s="352"/>
      <c r="R21" s="352"/>
      <c r="S21" s="352"/>
      <c r="T21" s="352"/>
      <c r="U21" s="352"/>
      <c r="V21" s="352"/>
      <c r="W21" s="352">
        <f t="shared" ref="W21" si="2">IF(W19=0, "-", SUM(W19)/SUM(W13,W14))</f>
        <v>1.1638341264445955</v>
      </c>
      <c r="X21" s="352"/>
      <c r="Y21" s="352"/>
      <c r="Z21" s="352"/>
      <c r="AA21" s="352"/>
      <c r="AB21" s="352"/>
      <c r="AC21" s="352"/>
      <c r="AD21" s="352">
        <f t="shared" ref="AD21" si="3">IF(AD19=0, "-", SUM(AD19)/SUM(AD13,AD14))</f>
        <v>0.2221432800473653</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98" t="s">
        <v>485</v>
      </c>
      <c r="B22" s="999"/>
      <c r="C22" s="999"/>
      <c r="D22" s="999"/>
      <c r="E22" s="999"/>
      <c r="F22" s="1000"/>
      <c r="G22" s="985" t="s">
        <v>483</v>
      </c>
      <c r="H22" s="244"/>
      <c r="I22" s="244"/>
      <c r="J22" s="244"/>
      <c r="K22" s="244"/>
      <c r="L22" s="244"/>
      <c r="M22" s="244"/>
      <c r="N22" s="244"/>
      <c r="O22" s="245"/>
      <c r="P22" s="975" t="s">
        <v>482</v>
      </c>
      <c r="Q22" s="244"/>
      <c r="R22" s="244"/>
      <c r="S22" s="244"/>
      <c r="T22" s="244"/>
      <c r="U22" s="244"/>
      <c r="V22" s="245"/>
      <c r="W22" s="975" t="s">
        <v>481</v>
      </c>
      <c r="X22" s="244"/>
      <c r="Y22" s="244"/>
      <c r="Z22" s="244"/>
      <c r="AA22" s="244"/>
      <c r="AB22" s="244"/>
      <c r="AC22" s="245"/>
      <c r="AD22" s="975" t="s">
        <v>480</v>
      </c>
      <c r="AE22" s="244"/>
      <c r="AF22" s="244"/>
      <c r="AG22" s="244"/>
      <c r="AH22" s="244"/>
      <c r="AI22" s="244"/>
      <c r="AJ22" s="244"/>
      <c r="AK22" s="244"/>
      <c r="AL22" s="244"/>
      <c r="AM22" s="244"/>
      <c r="AN22" s="244"/>
      <c r="AO22" s="244"/>
      <c r="AP22" s="244"/>
      <c r="AQ22" s="244"/>
      <c r="AR22" s="244"/>
      <c r="AS22" s="244"/>
      <c r="AT22" s="244"/>
      <c r="AU22" s="244"/>
      <c r="AV22" s="244"/>
      <c r="AW22" s="244"/>
      <c r="AX22" s="1007"/>
    </row>
    <row r="23" spans="1:50" ht="24.95" customHeight="1" x14ac:dyDescent="0.15">
      <c r="A23" s="1001"/>
      <c r="B23" s="1002"/>
      <c r="C23" s="1002"/>
      <c r="D23" s="1002"/>
      <c r="E23" s="1002"/>
      <c r="F23" s="1003"/>
      <c r="G23" s="986" t="s">
        <v>556</v>
      </c>
      <c r="H23" s="987"/>
      <c r="I23" s="987"/>
      <c r="J23" s="987"/>
      <c r="K23" s="987"/>
      <c r="L23" s="987"/>
      <c r="M23" s="987"/>
      <c r="N23" s="987"/>
      <c r="O23" s="988"/>
      <c r="P23" s="952">
        <v>250</v>
      </c>
      <c r="Q23" s="953"/>
      <c r="R23" s="953"/>
      <c r="S23" s="953"/>
      <c r="T23" s="953"/>
      <c r="U23" s="953"/>
      <c r="V23" s="976"/>
      <c r="W23" s="952"/>
      <c r="X23" s="953"/>
      <c r="Y23" s="953"/>
      <c r="Z23" s="953"/>
      <c r="AA23" s="953"/>
      <c r="AB23" s="953"/>
      <c r="AC23" s="976"/>
      <c r="AD23" s="1008"/>
      <c r="AE23" s="1009"/>
      <c r="AF23" s="1009"/>
      <c r="AG23" s="1009"/>
      <c r="AH23" s="1009"/>
      <c r="AI23" s="1009"/>
      <c r="AJ23" s="1009"/>
      <c r="AK23" s="1009"/>
      <c r="AL23" s="1009"/>
      <c r="AM23" s="1009"/>
      <c r="AN23" s="1009"/>
      <c r="AO23" s="1009"/>
      <c r="AP23" s="1009"/>
      <c r="AQ23" s="1009"/>
      <c r="AR23" s="1009"/>
      <c r="AS23" s="1009"/>
      <c r="AT23" s="1009"/>
      <c r="AU23" s="1009"/>
      <c r="AV23" s="1009"/>
      <c r="AW23" s="1009"/>
      <c r="AX23" s="1010"/>
    </row>
    <row r="24" spans="1:50" ht="24.95" customHeight="1" x14ac:dyDescent="0.15">
      <c r="A24" s="1001"/>
      <c r="B24" s="1002"/>
      <c r="C24" s="1002"/>
      <c r="D24" s="1002"/>
      <c r="E24" s="1002"/>
      <c r="F24" s="1003"/>
      <c r="G24" s="989" t="s">
        <v>557</v>
      </c>
      <c r="H24" s="990"/>
      <c r="I24" s="990"/>
      <c r="J24" s="990"/>
      <c r="K24" s="990"/>
      <c r="L24" s="990"/>
      <c r="M24" s="990"/>
      <c r="N24" s="990"/>
      <c r="O24" s="991"/>
      <c r="P24" s="678">
        <v>150</v>
      </c>
      <c r="Q24" s="679"/>
      <c r="R24" s="679"/>
      <c r="S24" s="679"/>
      <c r="T24" s="679"/>
      <c r="U24" s="679"/>
      <c r="V24" s="680"/>
      <c r="W24" s="678"/>
      <c r="X24" s="679"/>
      <c r="Y24" s="679"/>
      <c r="Z24" s="679"/>
      <c r="AA24" s="679"/>
      <c r="AB24" s="679"/>
      <c r="AC24" s="680"/>
      <c r="AD24" s="1011"/>
      <c r="AE24" s="1012"/>
      <c r="AF24" s="1012"/>
      <c r="AG24" s="1012"/>
      <c r="AH24" s="1012"/>
      <c r="AI24" s="1012"/>
      <c r="AJ24" s="1012"/>
      <c r="AK24" s="1012"/>
      <c r="AL24" s="1012"/>
      <c r="AM24" s="1012"/>
      <c r="AN24" s="1012"/>
      <c r="AO24" s="1012"/>
      <c r="AP24" s="1012"/>
      <c r="AQ24" s="1012"/>
      <c r="AR24" s="1012"/>
      <c r="AS24" s="1012"/>
      <c r="AT24" s="1012"/>
      <c r="AU24" s="1012"/>
      <c r="AV24" s="1012"/>
      <c r="AW24" s="1012"/>
      <c r="AX24" s="1013"/>
    </row>
    <row r="25" spans="1:50" ht="24.95" customHeight="1" x14ac:dyDescent="0.15">
      <c r="A25" s="1001"/>
      <c r="B25" s="1002"/>
      <c r="C25" s="1002"/>
      <c r="D25" s="1002"/>
      <c r="E25" s="1002"/>
      <c r="F25" s="1003"/>
      <c r="G25" s="989"/>
      <c r="H25" s="990"/>
      <c r="I25" s="990"/>
      <c r="J25" s="990"/>
      <c r="K25" s="990"/>
      <c r="L25" s="990"/>
      <c r="M25" s="990"/>
      <c r="N25" s="990"/>
      <c r="O25" s="991"/>
      <c r="P25" s="678"/>
      <c r="Q25" s="679"/>
      <c r="R25" s="679"/>
      <c r="S25" s="679"/>
      <c r="T25" s="679"/>
      <c r="U25" s="679"/>
      <c r="V25" s="680"/>
      <c r="W25" s="678"/>
      <c r="X25" s="679"/>
      <c r="Y25" s="679"/>
      <c r="Z25" s="679"/>
      <c r="AA25" s="679"/>
      <c r="AB25" s="679"/>
      <c r="AC25" s="680"/>
      <c r="AD25" s="1011"/>
      <c r="AE25" s="1012"/>
      <c r="AF25" s="1012"/>
      <c r="AG25" s="1012"/>
      <c r="AH25" s="1012"/>
      <c r="AI25" s="1012"/>
      <c r="AJ25" s="1012"/>
      <c r="AK25" s="1012"/>
      <c r="AL25" s="1012"/>
      <c r="AM25" s="1012"/>
      <c r="AN25" s="1012"/>
      <c r="AO25" s="1012"/>
      <c r="AP25" s="1012"/>
      <c r="AQ25" s="1012"/>
      <c r="AR25" s="1012"/>
      <c r="AS25" s="1012"/>
      <c r="AT25" s="1012"/>
      <c r="AU25" s="1012"/>
      <c r="AV25" s="1012"/>
      <c r="AW25" s="1012"/>
      <c r="AX25" s="1013"/>
    </row>
    <row r="26" spans="1:50" ht="24.95" customHeight="1" x14ac:dyDescent="0.15">
      <c r="A26" s="1001"/>
      <c r="B26" s="1002"/>
      <c r="C26" s="1002"/>
      <c r="D26" s="1002"/>
      <c r="E26" s="1002"/>
      <c r="F26" s="1003"/>
      <c r="G26" s="989"/>
      <c r="H26" s="990"/>
      <c r="I26" s="990"/>
      <c r="J26" s="990"/>
      <c r="K26" s="990"/>
      <c r="L26" s="990"/>
      <c r="M26" s="990"/>
      <c r="N26" s="990"/>
      <c r="O26" s="991"/>
      <c r="P26" s="678"/>
      <c r="Q26" s="679"/>
      <c r="R26" s="679"/>
      <c r="S26" s="679"/>
      <c r="T26" s="679"/>
      <c r="U26" s="679"/>
      <c r="V26" s="680"/>
      <c r="W26" s="678"/>
      <c r="X26" s="679"/>
      <c r="Y26" s="679"/>
      <c r="Z26" s="679"/>
      <c r="AA26" s="679"/>
      <c r="AB26" s="679"/>
      <c r="AC26" s="680"/>
      <c r="AD26" s="1011"/>
      <c r="AE26" s="1012"/>
      <c r="AF26" s="1012"/>
      <c r="AG26" s="1012"/>
      <c r="AH26" s="1012"/>
      <c r="AI26" s="1012"/>
      <c r="AJ26" s="1012"/>
      <c r="AK26" s="1012"/>
      <c r="AL26" s="1012"/>
      <c r="AM26" s="1012"/>
      <c r="AN26" s="1012"/>
      <c r="AO26" s="1012"/>
      <c r="AP26" s="1012"/>
      <c r="AQ26" s="1012"/>
      <c r="AR26" s="1012"/>
      <c r="AS26" s="1012"/>
      <c r="AT26" s="1012"/>
      <c r="AU26" s="1012"/>
      <c r="AV26" s="1012"/>
      <c r="AW26" s="1012"/>
      <c r="AX26" s="1013"/>
    </row>
    <row r="27" spans="1:50" ht="24.95" customHeight="1" x14ac:dyDescent="0.15">
      <c r="A27" s="1001"/>
      <c r="B27" s="1002"/>
      <c r="C27" s="1002"/>
      <c r="D27" s="1002"/>
      <c r="E27" s="1002"/>
      <c r="F27" s="1003"/>
      <c r="G27" s="989"/>
      <c r="H27" s="990"/>
      <c r="I27" s="990"/>
      <c r="J27" s="990"/>
      <c r="K27" s="990"/>
      <c r="L27" s="990"/>
      <c r="M27" s="990"/>
      <c r="N27" s="990"/>
      <c r="O27" s="991"/>
      <c r="P27" s="678"/>
      <c r="Q27" s="679"/>
      <c r="R27" s="679"/>
      <c r="S27" s="679"/>
      <c r="T27" s="679"/>
      <c r="U27" s="679"/>
      <c r="V27" s="680"/>
      <c r="W27" s="678"/>
      <c r="X27" s="679"/>
      <c r="Y27" s="679"/>
      <c r="Z27" s="679"/>
      <c r="AA27" s="679"/>
      <c r="AB27" s="679"/>
      <c r="AC27" s="680"/>
      <c r="AD27" s="1011"/>
      <c r="AE27" s="1012"/>
      <c r="AF27" s="1012"/>
      <c r="AG27" s="1012"/>
      <c r="AH27" s="1012"/>
      <c r="AI27" s="1012"/>
      <c r="AJ27" s="1012"/>
      <c r="AK27" s="1012"/>
      <c r="AL27" s="1012"/>
      <c r="AM27" s="1012"/>
      <c r="AN27" s="1012"/>
      <c r="AO27" s="1012"/>
      <c r="AP27" s="1012"/>
      <c r="AQ27" s="1012"/>
      <c r="AR27" s="1012"/>
      <c r="AS27" s="1012"/>
      <c r="AT27" s="1012"/>
      <c r="AU27" s="1012"/>
      <c r="AV27" s="1012"/>
      <c r="AW27" s="1012"/>
      <c r="AX27" s="1013"/>
    </row>
    <row r="28" spans="1:50" ht="25.5" hidden="1" customHeight="1" x14ac:dyDescent="0.15">
      <c r="A28" s="1001"/>
      <c r="B28" s="1002"/>
      <c r="C28" s="1002"/>
      <c r="D28" s="1002"/>
      <c r="E28" s="1002"/>
      <c r="F28" s="1003"/>
      <c r="G28" s="992" t="s">
        <v>488</v>
      </c>
      <c r="H28" s="993"/>
      <c r="I28" s="993"/>
      <c r="J28" s="993"/>
      <c r="K28" s="993"/>
      <c r="L28" s="993"/>
      <c r="M28" s="993"/>
      <c r="N28" s="993"/>
      <c r="O28" s="994"/>
      <c r="P28" s="903">
        <f>P29-SUM(P23:P27)</f>
        <v>0</v>
      </c>
      <c r="Q28" s="904"/>
      <c r="R28" s="904"/>
      <c r="S28" s="904"/>
      <c r="T28" s="904"/>
      <c r="U28" s="904"/>
      <c r="V28" s="905"/>
      <c r="W28" s="903">
        <f>W29-SUM(W23:W27)</f>
        <v>0</v>
      </c>
      <c r="X28" s="904"/>
      <c r="Y28" s="904"/>
      <c r="Z28" s="904"/>
      <c r="AA28" s="904"/>
      <c r="AB28" s="904"/>
      <c r="AC28" s="905"/>
      <c r="AD28" s="1011"/>
      <c r="AE28" s="1012"/>
      <c r="AF28" s="1012"/>
      <c r="AG28" s="1012"/>
      <c r="AH28" s="1012"/>
      <c r="AI28" s="1012"/>
      <c r="AJ28" s="1012"/>
      <c r="AK28" s="1012"/>
      <c r="AL28" s="1012"/>
      <c r="AM28" s="1012"/>
      <c r="AN28" s="1012"/>
      <c r="AO28" s="1012"/>
      <c r="AP28" s="1012"/>
      <c r="AQ28" s="1012"/>
      <c r="AR28" s="1012"/>
      <c r="AS28" s="1012"/>
      <c r="AT28" s="1012"/>
      <c r="AU28" s="1012"/>
      <c r="AV28" s="1012"/>
      <c r="AW28" s="1012"/>
      <c r="AX28" s="1013"/>
    </row>
    <row r="29" spans="1:50" ht="24.95" customHeight="1" thickBot="1" x14ac:dyDescent="0.2">
      <c r="A29" s="1004"/>
      <c r="B29" s="1005"/>
      <c r="C29" s="1005"/>
      <c r="D29" s="1005"/>
      <c r="E29" s="1005"/>
      <c r="F29" s="1006"/>
      <c r="G29" s="995" t="s">
        <v>484</v>
      </c>
      <c r="H29" s="996"/>
      <c r="I29" s="996"/>
      <c r="J29" s="996"/>
      <c r="K29" s="996"/>
      <c r="L29" s="996"/>
      <c r="M29" s="996"/>
      <c r="N29" s="996"/>
      <c r="O29" s="997"/>
      <c r="P29" s="967">
        <f>AK13</f>
        <v>400</v>
      </c>
      <c r="Q29" s="968"/>
      <c r="R29" s="968"/>
      <c r="S29" s="968"/>
      <c r="T29" s="968"/>
      <c r="U29" s="968"/>
      <c r="V29" s="969"/>
      <c r="W29" s="967">
        <f>AR13</f>
        <v>0</v>
      </c>
      <c r="X29" s="968"/>
      <c r="Y29" s="968"/>
      <c r="Z29" s="968"/>
      <c r="AA29" s="968"/>
      <c r="AB29" s="968"/>
      <c r="AC29" s="969"/>
      <c r="AD29" s="1014"/>
      <c r="AE29" s="1015"/>
      <c r="AF29" s="1015"/>
      <c r="AG29" s="1015"/>
      <c r="AH29" s="1015"/>
      <c r="AI29" s="1015"/>
      <c r="AJ29" s="1015"/>
      <c r="AK29" s="1015"/>
      <c r="AL29" s="1015"/>
      <c r="AM29" s="1015"/>
      <c r="AN29" s="1015"/>
      <c r="AO29" s="1015"/>
      <c r="AP29" s="1015"/>
      <c r="AQ29" s="1015"/>
      <c r="AR29" s="1015"/>
      <c r="AS29" s="1015"/>
      <c r="AT29" s="1015"/>
      <c r="AU29" s="1015"/>
      <c r="AV29" s="1015"/>
      <c r="AW29" s="1015"/>
      <c r="AX29" s="1016"/>
    </row>
    <row r="30" spans="1:50" ht="18.75" customHeight="1" x14ac:dyDescent="0.15">
      <c r="A30" s="886" t="s">
        <v>501</v>
      </c>
      <c r="B30" s="887"/>
      <c r="C30" s="887"/>
      <c r="D30" s="887"/>
      <c r="E30" s="887"/>
      <c r="F30" s="888"/>
      <c r="G30" s="800" t="s">
        <v>266</v>
      </c>
      <c r="H30" s="801"/>
      <c r="I30" s="801"/>
      <c r="J30" s="801"/>
      <c r="K30" s="801"/>
      <c r="L30" s="801"/>
      <c r="M30" s="801"/>
      <c r="N30" s="801"/>
      <c r="O30" s="802"/>
      <c r="P30" s="882" t="s">
        <v>60</v>
      </c>
      <c r="Q30" s="801"/>
      <c r="R30" s="801"/>
      <c r="S30" s="801"/>
      <c r="T30" s="801"/>
      <c r="U30" s="801"/>
      <c r="V30" s="801"/>
      <c r="W30" s="801"/>
      <c r="X30" s="802"/>
      <c r="Y30" s="879"/>
      <c r="Z30" s="880"/>
      <c r="AA30" s="881"/>
      <c r="AB30" s="883" t="s">
        <v>12</v>
      </c>
      <c r="AC30" s="884"/>
      <c r="AD30" s="885"/>
      <c r="AE30" s="948" t="s">
        <v>358</v>
      </c>
      <c r="AF30" s="948"/>
      <c r="AG30" s="948"/>
      <c r="AH30" s="948"/>
      <c r="AI30" s="948" t="s">
        <v>359</v>
      </c>
      <c r="AJ30" s="948"/>
      <c r="AK30" s="948"/>
      <c r="AL30" s="948"/>
      <c r="AM30" s="948" t="s">
        <v>365</v>
      </c>
      <c r="AN30" s="948"/>
      <c r="AO30" s="948"/>
      <c r="AP30" s="883"/>
      <c r="AQ30" s="794" t="s">
        <v>356</v>
      </c>
      <c r="AR30" s="795"/>
      <c r="AS30" s="795"/>
      <c r="AT30" s="796"/>
      <c r="AU30" s="801" t="s">
        <v>254</v>
      </c>
      <c r="AV30" s="801"/>
      <c r="AW30" s="801"/>
      <c r="AX30" s="949"/>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4" t="s">
        <v>580</v>
      </c>
      <c r="AR31" s="188"/>
      <c r="AS31" s="132" t="s">
        <v>357</v>
      </c>
      <c r="AT31" s="133"/>
      <c r="AU31" s="187" t="s">
        <v>580</v>
      </c>
      <c r="AV31" s="187"/>
      <c r="AW31" s="432" t="s">
        <v>301</v>
      </c>
      <c r="AX31" s="433"/>
    </row>
    <row r="32" spans="1:50" ht="23.1" customHeight="1" x14ac:dyDescent="0.15">
      <c r="A32" s="437"/>
      <c r="B32" s="435"/>
      <c r="C32" s="435"/>
      <c r="D32" s="435"/>
      <c r="E32" s="435"/>
      <c r="F32" s="436"/>
      <c r="G32" s="575" t="s">
        <v>553</v>
      </c>
      <c r="H32" s="576"/>
      <c r="I32" s="576"/>
      <c r="J32" s="576"/>
      <c r="K32" s="576"/>
      <c r="L32" s="576"/>
      <c r="M32" s="576"/>
      <c r="N32" s="576"/>
      <c r="O32" s="577"/>
      <c r="P32" s="101" t="s">
        <v>615</v>
      </c>
      <c r="Q32" s="101"/>
      <c r="R32" s="101"/>
      <c r="S32" s="101"/>
      <c r="T32" s="101"/>
      <c r="U32" s="101"/>
      <c r="V32" s="101"/>
      <c r="W32" s="101"/>
      <c r="X32" s="102"/>
      <c r="Y32" s="500" t="s">
        <v>13</v>
      </c>
      <c r="Z32" s="547"/>
      <c r="AA32" s="548"/>
      <c r="AB32" s="485" t="s">
        <v>554</v>
      </c>
      <c r="AC32" s="485"/>
      <c r="AD32" s="485"/>
      <c r="AE32" s="240">
        <v>65</v>
      </c>
      <c r="AF32" s="241"/>
      <c r="AG32" s="241"/>
      <c r="AH32" s="241"/>
      <c r="AI32" s="240">
        <v>81</v>
      </c>
      <c r="AJ32" s="241"/>
      <c r="AK32" s="241"/>
      <c r="AL32" s="241"/>
      <c r="AM32" s="240">
        <v>38</v>
      </c>
      <c r="AN32" s="241"/>
      <c r="AO32" s="241"/>
      <c r="AP32" s="241"/>
      <c r="AQ32" s="362" t="s">
        <v>567</v>
      </c>
      <c r="AR32" s="195"/>
      <c r="AS32" s="195"/>
      <c r="AT32" s="363"/>
      <c r="AU32" s="241" t="s">
        <v>567</v>
      </c>
      <c r="AV32" s="241"/>
      <c r="AW32" s="241"/>
      <c r="AX32" s="243"/>
    </row>
    <row r="33" spans="1:50" ht="23.1" customHeight="1" x14ac:dyDescent="0.15">
      <c r="A33" s="438"/>
      <c r="B33" s="439"/>
      <c r="C33" s="439"/>
      <c r="D33" s="439"/>
      <c r="E33" s="439"/>
      <c r="F33" s="440"/>
      <c r="G33" s="578"/>
      <c r="H33" s="579"/>
      <c r="I33" s="579"/>
      <c r="J33" s="579"/>
      <c r="K33" s="579"/>
      <c r="L33" s="579"/>
      <c r="M33" s="579"/>
      <c r="N33" s="579"/>
      <c r="O33" s="580"/>
      <c r="P33" s="104"/>
      <c r="Q33" s="104"/>
      <c r="R33" s="104"/>
      <c r="S33" s="104"/>
      <c r="T33" s="104"/>
      <c r="U33" s="104"/>
      <c r="V33" s="104"/>
      <c r="W33" s="104"/>
      <c r="X33" s="105"/>
      <c r="Y33" s="422" t="s">
        <v>55</v>
      </c>
      <c r="Z33" s="423"/>
      <c r="AA33" s="424"/>
      <c r="AB33" s="539" t="s">
        <v>554</v>
      </c>
      <c r="AC33" s="539"/>
      <c r="AD33" s="539"/>
      <c r="AE33" s="240">
        <v>65</v>
      </c>
      <c r="AF33" s="241"/>
      <c r="AG33" s="241"/>
      <c r="AH33" s="241"/>
      <c r="AI33" s="240">
        <v>81</v>
      </c>
      <c r="AJ33" s="241"/>
      <c r="AK33" s="241"/>
      <c r="AL33" s="241"/>
      <c r="AM33" s="240">
        <v>131</v>
      </c>
      <c r="AN33" s="241"/>
      <c r="AO33" s="241"/>
      <c r="AP33" s="241"/>
      <c r="AQ33" s="362" t="s">
        <v>567</v>
      </c>
      <c r="AR33" s="195"/>
      <c r="AS33" s="195"/>
      <c r="AT33" s="363"/>
      <c r="AU33" s="241" t="s">
        <v>567</v>
      </c>
      <c r="AV33" s="241"/>
      <c r="AW33" s="241"/>
      <c r="AX33" s="243"/>
    </row>
    <row r="34" spans="1:50" ht="23.1" customHeight="1" x14ac:dyDescent="0.15">
      <c r="A34" s="437"/>
      <c r="B34" s="435"/>
      <c r="C34" s="435"/>
      <c r="D34" s="435"/>
      <c r="E34" s="435"/>
      <c r="F34" s="436"/>
      <c r="G34" s="581"/>
      <c r="H34" s="582"/>
      <c r="I34" s="582"/>
      <c r="J34" s="582"/>
      <c r="K34" s="582"/>
      <c r="L34" s="582"/>
      <c r="M34" s="582"/>
      <c r="N34" s="582"/>
      <c r="O34" s="583"/>
      <c r="P34" s="107"/>
      <c r="Q34" s="107"/>
      <c r="R34" s="107"/>
      <c r="S34" s="107"/>
      <c r="T34" s="107"/>
      <c r="U34" s="107"/>
      <c r="V34" s="107"/>
      <c r="W34" s="107"/>
      <c r="X34" s="108"/>
      <c r="Y34" s="422" t="s">
        <v>14</v>
      </c>
      <c r="Z34" s="423"/>
      <c r="AA34" s="424"/>
      <c r="AB34" s="570" t="s">
        <v>302</v>
      </c>
      <c r="AC34" s="570"/>
      <c r="AD34" s="570"/>
      <c r="AE34" s="240">
        <v>100</v>
      </c>
      <c r="AF34" s="241"/>
      <c r="AG34" s="241"/>
      <c r="AH34" s="241"/>
      <c r="AI34" s="240">
        <v>100</v>
      </c>
      <c r="AJ34" s="241"/>
      <c r="AK34" s="241"/>
      <c r="AL34" s="241"/>
      <c r="AM34" s="240">
        <v>31</v>
      </c>
      <c r="AN34" s="241"/>
      <c r="AO34" s="241"/>
      <c r="AP34" s="241"/>
      <c r="AQ34" s="362" t="s">
        <v>567</v>
      </c>
      <c r="AR34" s="195"/>
      <c r="AS34" s="195"/>
      <c r="AT34" s="363"/>
      <c r="AU34" s="241" t="s">
        <v>567</v>
      </c>
      <c r="AV34" s="241"/>
      <c r="AW34" s="241"/>
      <c r="AX34" s="243"/>
    </row>
    <row r="35" spans="1:50" ht="21" customHeight="1" x14ac:dyDescent="0.15">
      <c r="A35" s="226" t="s">
        <v>537</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7" t="s">
        <v>501</v>
      </c>
      <c r="B37" s="798"/>
      <c r="C37" s="798"/>
      <c r="D37" s="798"/>
      <c r="E37" s="798"/>
      <c r="F37" s="799"/>
      <c r="G37" s="450" t="s">
        <v>266</v>
      </c>
      <c r="H37" s="451"/>
      <c r="I37" s="451"/>
      <c r="J37" s="451"/>
      <c r="K37" s="451"/>
      <c r="L37" s="451"/>
      <c r="M37" s="451"/>
      <c r="N37" s="451"/>
      <c r="O37" s="452"/>
      <c r="P37" s="781" t="s">
        <v>60</v>
      </c>
      <c r="Q37" s="451"/>
      <c r="R37" s="451"/>
      <c r="S37" s="451"/>
      <c r="T37" s="451"/>
      <c r="U37" s="451"/>
      <c r="V37" s="451"/>
      <c r="W37" s="451"/>
      <c r="X37" s="452"/>
      <c r="Y37" s="588"/>
      <c r="Z37" s="589"/>
      <c r="AA37" s="590"/>
      <c r="AB37" s="788" t="s">
        <v>12</v>
      </c>
      <c r="AC37" s="789"/>
      <c r="AD37" s="790"/>
      <c r="AE37" s="782" t="s">
        <v>358</v>
      </c>
      <c r="AF37" s="782"/>
      <c r="AG37" s="782"/>
      <c r="AH37" s="782"/>
      <c r="AI37" s="782" t="s">
        <v>359</v>
      </c>
      <c r="AJ37" s="782"/>
      <c r="AK37" s="782"/>
      <c r="AL37" s="782"/>
      <c r="AM37" s="782" t="s">
        <v>365</v>
      </c>
      <c r="AN37" s="782"/>
      <c r="AO37" s="782"/>
      <c r="AP37" s="788"/>
      <c r="AQ37" s="181" t="s">
        <v>356</v>
      </c>
      <c r="AR37" s="173"/>
      <c r="AS37" s="173"/>
      <c r="AT37" s="174"/>
      <c r="AU37" s="451" t="s">
        <v>254</v>
      </c>
      <c r="AV37" s="451"/>
      <c r="AW37" s="451"/>
      <c r="AX37" s="943"/>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4" t="s">
        <v>580</v>
      </c>
      <c r="AR38" s="188"/>
      <c r="AS38" s="132" t="s">
        <v>357</v>
      </c>
      <c r="AT38" s="133"/>
      <c r="AU38" s="187">
        <v>33</v>
      </c>
      <c r="AV38" s="187"/>
      <c r="AW38" s="432" t="s">
        <v>301</v>
      </c>
      <c r="AX38" s="433"/>
    </row>
    <row r="39" spans="1:50" ht="27" customHeight="1" x14ac:dyDescent="0.15">
      <c r="A39" s="437"/>
      <c r="B39" s="435"/>
      <c r="C39" s="435"/>
      <c r="D39" s="435"/>
      <c r="E39" s="435"/>
      <c r="F39" s="436"/>
      <c r="G39" s="575" t="s">
        <v>555</v>
      </c>
      <c r="H39" s="576"/>
      <c r="I39" s="576"/>
      <c r="J39" s="576"/>
      <c r="K39" s="576"/>
      <c r="L39" s="576"/>
      <c r="M39" s="576"/>
      <c r="N39" s="576"/>
      <c r="O39" s="577"/>
      <c r="P39" s="101" t="s">
        <v>616</v>
      </c>
      <c r="Q39" s="907"/>
      <c r="R39" s="907"/>
      <c r="S39" s="907"/>
      <c r="T39" s="907"/>
      <c r="U39" s="907"/>
      <c r="V39" s="907"/>
      <c r="W39" s="907"/>
      <c r="X39" s="908"/>
      <c r="Y39" s="500" t="s">
        <v>13</v>
      </c>
      <c r="Z39" s="547"/>
      <c r="AA39" s="548"/>
      <c r="AB39" s="485" t="s">
        <v>574</v>
      </c>
      <c r="AC39" s="485"/>
      <c r="AD39" s="485"/>
      <c r="AE39" s="240">
        <v>48</v>
      </c>
      <c r="AF39" s="241"/>
      <c r="AG39" s="241"/>
      <c r="AH39" s="241"/>
      <c r="AI39" s="240">
        <v>60</v>
      </c>
      <c r="AJ39" s="241"/>
      <c r="AK39" s="241"/>
      <c r="AL39" s="241"/>
      <c r="AM39" s="240">
        <v>70</v>
      </c>
      <c r="AN39" s="241"/>
      <c r="AO39" s="241"/>
      <c r="AP39" s="241"/>
      <c r="AQ39" s="362" t="s">
        <v>580</v>
      </c>
      <c r="AR39" s="195"/>
      <c r="AS39" s="195"/>
      <c r="AT39" s="363"/>
      <c r="AU39" s="241"/>
      <c r="AV39" s="241"/>
      <c r="AW39" s="241"/>
      <c r="AX39" s="243"/>
    </row>
    <row r="40" spans="1:50" ht="27" customHeight="1" x14ac:dyDescent="0.15">
      <c r="A40" s="438"/>
      <c r="B40" s="439"/>
      <c r="C40" s="439"/>
      <c r="D40" s="439"/>
      <c r="E40" s="439"/>
      <c r="F40" s="440"/>
      <c r="G40" s="578"/>
      <c r="H40" s="579"/>
      <c r="I40" s="579"/>
      <c r="J40" s="579"/>
      <c r="K40" s="579"/>
      <c r="L40" s="579"/>
      <c r="M40" s="579"/>
      <c r="N40" s="579"/>
      <c r="O40" s="580"/>
      <c r="P40" s="909"/>
      <c r="Q40" s="909"/>
      <c r="R40" s="909"/>
      <c r="S40" s="909"/>
      <c r="T40" s="909"/>
      <c r="U40" s="909"/>
      <c r="V40" s="909"/>
      <c r="W40" s="909"/>
      <c r="X40" s="910"/>
      <c r="Y40" s="422" t="s">
        <v>55</v>
      </c>
      <c r="Z40" s="423"/>
      <c r="AA40" s="424"/>
      <c r="AB40" s="539" t="s">
        <v>554</v>
      </c>
      <c r="AC40" s="539"/>
      <c r="AD40" s="539"/>
      <c r="AE40" s="240">
        <v>96</v>
      </c>
      <c r="AF40" s="241"/>
      <c r="AG40" s="241"/>
      <c r="AH40" s="241"/>
      <c r="AI40" s="240">
        <v>96</v>
      </c>
      <c r="AJ40" s="241"/>
      <c r="AK40" s="241"/>
      <c r="AL40" s="241"/>
      <c r="AM40" s="240">
        <v>102</v>
      </c>
      <c r="AN40" s="241"/>
      <c r="AO40" s="241"/>
      <c r="AP40" s="241"/>
      <c r="AQ40" s="362" t="s">
        <v>580</v>
      </c>
      <c r="AR40" s="195"/>
      <c r="AS40" s="195"/>
      <c r="AT40" s="363"/>
      <c r="AU40" s="241">
        <v>32</v>
      </c>
      <c r="AV40" s="241"/>
      <c r="AW40" s="241"/>
      <c r="AX40" s="243"/>
    </row>
    <row r="41" spans="1:50" ht="27" customHeight="1" x14ac:dyDescent="0.15">
      <c r="A41" s="441"/>
      <c r="B41" s="442"/>
      <c r="C41" s="442"/>
      <c r="D41" s="442"/>
      <c r="E41" s="442"/>
      <c r="F41" s="443"/>
      <c r="G41" s="581"/>
      <c r="H41" s="582"/>
      <c r="I41" s="582"/>
      <c r="J41" s="582"/>
      <c r="K41" s="582"/>
      <c r="L41" s="582"/>
      <c r="M41" s="582"/>
      <c r="N41" s="582"/>
      <c r="O41" s="583"/>
      <c r="P41" s="732"/>
      <c r="Q41" s="732"/>
      <c r="R41" s="732"/>
      <c r="S41" s="732"/>
      <c r="T41" s="732"/>
      <c r="U41" s="732"/>
      <c r="V41" s="732"/>
      <c r="W41" s="732"/>
      <c r="X41" s="911"/>
      <c r="Y41" s="422" t="s">
        <v>14</v>
      </c>
      <c r="Z41" s="423"/>
      <c r="AA41" s="424"/>
      <c r="AB41" s="570" t="s">
        <v>302</v>
      </c>
      <c r="AC41" s="570"/>
      <c r="AD41" s="570"/>
      <c r="AE41" s="240">
        <v>50</v>
      </c>
      <c r="AF41" s="241"/>
      <c r="AG41" s="241"/>
      <c r="AH41" s="241"/>
      <c r="AI41" s="240">
        <v>63</v>
      </c>
      <c r="AJ41" s="241"/>
      <c r="AK41" s="241"/>
      <c r="AL41" s="241"/>
      <c r="AM41" s="240">
        <v>72</v>
      </c>
      <c r="AN41" s="241"/>
      <c r="AO41" s="241"/>
      <c r="AP41" s="241"/>
      <c r="AQ41" s="362" t="s">
        <v>580</v>
      </c>
      <c r="AR41" s="195"/>
      <c r="AS41" s="195"/>
      <c r="AT41" s="363"/>
      <c r="AU41" s="241"/>
      <c r="AV41" s="241"/>
      <c r="AW41" s="241"/>
      <c r="AX41" s="243"/>
    </row>
    <row r="42" spans="1:50" ht="21" customHeight="1" x14ac:dyDescent="0.15">
      <c r="A42" s="226" t="s">
        <v>537</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7" t="s">
        <v>501</v>
      </c>
      <c r="B44" s="798"/>
      <c r="C44" s="798"/>
      <c r="D44" s="798"/>
      <c r="E44" s="798"/>
      <c r="F44" s="799"/>
      <c r="G44" s="450" t="s">
        <v>266</v>
      </c>
      <c r="H44" s="451"/>
      <c r="I44" s="451"/>
      <c r="J44" s="451"/>
      <c r="K44" s="451"/>
      <c r="L44" s="451"/>
      <c r="M44" s="451"/>
      <c r="N44" s="451"/>
      <c r="O44" s="452"/>
      <c r="P44" s="781" t="s">
        <v>60</v>
      </c>
      <c r="Q44" s="451"/>
      <c r="R44" s="451"/>
      <c r="S44" s="451"/>
      <c r="T44" s="451"/>
      <c r="U44" s="451"/>
      <c r="V44" s="451"/>
      <c r="W44" s="451"/>
      <c r="X44" s="452"/>
      <c r="Y44" s="588"/>
      <c r="Z44" s="589"/>
      <c r="AA44" s="590"/>
      <c r="AB44" s="788" t="s">
        <v>12</v>
      </c>
      <c r="AC44" s="789"/>
      <c r="AD44" s="790"/>
      <c r="AE44" s="782" t="s">
        <v>358</v>
      </c>
      <c r="AF44" s="782"/>
      <c r="AG44" s="782"/>
      <c r="AH44" s="782"/>
      <c r="AI44" s="782" t="s">
        <v>359</v>
      </c>
      <c r="AJ44" s="782"/>
      <c r="AK44" s="782"/>
      <c r="AL44" s="782"/>
      <c r="AM44" s="782" t="s">
        <v>365</v>
      </c>
      <c r="AN44" s="782"/>
      <c r="AO44" s="782"/>
      <c r="AP44" s="788"/>
      <c r="AQ44" s="181" t="s">
        <v>356</v>
      </c>
      <c r="AR44" s="173"/>
      <c r="AS44" s="173"/>
      <c r="AT44" s="174"/>
      <c r="AU44" s="451" t="s">
        <v>254</v>
      </c>
      <c r="AV44" s="451"/>
      <c r="AW44" s="451"/>
      <c r="AX44" s="943"/>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4"/>
      <c r="AR45" s="188"/>
      <c r="AS45" s="132" t="s">
        <v>357</v>
      </c>
      <c r="AT45" s="133"/>
      <c r="AU45" s="187"/>
      <c r="AV45" s="187"/>
      <c r="AW45" s="432" t="s">
        <v>301</v>
      </c>
      <c r="AX45" s="433"/>
    </row>
    <row r="46" spans="1:50" ht="23.25" hidden="1" customHeight="1" x14ac:dyDescent="0.15">
      <c r="A46" s="437"/>
      <c r="B46" s="435"/>
      <c r="C46" s="435"/>
      <c r="D46" s="435"/>
      <c r="E46" s="435"/>
      <c r="F46" s="436"/>
      <c r="G46" s="575"/>
      <c r="H46" s="576"/>
      <c r="I46" s="576"/>
      <c r="J46" s="576"/>
      <c r="K46" s="576"/>
      <c r="L46" s="576"/>
      <c r="M46" s="576"/>
      <c r="N46" s="576"/>
      <c r="O46" s="577"/>
      <c r="P46" s="101"/>
      <c r="Q46" s="101"/>
      <c r="R46" s="101"/>
      <c r="S46" s="101"/>
      <c r="T46" s="101"/>
      <c r="U46" s="101"/>
      <c r="V46" s="101"/>
      <c r="W46" s="101"/>
      <c r="X46" s="102"/>
      <c r="Y46" s="500" t="s">
        <v>13</v>
      </c>
      <c r="Z46" s="547"/>
      <c r="AA46" s="548"/>
      <c r="AB46" s="485"/>
      <c r="AC46" s="485"/>
      <c r="AD46" s="485"/>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3.25" hidden="1" customHeight="1" x14ac:dyDescent="0.15">
      <c r="A47" s="438"/>
      <c r="B47" s="439"/>
      <c r="C47" s="439"/>
      <c r="D47" s="439"/>
      <c r="E47" s="439"/>
      <c r="F47" s="440"/>
      <c r="G47" s="578"/>
      <c r="H47" s="579"/>
      <c r="I47" s="579"/>
      <c r="J47" s="579"/>
      <c r="K47" s="579"/>
      <c r="L47" s="579"/>
      <c r="M47" s="579"/>
      <c r="N47" s="579"/>
      <c r="O47" s="580"/>
      <c r="P47" s="104"/>
      <c r="Q47" s="104"/>
      <c r="R47" s="104"/>
      <c r="S47" s="104"/>
      <c r="T47" s="104"/>
      <c r="U47" s="104"/>
      <c r="V47" s="104"/>
      <c r="W47" s="104"/>
      <c r="X47" s="105"/>
      <c r="Y47" s="422" t="s">
        <v>55</v>
      </c>
      <c r="Z47" s="423"/>
      <c r="AA47" s="424"/>
      <c r="AB47" s="539"/>
      <c r="AC47" s="539"/>
      <c r="AD47" s="539"/>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3.25" hidden="1" customHeight="1" x14ac:dyDescent="0.15">
      <c r="A48" s="441"/>
      <c r="B48" s="442"/>
      <c r="C48" s="442"/>
      <c r="D48" s="442"/>
      <c r="E48" s="442"/>
      <c r="F48" s="443"/>
      <c r="G48" s="581"/>
      <c r="H48" s="582"/>
      <c r="I48" s="582"/>
      <c r="J48" s="582"/>
      <c r="K48" s="582"/>
      <c r="L48" s="582"/>
      <c r="M48" s="582"/>
      <c r="N48" s="582"/>
      <c r="O48" s="583"/>
      <c r="P48" s="107"/>
      <c r="Q48" s="107"/>
      <c r="R48" s="107"/>
      <c r="S48" s="107"/>
      <c r="T48" s="107"/>
      <c r="U48" s="107"/>
      <c r="V48" s="107"/>
      <c r="W48" s="107"/>
      <c r="X48" s="108"/>
      <c r="Y48" s="422" t="s">
        <v>14</v>
      </c>
      <c r="Z48" s="423"/>
      <c r="AA48" s="424"/>
      <c r="AB48" s="570" t="s">
        <v>302</v>
      </c>
      <c r="AC48" s="570"/>
      <c r="AD48" s="570"/>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60" t="s">
        <v>356</v>
      </c>
      <c r="AR51" s="129"/>
      <c r="AS51" s="129"/>
      <c r="AT51" s="130"/>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4"/>
      <c r="AR52" s="188"/>
      <c r="AS52" s="132" t="s">
        <v>357</v>
      </c>
      <c r="AT52" s="133"/>
      <c r="AU52" s="187"/>
      <c r="AV52" s="187"/>
      <c r="AW52" s="432" t="s">
        <v>301</v>
      </c>
      <c r="AX52" s="433"/>
    </row>
    <row r="53" spans="1:50" ht="23.25" hidden="1" customHeight="1" x14ac:dyDescent="0.15">
      <c r="A53" s="437"/>
      <c r="B53" s="435"/>
      <c r="C53" s="435"/>
      <c r="D53" s="435"/>
      <c r="E53" s="435"/>
      <c r="F53" s="436"/>
      <c r="G53" s="575"/>
      <c r="H53" s="576"/>
      <c r="I53" s="576"/>
      <c r="J53" s="576"/>
      <c r="K53" s="576"/>
      <c r="L53" s="576"/>
      <c r="M53" s="576"/>
      <c r="N53" s="576"/>
      <c r="O53" s="577"/>
      <c r="P53" s="101"/>
      <c r="Q53" s="101"/>
      <c r="R53" s="101"/>
      <c r="S53" s="101"/>
      <c r="T53" s="101"/>
      <c r="U53" s="101"/>
      <c r="V53" s="101"/>
      <c r="W53" s="101"/>
      <c r="X53" s="102"/>
      <c r="Y53" s="500" t="s">
        <v>13</v>
      </c>
      <c r="Z53" s="547"/>
      <c r="AA53" s="548"/>
      <c r="AB53" s="485"/>
      <c r="AC53" s="485"/>
      <c r="AD53" s="485"/>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3.25" hidden="1" customHeight="1" x14ac:dyDescent="0.15">
      <c r="A54" s="438"/>
      <c r="B54" s="439"/>
      <c r="C54" s="439"/>
      <c r="D54" s="439"/>
      <c r="E54" s="439"/>
      <c r="F54" s="440"/>
      <c r="G54" s="578"/>
      <c r="H54" s="579"/>
      <c r="I54" s="579"/>
      <c r="J54" s="579"/>
      <c r="K54" s="579"/>
      <c r="L54" s="579"/>
      <c r="M54" s="579"/>
      <c r="N54" s="579"/>
      <c r="O54" s="580"/>
      <c r="P54" s="104"/>
      <c r="Q54" s="104"/>
      <c r="R54" s="104"/>
      <c r="S54" s="104"/>
      <c r="T54" s="104"/>
      <c r="U54" s="104"/>
      <c r="V54" s="104"/>
      <c r="W54" s="104"/>
      <c r="X54" s="105"/>
      <c r="Y54" s="422" t="s">
        <v>55</v>
      </c>
      <c r="Z54" s="423"/>
      <c r="AA54" s="424"/>
      <c r="AB54" s="539"/>
      <c r="AC54" s="539"/>
      <c r="AD54" s="539"/>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3.25" hidden="1" customHeight="1" x14ac:dyDescent="0.15">
      <c r="A55" s="441"/>
      <c r="B55" s="442"/>
      <c r="C55" s="442"/>
      <c r="D55" s="442"/>
      <c r="E55" s="442"/>
      <c r="F55" s="443"/>
      <c r="G55" s="581"/>
      <c r="H55" s="582"/>
      <c r="I55" s="582"/>
      <c r="J55" s="582"/>
      <c r="K55" s="582"/>
      <c r="L55" s="582"/>
      <c r="M55" s="582"/>
      <c r="N55" s="582"/>
      <c r="O55" s="583"/>
      <c r="P55" s="107"/>
      <c r="Q55" s="107"/>
      <c r="R55" s="107"/>
      <c r="S55" s="107"/>
      <c r="T55" s="107"/>
      <c r="U55" s="107"/>
      <c r="V55" s="107"/>
      <c r="W55" s="107"/>
      <c r="X55" s="108"/>
      <c r="Y55" s="422" t="s">
        <v>14</v>
      </c>
      <c r="Z55" s="423"/>
      <c r="AA55" s="424"/>
      <c r="AB55" s="550" t="s">
        <v>15</v>
      </c>
      <c r="AC55" s="550"/>
      <c r="AD55" s="550"/>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60" t="s">
        <v>356</v>
      </c>
      <c r="AR58" s="129"/>
      <c r="AS58" s="129"/>
      <c r="AT58" s="130"/>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4"/>
      <c r="AR59" s="188"/>
      <c r="AS59" s="132" t="s">
        <v>357</v>
      </c>
      <c r="AT59" s="133"/>
      <c r="AU59" s="187"/>
      <c r="AV59" s="187"/>
      <c r="AW59" s="432" t="s">
        <v>301</v>
      </c>
      <c r="AX59" s="433"/>
    </row>
    <row r="60" spans="1:50" ht="23.25" hidden="1" customHeight="1" x14ac:dyDescent="0.15">
      <c r="A60" s="437"/>
      <c r="B60" s="435"/>
      <c r="C60" s="435"/>
      <c r="D60" s="435"/>
      <c r="E60" s="435"/>
      <c r="F60" s="436"/>
      <c r="G60" s="575"/>
      <c r="H60" s="576"/>
      <c r="I60" s="576"/>
      <c r="J60" s="576"/>
      <c r="K60" s="576"/>
      <c r="L60" s="576"/>
      <c r="M60" s="576"/>
      <c r="N60" s="576"/>
      <c r="O60" s="577"/>
      <c r="P60" s="101"/>
      <c r="Q60" s="101"/>
      <c r="R60" s="101"/>
      <c r="S60" s="101"/>
      <c r="T60" s="101"/>
      <c r="U60" s="101"/>
      <c r="V60" s="101"/>
      <c r="W60" s="101"/>
      <c r="X60" s="102"/>
      <c r="Y60" s="500" t="s">
        <v>13</v>
      </c>
      <c r="Z60" s="547"/>
      <c r="AA60" s="548"/>
      <c r="AB60" s="485"/>
      <c r="AC60" s="485"/>
      <c r="AD60" s="485"/>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3.25" hidden="1" customHeight="1" x14ac:dyDescent="0.15">
      <c r="A61" s="438"/>
      <c r="B61" s="439"/>
      <c r="C61" s="439"/>
      <c r="D61" s="439"/>
      <c r="E61" s="439"/>
      <c r="F61" s="440"/>
      <c r="G61" s="578"/>
      <c r="H61" s="579"/>
      <c r="I61" s="579"/>
      <c r="J61" s="579"/>
      <c r="K61" s="579"/>
      <c r="L61" s="579"/>
      <c r="M61" s="579"/>
      <c r="N61" s="579"/>
      <c r="O61" s="580"/>
      <c r="P61" s="104"/>
      <c r="Q61" s="104"/>
      <c r="R61" s="104"/>
      <c r="S61" s="104"/>
      <c r="T61" s="104"/>
      <c r="U61" s="104"/>
      <c r="V61" s="104"/>
      <c r="W61" s="104"/>
      <c r="X61" s="105"/>
      <c r="Y61" s="422" t="s">
        <v>55</v>
      </c>
      <c r="Z61" s="423"/>
      <c r="AA61" s="424"/>
      <c r="AB61" s="539"/>
      <c r="AC61" s="539"/>
      <c r="AD61" s="539"/>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3.25" hidden="1" customHeight="1" x14ac:dyDescent="0.15">
      <c r="A62" s="438"/>
      <c r="B62" s="439"/>
      <c r="C62" s="439"/>
      <c r="D62" s="439"/>
      <c r="E62" s="439"/>
      <c r="F62" s="440"/>
      <c r="G62" s="581"/>
      <c r="H62" s="582"/>
      <c r="I62" s="582"/>
      <c r="J62" s="582"/>
      <c r="K62" s="582"/>
      <c r="L62" s="582"/>
      <c r="M62" s="582"/>
      <c r="N62" s="582"/>
      <c r="O62" s="583"/>
      <c r="P62" s="107"/>
      <c r="Q62" s="107"/>
      <c r="R62" s="107"/>
      <c r="S62" s="107"/>
      <c r="T62" s="107"/>
      <c r="U62" s="107"/>
      <c r="V62" s="107"/>
      <c r="W62" s="107"/>
      <c r="X62" s="108"/>
      <c r="Y62" s="422" t="s">
        <v>14</v>
      </c>
      <c r="Z62" s="423"/>
      <c r="AA62" s="424"/>
      <c r="AB62" s="570" t="s">
        <v>15</v>
      </c>
      <c r="AC62" s="570"/>
      <c r="AD62" s="570"/>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5" t="s">
        <v>502</v>
      </c>
      <c r="B73" s="526"/>
      <c r="C73" s="526"/>
      <c r="D73" s="526"/>
      <c r="E73" s="526"/>
      <c r="F73" s="527"/>
      <c r="G73" s="593"/>
      <c r="H73" s="129" t="s">
        <v>266</v>
      </c>
      <c r="I73" s="129"/>
      <c r="J73" s="129"/>
      <c r="K73" s="129"/>
      <c r="L73" s="129"/>
      <c r="M73" s="129"/>
      <c r="N73" s="129"/>
      <c r="O73" s="130"/>
      <c r="P73" s="160" t="s">
        <v>60</v>
      </c>
      <c r="Q73" s="129"/>
      <c r="R73" s="129"/>
      <c r="S73" s="129"/>
      <c r="T73" s="129"/>
      <c r="U73" s="129"/>
      <c r="V73" s="129"/>
      <c r="W73" s="129"/>
      <c r="X73" s="130"/>
      <c r="Y73" s="595"/>
      <c r="Z73" s="596"/>
      <c r="AA73" s="597"/>
      <c r="AB73" s="160" t="s">
        <v>12</v>
      </c>
      <c r="AC73" s="129"/>
      <c r="AD73" s="130"/>
      <c r="AE73" s="444" t="s">
        <v>358</v>
      </c>
      <c r="AF73" s="445"/>
      <c r="AG73" s="445"/>
      <c r="AH73" s="446"/>
      <c r="AI73" s="444" t="s">
        <v>359</v>
      </c>
      <c r="AJ73" s="445"/>
      <c r="AK73" s="445"/>
      <c r="AL73" s="446"/>
      <c r="AM73" s="444" t="s">
        <v>365</v>
      </c>
      <c r="AN73" s="445"/>
      <c r="AO73" s="445"/>
      <c r="AP73" s="446"/>
      <c r="AQ73" s="160" t="s">
        <v>356</v>
      </c>
      <c r="AR73" s="129"/>
      <c r="AS73" s="129"/>
      <c r="AT73" s="130"/>
      <c r="AU73" s="162" t="s">
        <v>254</v>
      </c>
      <c r="AV73" s="163"/>
      <c r="AW73" s="163"/>
      <c r="AX73" s="164"/>
    </row>
    <row r="74" spans="1:50" ht="18.75" hidden="1" customHeight="1" x14ac:dyDescent="0.15">
      <c r="A74" s="528"/>
      <c r="B74" s="529"/>
      <c r="C74" s="529"/>
      <c r="D74" s="529"/>
      <c r="E74" s="529"/>
      <c r="F74" s="530"/>
      <c r="G74" s="594"/>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7"/>
      <c r="AF74" s="448"/>
      <c r="AG74" s="448"/>
      <c r="AH74" s="449"/>
      <c r="AI74" s="447"/>
      <c r="AJ74" s="448"/>
      <c r="AK74" s="448"/>
      <c r="AL74" s="449"/>
      <c r="AM74" s="447"/>
      <c r="AN74" s="448"/>
      <c r="AO74" s="448"/>
      <c r="AP74" s="449"/>
      <c r="AQ74" s="604"/>
      <c r="AR74" s="188"/>
      <c r="AS74" s="132" t="s">
        <v>357</v>
      </c>
      <c r="AT74" s="133"/>
      <c r="AU74" s="604"/>
      <c r="AV74" s="188"/>
      <c r="AW74" s="132" t="s">
        <v>301</v>
      </c>
      <c r="AX74" s="171"/>
    </row>
    <row r="75" spans="1:50" ht="23.25" hidden="1" customHeight="1" x14ac:dyDescent="0.15">
      <c r="A75" s="528"/>
      <c r="B75" s="529"/>
      <c r="C75" s="529"/>
      <c r="D75" s="529"/>
      <c r="E75" s="529"/>
      <c r="F75" s="530"/>
      <c r="G75" s="629"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2"/>
      <c r="AF75" s="195"/>
      <c r="AG75" s="195"/>
      <c r="AH75" s="195"/>
      <c r="AI75" s="362"/>
      <c r="AJ75" s="195"/>
      <c r="AK75" s="195"/>
      <c r="AL75" s="195"/>
      <c r="AM75" s="362"/>
      <c r="AN75" s="195"/>
      <c r="AO75" s="195"/>
      <c r="AP75" s="195"/>
      <c r="AQ75" s="362"/>
      <c r="AR75" s="195"/>
      <c r="AS75" s="195"/>
      <c r="AT75" s="363"/>
      <c r="AU75" s="241"/>
      <c r="AV75" s="241"/>
      <c r="AW75" s="241"/>
      <c r="AX75" s="243"/>
    </row>
    <row r="76" spans="1:50" ht="23.25" hidden="1" customHeight="1" x14ac:dyDescent="0.15">
      <c r="A76" s="528"/>
      <c r="B76" s="529"/>
      <c r="C76" s="529"/>
      <c r="D76" s="529"/>
      <c r="E76" s="529"/>
      <c r="F76" s="530"/>
      <c r="G76" s="630"/>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2"/>
      <c r="AF76" s="195"/>
      <c r="AG76" s="195"/>
      <c r="AH76" s="195"/>
      <c r="AI76" s="362"/>
      <c r="AJ76" s="195"/>
      <c r="AK76" s="195"/>
      <c r="AL76" s="195"/>
      <c r="AM76" s="362"/>
      <c r="AN76" s="195"/>
      <c r="AO76" s="195"/>
      <c r="AP76" s="195"/>
      <c r="AQ76" s="362"/>
      <c r="AR76" s="195"/>
      <c r="AS76" s="195"/>
      <c r="AT76" s="363"/>
      <c r="AU76" s="241"/>
      <c r="AV76" s="241"/>
      <c r="AW76" s="241"/>
      <c r="AX76" s="243"/>
    </row>
    <row r="77" spans="1:50" ht="23.25" hidden="1" customHeight="1" x14ac:dyDescent="0.15">
      <c r="A77" s="528"/>
      <c r="B77" s="529"/>
      <c r="C77" s="529"/>
      <c r="D77" s="529"/>
      <c r="E77" s="529"/>
      <c r="F77" s="530"/>
      <c r="G77" s="631"/>
      <c r="H77" s="107"/>
      <c r="I77" s="107"/>
      <c r="J77" s="107"/>
      <c r="K77" s="107"/>
      <c r="L77" s="107"/>
      <c r="M77" s="107"/>
      <c r="N77" s="107"/>
      <c r="O77" s="108"/>
      <c r="P77" s="104"/>
      <c r="Q77" s="104"/>
      <c r="R77" s="104"/>
      <c r="S77" s="104"/>
      <c r="T77" s="104"/>
      <c r="U77" s="104"/>
      <c r="V77" s="104"/>
      <c r="W77" s="104"/>
      <c r="X77" s="105"/>
      <c r="Y77" s="160" t="s">
        <v>14</v>
      </c>
      <c r="Z77" s="129"/>
      <c r="AA77" s="130"/>
      <c r="AB77" s="584" t="s">
        <v>15</v>
      </c>
      <c r="AC77" s="584"/>
      <c r="AD77" s="584"/>
      <c r="AE77" s="920"/>
      <c r="AF77" s="921"/>
      <c r="AG77" s="921"/>
      <c r="AH77" s="921"/>
      <c r="AI77" s="920"/>
      <c r="AJ77" s="921"/>
      <c r="AK77" s="921"/>
      <c r="AL77" s="921"/>
      <c r="AM77" s="920"/>
      <c r="AN77" s="921"/>
      <c r="AO77" s="921"/>
      <c r="AP77" s="921"/>
      <c r="AQ77" s="362"/>
      <c r="AR77" s="195"/>
      <c r="AS77" s="195"/>
      <c r="AT77" s="363"/>
      <c r="AU77" s="241"/>
      <c r="AV77" s="241"/>
      <c r="AW77" s="241"/>
      <c r="AX77" s="243"/>
    </row>
    <row r="78" spans="1:50" ht="69.75" hidden="1" customHeight="1" x14ac:dyDescent="0.15">
      <c r="A78" s="358" t="s">
        <v>540</v>
      </c>
      <c r="B78" s="359"/>
      <c r="C78" s="359"/>
      <c r="D78" s="359"/>
      <c r="E78" s="356" t="s">
        <v>467</v>
      </c>
      <c r="F78" s="357"/>
      <c r="G78" s="58" t="s">
        <v>367</v>
      </c>
      <c r="H78" s="601"/>
      <c r="I78" s="602"/>
      <c r="J78" s="602"/>
      <c r="K78" s="602"/>
      <c r="L78" s="602"/>
      <c r="M78" s="602"/>
      <c r="N78" s="602"/>
      <c r="O78" s="603"/>
      <c r="P78" s="154"/>
      <c r="Q78" s="154"/>
      <c r="R78" s="154"/>
      <c r="S78" s="154"/>
      <c r="T78" s="154"/>
      <c r="U78" s="154"/>
      <c r="V78" s="154"/>
      <c r="W78" s="154"/>
      <c r="X78" s="154"/>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5" t="s">
        <v>496</v>
      </c>
      <c r="AP79" s="306"/>
      <c r="AQ79" s="306"/>
      <c r="AR79" s="90" t="s">
        <v>494</v>
      </c>
      <c r="AS79" s="305"/>
      <c r="AT79" s="306"/>
      <c r="AU79" s="306"/>
      <c r="AV79" s="306"/>
      <c r="AW79" s="306"/>
      <c r="AX79" s="981"/>
    </row>
    <row r="80" spans="1:50" ht="18.75" hidden="1" customHeight="1" x14ac:dyDescent="0.15">
      <c r="A80" s="889"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699"/>
      <c r="H82" s="699"/>
      <c r="I82" s="699"/>
      <c r="J82" s="699"/>
      <c r="K82" s="699"/>
      <c r="L82" s="699"/>
      <c r="M82" s="699"/>
      <c r="N82" s="699"/>
      <c r="O82" s="699"/>
      <c r="P82" s="699"/>
      <c r="Q82" s="699"/>
      <c r="R82" s="699"/>
      <c r="S82" s="699"/>
      <c r="T82" s="699"/>
      <c r="U82" s="699"/>
      <c r="V82" s="699"/>
      <c r="W82" s="699"/>
      <c r="X82" s="699"/>
      <c r="Y82" s="699"/>
      <c r="Z82" s="699"/>
      <c r="AA82" s="700"/>
      <c r="AB82" s="91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5"/>
    </row>
    <row r="83" spans="1:60" ht="22.5" hidden="1" customHeight="1" x14ac:dyDescent="0.15">
      <c r="A83" s="890"/>
      <c r="B83" s="543"/>
      <c r="C83" s="465"/>
      <c r="D83" s="465"/>
      <c r="E83" s="465"/>
      <c r="F83" s="466"/>
      <c r="G83" s="701"/>
      <c r="H83" s="701"/>
      <c r="I83" s="701"/>
      <c r="J83" s="701"/>
      <c r="K83" s="701"/>
      <c r="L83" s="701"/>
      <c r="M83" s="701"/>
      <c r="N83" s="701"/>
      <c r="O83" s="701"/>
      <c r="P83" s="701"/>
      <c r="Q83" s="701"/>
      <c r="R83" s="701"/>
      <c r="S83" s="701"/>
      <c r="T83" s="701"/>
      <c r="U83" s="701"/>
      <c r="V83" s="701"/>
      <c r="W83" s="701"/>
      <c r="X83" s="701"/>
      <c r="Y83" s="701"/>
      <c r="Z83" s="701"/>
      <c r="AA83" s="702"/>
      <c r="AB83" s="91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7"/>
    </row>
    <row r="84" spans="1:60" ht="19.5" hidden="1" customHeight="1" x14ac:dyDescent="0.15">
      <c r="A84" s="890"/>
      <c r="B84" s="544"/>
      <c r="C84" s="545"/>
      <c r="D84" s="545"/>
      <c r="E84" s="545"/>
      <c r="F84" s="546"/>
      <c r="G84" s="703"/>
      <c r="H84" s="703"/>
      <c r="I84" s="703"/>
      <c r="J84" s="703"/>
      <c r="K84" s="703"/>
      <c r="L84" s="703"/>
      <c r="M84" s="703"/>
      <c r="N84" s="703"/>
      <c r="O84" s="703"/>
      <c r="P84" s="703"/>
      <c r="Q84" s="703"/>
      <c r="R84" s="703"/>
      <c r="S84" s="703"/>
      <c r="T84" s="703"/>
      <c r="U84" s="703"/>
      <c r="V84" s="703"/>
      <c r="W84" s="703"/>
      <c r="X84" s="703"/>
      <c r="Y84" s="703"/>
      <c r="Z84" s="703"/>
      <c r="AA84" s="704"/>
      <c r="AB84" s="91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9"/>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8"/>
      <c r="Z85" s="179"/>
      <c r="AA85" s="180"/>
      <c r="AB85" s="444" t="s">
        <v>12</v>
      </c>
      <c r="AC85" s="445"/>
      <c r="AD85" s="446"/>
      <c r="AE85" s="562" t="s">
        <v>358</v>
      </c>
      <c r="AF85" s="562"/>
      <c r="AG85" s="562"/>
      <c r="AH85" s="562"/>
      <c r="AI85" s="562" t="s">
        <v>359</v>
      </c>
      <c r="AJ85" s="562"/>
      <c r="AK85" s="562"/>
      <c r="AL85" s="562"/>
      <c r="AM85" s="562" t="s">
        <v>365</v>
      </c>
      <c r="AN85" s="562"/>
      <c r="AO85" s="562"/>
      <c r="AP85" s="444"/>
      <c r="AQ85" s="160" t="s">
        <v>356</v>
      </c>
      <c r="AR85" s="129"/>
      <c r="AS85" s="129"/>
      <c r="AT85" s="130"/>
      <c r="AU85" s="564" t="s">
        <v>254</v>
      </c>
      <c r="AV85" s="564"/>
      <c r="AW85" s="564"/>
      <c r="AX85" s="565"/>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8"/>
      <c r="Z86" s="179"/>
      <c r="AA86" s="180"/>
      <c r="AB86" s="447"/>
      <c r="AC86" s="448"/>
      <c r="AD86" s="449"/>
      <c r="AE86" s="563"/>
      <c r="AF86" s="563"/>
      <c r="AG86" s="563"/>
      <c r="AH86" s="563"/>
      <c r="AI86" s="563"/>
      <c r="AJ86" s="563"/>
      <c r="AK86" s="563"/>
      <c r="AL86" s="563"/>
      <c r="AM86" s="563"/>
      <c r="AN86" s="563"/>
      <c r="AO86" s="563"/>
      <c r="AP86" s="447"/>
      <c r="AQ86" s="186"/>
      <c r="AR86" s="187"/>
      <c r="AS86" s="132" t="s">
        <v>357</v>
      </c>
      <c r="AT86" s="133"/>
      <c r="AU86" s="187"/>
      <c r="AV86" s="187"/>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100"/>
      <c r="H87" s="101"/>
      <c r="I87" s="101"/>
      <c r="J87" s="101"/>
      <c r="K87" s="101"/>
      <c r="L87" s="101"/>
      <c r="M87" s="101"/>
      <c r="N87" s="101"/>
      <c r="O87" s="102"/>
      <c r="P87" s="101"/>
      <c r="Q87" s="533"/>
      <c r="R87" s="533"/>
      <c r="S87" s="533"/>
      <c r="T87" s="533"/>
      <c r="U87" s="533"/>
      <c r="V87" s="533"/>
      <c r="W87" s="533"/>
      <c r="X87" s="534"/>
      <c r="Y87" s="572" t="s">
        <v>63</v>
      </c>
      <c r="Z87" s="573"/>
      <c r="AA87" s="574"/>
      <c r="AB87" s="485"/>
      <c r="AC87" s="485"/>
      <c r="AD87" s="485"/>
      <c r="AE87" s="240"/>
      <c r="AF87" s="241"/>
      <c r="AG87" s="241"/>
      <c r="AH87" s="241"/>
      <c r="AI87" s="240"/>
      <c r="AJ87" s="241"/>
      <c r="AK87" s="241"/>
      <c r="AL87" s="241"/>
      <c r="AM87" s="240"/>
      <c r="AN87" s="241"/>
      <c r="AO87" s="241"/>
      <c r="AP87" s="241"/>
      <c r="AQ87" s="362"/>
      <c r="AR87" s="195"/>
      <c r="AS87" s="195"/>
      <c r="AT87" s="363"/>
      <c r="AU87" s="241"/>
      <c r="AV87" s="241"/>
      <c r="AW87" s="241"/>
      <c r="AX87" s="243"/>
    </row>
    <row r="88" spans="1:60" ht="23.25" hidden="1" customHeight="1" x14ac:dyDescent="0.15">
      <c r="A88" s="890"/>
      <c r="B88" s="465"/>
      <c r="C88" s="465"/>
      <c r="D88" s="465"/>
      <c r="E88" s="465"/>
      <c r="F88" s="466"/>
      <c r="G88" s="103"/>
      <c r="H88" s="104"/>
      <c r="I88" s="104"/>
      <c r="J88" s="104"/>
      <c r="K88" s="104"/>
      <c r="L88" s="104"/>
      <c r="M88" s="104"/>
      <c r="N88" s="104"/>
      <c r="O88" s="105"/>
      <c r="P88" s="535"/>
      <c r="Q88" s="535"/>
      <c r="R88" s="535"/>
      <c r="S88" s="535"/>
      <c r="T88" s="535"/>
      <c r="U88" s="535"/>
      <c r="V88" s="535"/>
      <c r="W88" s="535"/>
      <c r="X88" s="536"/>
      <c r="Y88" s="549" t="s">
        <v>55</v>
      </c>
      <c r="Z88" s="489"/>
      <c r="AA88" s="490"/>
      <c r="AB88" s="539"/>
      <c r="AC88" s="539"/>
      <c r="AD88" s="539"/>
      <c r="AE88" s="240"/>
      <c r="AF88" s="241"/>
      <c r="AG88" s="241"/>
      <c r="AH88" s="241"/>
      <c r="AI88" s="240"/>
      <c r="AJ88" s="241"/>
      <c r="AK88" s="241"/>
      <c r="AL88" s="241"/>
      <c r="AM88" s="240"/>
      <c r="AN88" s="241"/>
      <c r="AO88" s="241"/>
      <c r="AP88" s="241"/>
      <c r="AQ88" s="362"/>
      <c r="AR88" s="195"/>
      <c r="AS88" s="195"/>
      <c r="AT88" s="363"/>
      <c r="AU88" s="241"/>
      <c r="AV88" s="241"/>
      <c r="AW88" s="241"/>
      <c r="AX88" s="243"/>
      <c r="AY88" s="10"/>
      <c r="AZ88" s="10"/>
      <c r="BA88" s="10"/>
      <c r="BB88" s="10"/>
      <c r="BC88" s="10"/>
    </row>
    <row r="89" spans="1:60" ht="23.25" hidden="1" customHeight="1" x14ac:dyDescent="0.15">
      <c r="A89" s="890"/>
      <c r="B89" s="545"/>
      <c r="C89" s="545"/>
      <c r="D89" s="545"/>
      <c r="E89" s="545"/>
      <c r="F89" s="546"/>
      <c r="G89" s="106"/>
      <c r="H89" s="107"/>
      <c r="I89" s="107"/>
      <c r="J89" s="107"/>
      <c r="K89" s="107"/>
      <c r="L89" s="107"/>
      <c r="M89" s="107"/>
      <c r="N89" s="107"/>
      <c r="O89" s="108"/>
      <c r="P89" s="210"/>
      <c r="Q89" s="210"/>
      <c r="R89" s="210"/>
      <c r="S89" s="210"/>
      <c r="T89" s="210"/>
      <c r="U89" s="210"/>
      <c r="V89" s="210"/>
      <c r="W89" s="210"/>
      <c r="X89" s="571"/>
      <c r="Y89" s="549" t="s">
        <v>14</v>
      </c>
      <c r="Z89" s="489"/>
      <c r="AA89" s="490"/>
      <c r="AB89" s="550" t="s">
        <v>15</v>
      </c>
      <c r="AC89" s="550"/>
      <c r="AD89" s="550"/>
      <c r="AE89" s="240"/>
      <c r="AF89" s="241"/>
      <c r="AG89" s="241"/>
      <c r="AH89" s="241"/>
      <c r="AI89" s="240"/>
      <c r="AJ89" s="241"/>
      <c r="AK89" s="241"/>
      <c r="AL89" s="241"/>
      <c r="AM89" s="240"/>
      <c r="AN89" s="241"/>
      <c r="AO89" s="241"/>
      <c r="AP89" s="241"/>
      <c r="AQ89" s="362"/>
      <c r="AR89" s="195"/>
      <c r="AS89" s="195"/>
      <c r="AT89" s="363"/>
      <c r="AU89" s="241"/>
      <c r="AV89" s="241"/>
      <c r="AW89" s="241"/>
      <c r="AX89" s="243"/>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8"/>
      <c r="Z90" s="179"/>
      <c r="AA90" s="180"/>
      <c r="AB90" s="444" t="s">
        <v>12</v>
      </c>
      <c r="AC90" s="445"/>
      <c r="AD90" s="446"/>
      <c r="AE90" s="562" t="s">
        <v>358</v>
      </c>
      <c r="AF90" s="562"/>
      <c r="AG90" s="562"/>
      <c r="AH90" s="562"/>
      <c r="AI90" s="562" t="s">
        <v>359</v>
      </c>
      <c r="AJ90" s="562"/>
      <c r="AK90" s="562"/>
      <c r="AL90" s="562"/>
      <c r="AM90" s="562" t="s">
        <v>365</v>
      </c>
      <c r="AN90" s="562"/>
      <c r="AO90" s="562"/>
      <c r="AP90" s="444"/>
      <c r="AQ90" s="160" t="s">
        <v>356</v>
      </c>
      <c r="AR90" s="129"/>
      <c r="AS90" s="129"/>
      <c r="AT90" s="130"/>
      <c r="AU90" s="564" t="s">
        <v>254</v>
      </c>
      <c r="AV90" s="564"/>
      <c r="AW90" s="564"/>
      <c r="AX90" s="565"/>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8"/>
      <c r="Z91" s="179"/>
      <c r="AA91" s="180"/>
      <c r="AB91" s="447"/>
      <c r="AC91" s="448"/>
      <c r="AD91" s="449"/>
      <c r="AE91" s="563"/>
      <c r="AF91" s="563"/>
      <c r="AG91" s="563"/>
      <c r="AH91" s="563"/>
      <c r="AI91" s="563"/>
      <c r="AJ91" s="563"/>
      <c r="AK91" s="563"/>
      <c r="AL91" s="563"/>
      <c r="AM91" s="563"/>
      <c r="AN91" s="563"/>
      <c r="AO91" s="563"/>
      <c r="AP91" s="447"/>
      <c r="AQ91" s="186"/>
      <c r="AR91" s="187"/>
      <c r="AS91" s="132" t="s">
        <v>357</v>
      </c>
      <c r="AT91" s="133"/>
      <c r="AU91" s="187"/>
      <c r="AV91" s="187"/>
      <c r="AW91" s="432" t="s">
        <v>301</v>
      </c>
      <c r="AX91" s="433"/>
      <c r="AY91" s="10"/>
      <c r="AZ91" s="10"/>
      <c r="BA91" s="10"/>
      <c r="BB91" s="10"/>
      <c r="BC91" s="10"/>
    </row>
    <row r="92" spans="1:60" ht="23.25" hidden="1" customHeight="1" x14ac:dyDescent="0.15">
      <c r="A92" s="890"/>
      <c r="B92" s="465"/>
      <c r="C92" s="465"/>
      <c r="D92" s="465"/>
      <c r="E92" s="465"/>
      <c r="F92" s="466"/>
      <c r="G92" s="100"/>
      <c r="H92" s="101"/>
      <c r="I92" s="101"/>
      <c r="J92" s="101"/>
      <c r="K92" s="101"/>
      <c r="L92" s="101"/>
      <c r="M92" s="101"/>
      <c r="N92" s="101"/>
      <c r="O92" s="102"/>
      <c r="P92" s="101"/>
      <c r="Q92" s="533"/>
      <c r="R92" s="533"/>
      <c r="S92" s="533"/>
      <c r="T92" s="533"/>
      <c r="U92" s="533"/>
      <c r="V92" s="533"/>
      <c r="W92" s="533"/>
      <c r="X92" s="534"/>
      <c r="Y92" s="572" t="s">
        <v>63</v>
      </c>
      <c r="Z92" s="573"/>
      <c r="AA92" s="574"/>
      <c r="AB92" s="485"/>
      <c r="AC92" s="485"/>
      <c r="AD92" s="485"/>
      <c r="AE92" s="240"/>
      <c r="AF92" s="241"/>
      <c r="AG92" s="241"/>
      <c r="AH92" s="241"/>
      <c r="AI92" s="240"/>
      <c r="AJ92" s="241"/>
      <c r="AK92" s="241"/>
      <c r="AL92" s="241"/>
      <c r="AM92" s="240"/>
      <c r="AN92" s="241"/>
      <c r="AO92" s="241"/>
      <c r="AP92" s="241"/>
      <c r="AQ92" s="362"/>
      <c r="AR92" s="195"/>
      <c r="AS92" s="195"/>
      <c r="AT92" s="363"/>
      <c r="AU92" s="241"/>
      <c r="AV92" s="241"/>
      <c r="AW92" s="241"/>
      <c r="AX92" s="243"/>
      <c r="AY92" s="10"/>
      <c r="AZ92" s="10"/>
      <c r="BA92" s="10"/>
      <c r="BB92" s="10"/>
      <c r="BC92" s="10"/>
      <c r="BD92" s="10"/>
      <c r="BE92" s="10"/>
      <c r="BF92" s="10"/>
      <c r="BG92" s="10"/>
      <c r="BH92" s="10"/>
    </row>
    <row r="93" spans="1:60" ht="23.25" hidden="1" customHeight="1" x14ac:dyDescent="0.15">
      <c r="A93" s="890"/>
      <c r="B93" s="465"/>
      <c r="C93" s="465"/>
      <c r="D93" s="465"/>
      <c r="E93" s="465"/>
      <c r="F93" s="466"/>
      <c r="G93" s="103"/>
      <c r="H93" s="104"/>
      <c r="I93" s="104"/>
      <c r="J93" s="104"/>
      <c r="K93" s="104"/>
      <c r="L93" s="104"/>
      <c r="M93" s="104"/>
      <c r="N93" s="104"/>
      <c r="O93" s="105"/>
      <c r="P93" s="535"/>
      <c r="Q93" s="535"/>
      <c r="R93" s="535"/>
      <c r="S93" s="535"/>
      <c r="T93" s="535"/>
      <c r="U93" s="535"/>
      <c r="V93" s="535"/>
      <c r="W93" s="535"/>
      <c r="X93" s="536"/>
      <c r="Y93" s="549" t="s">
        <v>55</v>
      </c>
      <c r="Z93" s="489"/>
      <c r="AA93" s="490"/>
      <c r="AB93" s="539"/>
      <c r="AC93" s="539"/>
      <c r="AD93" s="539"/>
      <c r="AE93" s="240"/>
      <c r="AF93" s="241"/>
      <c r="AG93" s="241"/>
      <c r="AH93" s="241"/>
      <c r="AI93" s="240"/>
      <c r="AJ93" s="241"/>
      <c r="AK93" s="241"/>
      <c r="AL93" s="241"/>
      <c r="AM93" s="240"/>
      <c r="AN93" s="241"/>
      <c r="AO93" s="241"/>
      <c r="AP93" s="241"/>
      <c r="AQ93" s="362"/>
      <c r="AR93" s="195"/>
      <c r="AS93" s="195"/>
      <c r="AT93" s="363"/>
      <c r="AU93" s="241"/>
      <c r="AV93" s="241"/>
      <c r="AW93" s="241"/>
      <c r="AX93" s="243"/>
    </row>
    <row r="94" spans="1:60" ht="23.25" hidden="1" customHeight="1" x14ac:dyDescent="0.15">
      <c r="A94" s="890"/>
      <c r="B94" s="545"/>
      <c r="C94" s="545"/>
      <c r="D94" s="545"/>
      <c r="E94" s="545"/>
      <c r="F94" s="546"/>
      <c r="G94" s="106"/>
      <c r="H94" s="107"/>
      <c r="I94" s="107"/>
      <c r="J94" s="107"/>
      <c r="K94" s="107"/>
      <c r="L94" s="107"/>
      <c r="M94" s="107"/>
      <c r="N94" s="107"/>
      <c r="O94" s="108"/>
      <c r="P94" s="210"/>
      <c r="Q94" s="210"/>
      <c r="R94" s="210"/>
      <c r="S94" s="210"/>
      <c r="T94" s="210"/>
      <c r="U94" s="210"/>
      <c r="V94" s="210"/>
      <c r="W94" s="210"/>
      <c r="X94" s="571"/>
      <c r="Y94" s="549" t="s">
        <v>14</v>
      </c>
      <c r="Z94" s="489"/>
      <c r="AA94" s="490"/>
      <c r="AB94" s="550" t="s">
        <v>15</v>
      </c>
      <c r="AC94" s="550"/>
      <c r="AD94" s="550"/>
      <c r="AE94" s="240"/>
      <c r="AF94" s="241"/>
      <c r="AG94" s="241"/>
      <c r="AH94" s="241"/>
      <c r="AI94" s="240"/>
      <c r="AJ94" s="241"/>
      <c r="AK94" s="241"/>
      <c r="AL94" s="241"/>
      <c r="AM94" s="240"/>
      <c r="AN94" s="241"/>
      <c r="AO94" s="241"/>
      <c r="AP94" s="241"/>
      <c r="AQ94" s="362"/>
      <c r="AR94" s="195"/>
      <c r="AS94" s="195"/>
      <c r="AT94" s="363"/>
      <c r="AU94" s="241"/>
      <c r="AV94" s="241"/>
      <c r="AW94" s="241"/>
      <c r="AX94" s="243"/>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8"/>
      <c r="Z95" s="179"/>
      <c r="AA95" s="180"/>
      <c r="AB95" s="444" t="s">
        <v>12</v>
      </c>
      <c r="AC95" s="445"/>
      <c r="AD95" s="446"/>
      <c r="AE95" s="562" t="s">
        <v>358</v>
      </c>
      <c r="AF95" s="562"/>
      <c r="AG95" s="562"/>
      <c r="AH95" s="562"/>
      <c r="AI95" s="562" t="s">
        <v>359</v>
      </c>
      <c r="AJ95" s="562"/>
      <c r="AK95" s="562"/>
      <c r="AL95" s="562"/>
      <c r="AM95" s="562" t="s">
        <v>365</v>
      </c>
      <c r="AN95" s="562"/>
      <c r="AO95" s="562"/>
      <c r="AP95" s="444"/>
      <c r="AQ95" s="160" t="s">
        <v>356</v>
      </c>
      <c r="AR95" s="129"/>
      <c r="AS95" s="129"/>
      <c r="AT95" s="130"/>
      <c r="AU95" s="564" t="s">
        <v>254</v>
      </c>
      <c r="AV95" s="564"/>
      <c r="AW95" s="564"/>
      <c r="AX95" s="565"/>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8"/>
      <c r="Z96" s="179"/>
      <c r="AA96" s="180"/>
      <c r="AB96" s="447"/>
      <c r="AC96" s="448"/>
      <c r="AD96" s="449"/>
      <c r="AE96" s="563"/>
      <c r="AF96" s="563"/>
      <c r="AG96" s="563"/>
      <c r="AH96" s="563"/>
      <c r="AI96" s="563"/>
      <c r="AJ96" s="563"/>
      <c r="AK96" s="563"/>
      <c r="AL96" s="563"/>
      <c r="AM96" s="563"/>
      <c r="AN96" s="563"/>
      <c r="AO96" s="563"/>
      <c r="AP96" s="447"/>
      <c r="AQ96" s="186"/>
      <c r="AR96" s="187"/>
      <c r="AS96" s="132" t="s">
        <v>357</v>
      </c>
      <c r="AT96" s="133"/>
      <c r="AU96" s="187"/>
      <c r="AV96" s="187"/>
      <c r="AW96" s="432" t="s">
        <v>301</v>
      </c>
      <c r="AX96" s="433"/>
    </row>
    <row r="97" spans="1:60" ht="23.25" hidden="1" customHeight="1" x14ac:dyDescent="0.15">
      <c r="A97" s="890"/>
      <c r="B97" s="465"/>
      <c r="C97" s="465"/>
      <c r="D97" s="465"/>
      <c r="E97" s="465"/>
      <c r="F97" s="466"/>
      <c r="G97" s="100"/>
      <c r="H97" s="101"/>
      <c r="I97" s="101"/>
      <c r="J97" s="101"/>
      <c r="K97" s="101"/>
      <c r="L97" s="101"/>
      <c r="M97" s="101"/>
      <c r="N97" s="101"/>
      <c r="O97" s="102"/>
      <c r="P97" s="101"/>
      <c r="Q97" s="533"/>
      <c r="R97" s="533"/>
      <c r="S97" s="533"/>
      <c r="T97" s="533"/>
      <c r="U97" s="533"/>
      <c r="V97" s="533"/>
      <c r="W97" s="533"/>
      <c r="X97" s="534"/>
      <c r="Y97" s="572" t="s">
        <v>63</v>
      </c>
      <c r="Z97" s="573"/>
      <c r="AA97" s="574"/>
      <c r="AB97" s="497"/>
      <c r="AC97" s="498"/>
      <c r="AD97" s="499"/>
      <c r="AE97" s="240"/>
      <c r="AF97" s="241"/>
      <c r="AG97" s="241"/>
      <c r="AH97" s="242"/>
      <c r="AI97" s="240"/>
      <c r="AJ97" s="241"/>
      <c r="AK97" s="241"/>
      <c r="AL97" s="242"/>
      <c r="AM97" s="240"/>
      <c r="AN97" s="241"/>
      <c r="AO97" s="241"/>
      <c r="AP97" s="241"/>
      <c r="AQ97" s="362"/>
      <c r="AR97" s="195"/>
      <c r="AS97" s="195"/>
      <c r="AT97" s="363"/>
      <c r="AU97" s="241"/>
      <c r="AV97" s="241"/>
      <c r="AW97" s="241"/>
      <c r="AX97" s="243"/>
      <c r="AY97" s="10"/>
      <c r="AZ97" s="10"/>
      <c r="BA97" s="10"/>
      <c r="BB97" s="10"/>
      <c r="BC97" s="10"/>
    </row>
    <row r="98" spans="1:60" ht="23.25" hidden="1" customHeight="1" x14ac:dyDescent="0.15">
      <c r="A98" s="890"/>
      <c r="B98" s="465"/>
      <c r="C98" s="465"/>
      <c r="D98" s="465"/>
      <c r="E98" s="465"/>
      <c r="F98" s="466"/>
      <c r="G98" s="103"/>
      <c r="H98" s="104"/>
      <c r="I98" s="104"/>
      <c r="J98" s="104"/>
      <c r="K98" s="104"/>
      <c r="L98" s="104"/>
      <c r="M98" s="104"/>
      <c r="N98" s="104"/>
      <c r="O98" s="105"/>
      <c r="P98" s="535"/>
      <c r="Q98" s="535"/>
      <c r="R98" s="535"/>
      <c r="S98" s="535"/>
      <c r="T98" s="535"/>
      <c r="U98" s="535"/>
      <c r="V98" s="535"/>
      <c r="W98" s="535"/>
      <c r="X98" s="536"/>
      <c r="Y98" s="549" t="s">
        <v>55</v>
      </c>
      <c r="Z98" s="489"/>
      <c r="AA98" s="490"/>
      <c r="AB98" s="585"/>
      <c r="AC98" s="586"/>
      <c r="AD98" s="587"/>
      <c r="AE98" s="240"/>
      <c r="AF98" s="241"/>
      <c r="AG98" s="241"/>
      <c r="AH98" s="242"/>
      <c r="AI98" s="240"/>
      <c r="AJ98" s="241"/>
      <c r="AK98" s="241"/>
      <c r="AL98" s="242"/>
      <c r="AM98" s="240"/>
      <c r="AN98" s="241"/>
      <c r="AO98" s="241"/>
      <c r="AP98" s="241"/>
      <c r="AQ98" s="362"/>
      <c r="AR98" s="195"/>
      <c r="AS98" s="195"/>
      <c r="AT98" s="363"/>
      <c r="AU98" s="241"/>
      <c r="AV98" s="241"/>
      <c r="AW98" s="241"/>
      <c r="AX98" s="243"/>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1"/>
      <c r="H99" s="217"/>
      <c r="I99" s="217"/>
      <c r="J99" s="217"/>
      <c r="K99" s="217"/>
      <c r="L99" s="217"/>
      <c r="M99" s="217"/>
      <c r="N99" s="217"/>
      <c r="O99" s="592"/>
      <c r="P99" s="537"/>
      <c r="Q99" s="537"/>
      <c r="R99" s="537"/>
      <c r="S99" s="537"/>
      <c r="T99" s="537"/>
      <c r="U99" s="537"/>
      <c r="V99" s="537"/>
      <c r="W99" s="537"/>
      <c r="X99" s="538"/>
      <c r="Y99" s="928" t="s">
        <v>14</v>
      </c>
      <c r="Z99" s="929"/>
      <c r="AA99" s="930"/>
      <c r="AB99" s="922" t="s">
        <v>15</v>
      </c>
      <c r="AC99" s="923"/>
      <c r="AD99" s="924"/>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1" t="s">
        <v>12</v>
      </c>
      <c r="AC100" s="561"/>
      <c r="AD100" s="561"/>
      <c r="AE100" s="511" t="s">
        <v>358</v>
      </c>
      <c r="AF100" s="512"/>
      <c r="AG100" s="512"/>
      <c r="AH100" s="513"/>
      <c r="AI100" s="511" t="s">
        <v>359</v>
      </c>
      <c r="AJ100" s="512"/>
      <c r="AK100" s="512"/>
      <c r="AL100" s="513"/>
      <c r="AM100" s="511" t="s">
        <v>365</v>
      </c>
      <c r="AN100" s="512"/>
      <c r="AO100" s="512"/>
      <c r="AP100" s="513"/>
      <c r="AQ100" s="331" t="s">
        <v>504</v>
      </c>
      <c r="AR100" s="332"/>
      <c r="AS100" s="332"/>
      <c r="AT100" s="333"/>
      <c r="AU100" s="331" t="s">
        <v>505</v>
      </c>
      <c r="AV100" s="332"/>
      <c r="AW100" s="332"/>
      <c r="AX100" s="334"/>
    </row>
    <row r="101" spans="1:60" ht="23.25" customHeight="1" x14ac:dyDescent="0.15">
      <c r="A101" s="459"/>
      <c r="B101" s="460"/>
      <c r="C101" s="460"/>
      <c r="D101" s="460"/>
      <c r="E101" s="460"/>
      <c r="F101" s="461"/>
      <c r="G101" s="101" t="s">
        <v>575</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5" t="s">
        <v>559</v>
      </c>
      <c r="AC101" s="485"/>
      <c r="AD101" s="485"/>
      <c r="AE101" s="240">
        <v>121</v>
      </c>
      <c r="AF101" s="241"/>
      <c r="AG101" s="241"/>
      <c r="AH101" s="242"/>
      <c r="AI101" s="240">
        <v>94</v>
      </c>
      <c r="AJ101" s="241"/>
      <c r="AK101" s="241"/>
      <c r="AL101" s="242"/>
      <c r="AM101" s="240">
        <v>123</v>
      </c>
      <c r="AN101" s="241"/>
      <c r="AO101" s="241"/>
      <c r="AP101" s="242"/>
      <c r="AQ101" s="240" t="s">
        <v>561</v>
      </c>
      <c r="AR101" s="241"/>
      <c r="AS101" s="241"/>
      <c r="AT101" s="242"/>
      <c r="AU101" s="240" t="s">
        <v>561</v>
      </c>
      <c r="AV101" s="241"/>
      <c r="AW101" s="241"/>
      <c r="AX101" s="242"/>
    </row>
    <row r="102" spans="1:60" ht="23.25" customHeight="1" x14ac:dyDescent="0.15">
      <c r="A102" s="462"/>
      <c r="B102" s="463"/>
      <c r="C102" s="463"/>
      <c r="D102" s="463"/>
      <c r="E102" s="463"/>
      <c r="F102" s="464"/>
      <c r="G102" s="107"/>
      <c r="H102" s="107"/>
      <c r="I102" s="107"/>
      <c r="J102" s="107"/>
      <c r="K102" s="107"/>
      <c r="L102" s="107"/>
      <c r="M102" s="107"/>
      <c r="N102" s="107"/>
      <c r="O102" s="107"/>
      <c r="P102" s="107"/>
      <c r="Q102" s="107"/>
      <c r="R102" s="107"/>
      <c r="S102" s="107"/>
      <c r="T102" s="107"/>
      <c r="U102" s="107"/>
      <c r="V102" s="107"/>
      <c r="W102" s="107"/>
      <c r="X102" s="108"/>
      <c r="Y102" s="482" t="s">
        <v>57</v>
      </c>
      <c r="Z102" s="483"/>
      <c r="AA102" s="484"/>
      <c r="AB102" s="485" t="s">
        <v>560</v>
      </c>
      <c r="AC102" s="485"/>
      <c r="AD102" s="485"/>
      <c r="AE102" s="455" t="s">
        <v>567</v>
      </c>
      <c r="AF102" s="455"/>
      <c r="AG102" s="455"/>
      <c r="AH102" s="455"/>
      <c r="AI102" s="455" t="s">
        <v>567</v>
      </c>
      <c r="AJ102" s="455"/>
      <c r="AK102" s="455"/>
      <c r="AL102" s="455"/>
      <c r="AM102" s="455" t="s">
        <v>567</v>
      </c>
      <c r="AN102" s="455"/>
      <c r="AO102" s="455"/>
      <c r="AP102" s="455"/>
      <c r="AQ102" s="238" t="s">
        <v>561</v>
      </c>
      <c r="AR102" s="239"/>
      <c r="AS102" s="239"/>
      <c r="AT102" s="335"/>
      <c r="AU102" s="238" t="s">
        <v>561</v>
      </c>
      <c r="AV102" s="239"/>
      <c r="AW102" s="239"/>
      <c r="AX102" s="335"/>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1" t="s">
        <v>504</v>
      </c>
      <c r="AR103" s="312"/>
      <c r="AS103" s="312"/>
      <c r="AT103" s="336"/>
      <c r="AU103" s="311" t="s">
        <v>505</v>
      </c>
      <c r="AV103" s="312"/>
      <c r="AW103" s="312"/>
      <c r="AX103" s="313"/>
    </row>
    <row r="104" spans="1:60" ht="23.25" hidden="1" customHeight="1" x14ac:dyDescent="0.15">
      <c r="A104" s="459"/>
      <c r="B104" s="460"/>
      <c r="C104" s="460"/>
      <c r="D104" s="460"/>
      <c r="E104" s="460"/>
      <c r="F104" s="461"/>
      <c r="G104" s="101"/>
      <c r="H104" s="101"/>
      <c r="I104" s="101"/>
      <c r="J104" s="101"/>
      <c r="K104" s="101"/>
      <c r="L104" s="101"/>
      <c r="M104" s="101"/>
      <c r="N104" s="101"/>
      <c r="O104" s="101"/>
      <c r="P104" s="101"/>
      <c r="Q104" s="101"/>
      <c r="R104" s="101"/>
      <c r="S104" s="101"/>
      <c r="T104" s="101"/>
      <c r="U104" s="101"/>
      <c r="V104" s="101"/>
      <c r="W104" s="101"/>
      <c r="X104" s="102"/>
      <c r="Y104" s="494" t="s">
        <v>56</v>
      </c>
      <c r="Z104" s="495"/>
      <c r="AA104" s="496"/>
      <c r="AB104" s="485"/>
      <c r="AC104" s="485"/>
      <c r="AD104" s="485"/>
      <c r="AE104" s="455"/>
      <c r="AF104" s="455"/>
      <c r="AG104" s="455"/>
      <c r="AH104" s="455"/>
      <c r="AI104" s="455"/>
      <c r="AJ104" s="455"/>
      <c r="AK104" s="455"/>
      <c r="AL104" s="455"/>
      <c r="AM104" s="455"/>
      <c r="AN104" s="455"/>
      <c r="AO104" s="455"/>
      <c r="AP104" s="455"/>
      <c r="AQ104" s="240"/>
      <c r="AR104" s="241"/>
      <c r="AS104" s="241"/>
      <c r="AT104" s="242"/>
      <c r="AU104" s="240"/>
      <c r="AV104" s="241"/>
      <c r="AW104" s="241"/>
      <c r="AX104" s="242"/>
    </row>
    <row r="105" spans="1:60" ht="23.25" hidden="1" customHeight="1" x14ac:dyDescent="0.15">
      <c r="A105" s="462"/>
      <c r="B105" s="463"/>
      <c r="C105" s="463"/>
      <c r="D105" s="463"/>
      <c r="E105" s="463"/>
      <c r="F105" s="464"/>
      <c r="G105" s="107"/>
      <c r="H105" s="107"/>
      <c r="I105" s="107"/>
      <c r="J105" s="107"/>
      <c r="K105" s="107"/>
      <c r="L105" s="107"/>
      <c r="M105" s="107"/>
      <c r="N105" s="107"/>
      <c r="O105" s="107"/>
      <c r="P105" s="107"/>
      <c r="Q105" s="107"/>
      <c r="R105" s="107"/>
      <c r="S105" s="107"/>
      <c r="T105" s="107"/>
      <c r="U105" s="107"/>
      <c r="V105" s="107"/>
      <c r="W105" s="107"/>
      <c r="X105" s="108"/>
      <c r="Y105" s="482" t="s">
        <v>57</v>
      </c>
      <c r="Z105" s="559"/>
      <c r="AA105" s="560"/>
      <c r="AB105" s="485"/>
      <c r="AC105" s="485"/>
      <c r="AD105" s="485"/>
      <c r="AE105" s="455"/>
      <c r="AF105" s="455"/>
      <c r="AG105" s="455"/>
      <c r="AH105" s="455"/>
      <c r="AI105" s="455"/>
      <c r="AJ105" s="455"/>
      <c r="AK105" s="455"/>
      <c r="AL105" s="455"/>
      <c r="AM105" s="455"/>
      <c r="AN105" s="455"/>
      <c r="AO105" s="455"/>
      <c r="AP105" s="455"/>
      <c r="AQ105" s="240"/>
      <c r="AR105" s="241"/>
      <c r="AS105" s="241"/>
      <c r="AT105" s="242"/>
      <c r="AU105" s="238"/>
      <c r="AV105" s="239"/>
      <c r="AW105" s="239"/>
      <c r="AX105" s="335"/>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1" t="s">
        <v>504</v>
      </c>
      <c r="AR106" s="312"/>
      <c r="AS106" s="312"/>
      <c r="AT106" s="336"/>
      <c r="AU106" s="311" t="s">
        <v>505</v>
      </c>
      <c r="AV106" s="312"/>
      <c r="AW106" s="312"/>
      <c r="AX106" s="313"/>
    </row>
    <row r="107" spans="1:60" ht="23.25" hidden="1" customHeight="1" x14ac:dyDescent="0.15">
      <c r="A107" s="459"/>
      <c r="B107" s="460"/>
      <c r="C107" s="460"/>
      <c r="D107" s="460"/>
      <c r="E107" s="460"/>
      <c r="F107" s="461"/>
      <c r="G107" s="101"/>
      <c r="H107" s="101"/>
      <c r="I107" s="101"/>
      <c r="J107" s="101"/>
      <c r="K107" s="101"/>
      <c r="L107" s="101"/>
      <c r="M107" s="101"/>
      <c r="N107" s="101"/>
      <c r="O107" s="101"/>
      <c r="P107" s="101"/>
      <c r="Q107" s="101"/>
      <c r="R107" s="101"/>
      <c r="S107" s="101"/>
      <c r="T107" s="101"/>
      <c r="U107" s="101"/>
      <c r="V107" s="101"/>
      <c r="W107" s="101"/>
      <c r="X107" s="102"/>
      <c r="Y107" s="494" t="s">
        <v>56</v>
      </c>
      <c r="Z107" s="495"/>
      <c r="AA107" s="496"/>
      <c r="AB107" s="925"/>
      <c r="AC107" s="926"/>
      <c r="AD107" s="927"/>
      <c r="AE107" s="455"/>
      <c r="AF107" s="455"/>
      <c r="AG107" s="455"/>
      <c r="AH107" s="455"/>
      <c r="AI107" s="455"/>
      <c r="AJ107" s="455"/>
      <c r="AK107" s="455"/>
      <c r="AL107" s="455"/>
      <c r="AM107" s="455"/>
      <c r="AN107" s="455"/>
      <c r="AO107" s="455"/>
      <c r="AP107" s="455"/>
      <c r="AQ107" s="240"/>
      <c r="AR107" s="241"/>
      <c r="AS107" s="241"/>
      <c r="AT107" s="242"/>
      <c r="AU107" s="240"/>
      <c r="AV107" s="241"/>
      <c r="AW107" s="241"/>
      <c r="AX107" s="242"/>
    </row>
    <row r="108" spans="1:60" ht="23.25" hidden="1" customHeight="1" x14ac:dyDescent="0.15">
      <c r="A108" s="462"/>
      <c r="B108" s="463"/>
      <c r="C108" s="463"/>
      <c r="D108" s="463"/>
      <c r="E108" s="463"/>
      <c r="F108" s="464"/>
      <c r="G108" s="107"/>
      <c r="H108" s="107"/>
      <c r="I108" s="107"/>
      <c r="J108" s="107"/>
      <c r="K108" s="107"/>
      <c r="L108" s="107"/>
      <c r="M108" s="107"/>
      <c r="N108" s="107"/>
      <c r="O108" s="107"/>
      <c r="P108" s="107"/>
      <c r="Q108" s="107"/>
      <c r="R108" s="107"/>
      <c r="S108" s="107"/>
      <c r="T108" s="107"/>
      <c r="U108" s="107"/>
      <c r="V108" s="107"/>
      <c r="W108" s="107"/>
      <c r="X108" s="108"/>
      <c r="Y108" s="482" t="s">
        <v>57</v>
      </c>
      <c r="Z108" s="559"/>
      <c r="AA108" s="560"/>
      <c r="AB108" s="497"/>
      <c r="AC108" s="498"/>
      <c r="AD108" s="499"/>
      <c r="AE108" s="455"/>
      <c r="AF108" s="455"/>
      <c r="AG108" s="455"/>
      <c r="AH108" s="455"/>
      <c r="AI108" s="455"/>
      <c r="AJ108" s="455"/>
      <c r="AK108" s="455"/>
      <c r="AL108" s="455"/>
      <c r="AM108" s="455"/>
      <c r="AN108" s="455"/>
      <c r="AO108" s="455"/>
      <c r="AP108" s="455"/>
      <c r="AQ108" s="240"/>
      <c r="AR108" s="241"/>
      <c r="AS108" s="241"/>
      <c r="AT108" s="242"/>
      <c r="AU108" s="238"/>
      <c r="AV108" s="239"/>
      <c r="AW108" s="239"/>
      <c r="AX108" s="335"/>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1" t="s">
        <v>504</v>
      </c>
      <c r="AR109" s="312"/>
      <c r="AS109" s="312"/>
      <c r="AT109" s="336"/>
      <c r="AU109" s="311" t="s">
        <v>505</v>
      </c>
      <c r="AV109" s="312"/>
      <c r="AW109" s="312"/>
      <c r="AX109" s="313"/>
    </row>
    <row r="110" spans="1:60" ht="23.25" hidden="1" customHeight="1" x14ac:dyDescent="0.15">
      <c r="A110" s="459"/>
      <c r="B110" s="460"/>
      <c r="C110" s="460"/>
      <c r="D110" s="460"/>
      <c r="E110" s="460"/>
      <c r="F110" s="461"/>
      <c r="G110" s="101"/>
      <c r="H110" s="101"/>
      <c r="I110" s="101"/>
      <c r="J110" s="101"/>
      <c r="K110" s="101"/>
      <c r="L110" s="101"/>
      <c r="M110" s="101"/>
      <c r="N110" s="101"/>
      <c r="O110" s="101"/>
      <c r="P110" s="101"/>
      <c r="Q110" s="101"/>
      <c r="R110" s="101"/>
      <c r="S110" s="101"/>
      <c r="T110" s="101"/>
      <c r="U110" s="101"/>
      <c r="V110" s="101"/>
      <c r="W110" s="101"/>
      <c r="X110" s="102"/>
      <c r="Y110" s="494" t="s">
        <v>56</v>
      </c>
      <c r="Z110" s="495"/>
      <c r="AA110" s="496"/>
      <c r="AB110" s="925"/>
      <c r="AC110" s="926"/>
      <c r="AD110" s="927"/>
      <c r="AE110" s="455"/>
      <c r="AF110" s="455"/>
      <c r="AG110" s="455"/>
      <c r="AH110" s="455"/>
      <c r="AI110" s="455"/>
      <c r="AJ110" s="455"/>
      <c r="AK110" s="455"/>
      <c r="AL110" s="455"/>
      <c r="AM110" s="455"/>
      <c r="AN110" s="455"/>
      <c r="AO110" s="455"/>
      <c r="AP110" s="455"/>
      <c r="AQ110" s="240"/>
      <c r="AR110" s="241"/>
      <c r="AS110" s="241"/>
      <c r="AT110" s="242"/>
      <c r="AU110" s="240"/>
      <c r="AV110" s="241"/>
      <c r="AW110" s="241"/>
      <c r="AX110" s="242"/>
    </row>
    <row r="111" spans="1:60" ht="23.25" hidden="1" customHeight="1" x14ac:dyDescent="0.15">
      <c r="A111" s="462"/>
      <c r="B111" s="463"/>
      <c r="C111" s="463"/>
      <c r="D111" s="463"/>
      <c r="E111" s="463"/>
      <c r="F111" s="464"/>
      <c r="G111" s="107"/>
      <c r="H111" s="107"/>
      <c r="I111" s="107"/>
      <c r="J111" s="107"/>
      <c r="K111" s="107"/>
      <c r="L111" s="107"/>
      <c r="M111" s="107"/>
      <c r="N111" s="107"/>
      <c r="O111" s="107"/>
      <c r="P111" s="107"/>
      <c r="Q111" s="107"/>
      <c r="R111" s="107"/>
      <c r="S111" s="107"/>
      <c r="T111" s="107"/>
      <c r="U111" s="107"/>
      <c r="V111" s="107"/>
      <c r="W111" s="107"/>
      <c r="X111" s="108"/>
      <c r="Y111" s="482" t="s">
        <v>57</v>
      </c>
      <c r="Z111" s="559"/>
      <c r="AA111" s="560"/>
      <c r="AB111" s="497"/>
      <c r="AC111" s="498"/>
      <c r="AD111" s="499"/>
      <c r="AE111" s="455"/>
      <c r="AF111" s="455"/>
      <c r="AG111" s="455"/>
      <c r="AH111" s="455"/>
      <c r="AI111" s="455"/>
      <c r="AJ111" s="455"/>
      <c r="AK111" s="455"/>
      <c r="AL111" s="455"/>
      <c r="AM111" s="455"/>
      <c r="AN111" s="455"/>
      <c r="AO111" s="455"/>
      <c r="AP111" s="455"/>
      <c r="AQ111" s="240"/>
      <c r="AR111" s="241"/>
      <c r="AS111" s="241"/>
      <c r="AT111" s="242"/>
      <c r="AU111" s="238"/>
      <c r="AV111" s="239"/>
      <c r="AW111" s="239"/>
      <c r="AX111" s="335"/>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7" t="s">
        <v>504</v>
      </c>
      <c r="AR112" s="958"/>
      <c r="AS112" s="958"/>
      <c r="AT112" s="959"/>
      <c r="AU112" s="311" t="s">
        <v>505</v>
      </c>
      <c r="AV112" s="312"/>
      <c r="AW112" s="312"/>
      <c r="AX112" s="313"/>
    </row>
    <row r="113" spans="1:50" ht="23.25" hidden="1" customHeight="1" x14ac:dyDescent="0.15">
      <c r="A113" s="459"/>
      <c r="B113" s="460"/>
      <c r="C113" s="460"/>
      <c r="D113" s="460"/>
      <c r="E113" s="460"/>
      <c r="F113" s="461"/>
      <c r="G113" s="101"/>
      <c r="H113" s="101"/>
      <c r="I113" s="101"/>
      <c r="J113" s="101"/>
      <c r="K113" s="101"/>
      <c r="L113" s="101"/>
      <c r="M113" s="101"/>
      <c r="N113" s="101"/>
      <c r="O113" s="101"/>
      <c r="P113" s="101"/>
      <c r="Q113" s="101"/>
      <c r="R113" s="101"/>
      <c r="S113" s="101"/>
      <c r="T113" s="101"/>
      <c r="U113" s="101"/>
      <c r="V113" s="101"/>
      <c r="W113" s="101"/>
      <c r="X113" s="102"/>
      <c r="Y113" s="494" t="s">
        <v>56</v>
      </c>
      <c r="Z113" s="495"/>
      <c r="AA113" s="496"/>
      <c r="AB113" s="925"/>
      <c r="AC113" s="926"/>
      <c r="AD113" s="927"/>
      <c r="AE113" s="455"/>
      <c r="AF113" s="455"/>
      <c r="AG113" s="455"/>
      <c r="AH113" s="455"/>
      <c r="AI113" s="455"/>
      <c r="AJ113" s="455"/>
      <c r="AK113" s="455"/>
      <c r="AL113" s="455"/>
      <c r="AM113" s="455"/>
      <c r="AN113" s="455"/>
      <c r="AO113" s="455"/>
      <c r="AP113" s="455"/>
      <c r="AQ113" s="240"/>
      <c r="AR113" s="241"/>
      <c r="AS113" s="241"/>
      <c r="AT113" s="242"/>
      <c r="AU113" s="240"/>
      <c r="AV113" s="241"/>
      <c r="AW113" s="241"/>
      <c r="AX113" s="242"/>
    </row>
    <row r="114" spans="1:50" ht="23.25" hidden="1" customHeight="1" x14ac:dyDescent="0.15">
      <c r="A114" s="462"/>
      <c r="B114" s="463"/>
      <c r="C114" s="463"/>
      <c r="D114" s="463"/>
      <c r="E114" s="463"/>
      <c r="F114" s="464"/>
      <c r="G114" s="107"/>
      <c r="H114" s="107"/>
      <c r="I114" s="107"/>
      <c r="J114" s="107"/>
      <c r="K114" s="107"/>
      <c r="L114" s="107"/>
      <c r="M114" s="107"/>
      <c r="N114" s="107"/>
      <c r="O114" s="107"/>
      <c r="P114" s="107"/>
      <c r="Q114" s="107"/>
      <c r="R114" s="107"/>
      <c r="S114" s="107"/>
      <c r="T114" s="107"/>
      <c r="U114" s="107"/>
      <c r="V114" s="107"/>
      <c r="W114" s="107"/>
      <c r="X114" s="108"/>
      <c r="Y114" s="482" t="s">
        <v>57</v>
      </c>
      <c r="Z114" s="559"/>
      <c r="AA114" s="560"/>
      <c r="AB114" s="497"/>
      <c r="AC114" s="498"/>
      <c r="AD114" s="499"/>
      <c r="AE114" s="455"/>
      <c r="AF114" s="455"/>
      <c r="AG114" s="455"/>
      <c r="AH114" s="455"/>
      <c r="AI114" s="455"/>
      <c r="AJ114" s="455"/>
      <c r="AK114" s="455"/>
      <c r="AL114" s="455"/>
      <c r="AM114" s="455"/>
      <c r="AN114" s="455"/>
      <c r="AO114" s="455"/>
      <c r="AP114" s="455"/>
      <c r="AQ114" s="240"/>
      <c r="AR114" s="241"/>
      <c r="AS114" s="241"/>
      <c r="AT114" s="242"/>
      <c r="AU114" s="240"/>
      <c r="AV114" s="241"/>
      <c r="AW114" s="241"/>
      <c r="AX114" s="242"/>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613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571</v>
      </c>
      <c r="AC116" s="487"/>
      <c r="AD116" s="488"/>
      <c r="AE116" s="455">
        <v>14</v>
      </c>
      <c r="AF116" s="455"/>
      <c r="AG116" s="455"/>
      <c r="AH116" s="455"/>
      <c r="AI116" s="455">
        <v>18</v>
      </c>
      <c r="AJ116" s="455"/>
      <c r="AK116" s="455"/>
      <c r="AL116" s="455"/>
      <c r="AM116" s="455">
        <v>15</v>
      </c>
      <c r="AN116" s="455"/>
      <c r="AO116" s="455"/>
      <c r="AP116" s="455"/>
      <c r="AQ116" s="240" t="s">
        <v>567</v>
      </c>
      <c r="AR116" s="241"/>
      <c r="AS116" s="241"/>
      <c r="AT116" s="241"/>
      <c r="AU116" s="241"/>
      <c r="AV116" s="241"/>
      <c r="AW116" s="241"/>
      <c r="AX116" s="243"/>
    </row>
    <row r="117" spans="1:50" ht="23.2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614</v>
      </c>
      <c r="AC117" s="502"/>
      <c r="AD117" s="503"/>
      <c r="AE117" s="551" t="s">
        <v>577</v>
      </c>
      <c r="AF117" s="551"/>
      <c r="AG117" s="551"/>
      <c r="AH117" s="551"/>
      <c r="AI117" s="551" t="s">
        <v>576</v>
      </c>
      <c r="AJ117" s="551"/>
      <c r="AK117" s="551"/>
      <c r="AL117" s="551"/>
      <c r="AM117" s="551" t="s">
        <v>578</v>
      </c>
      <c r="AN117" s="551"/>
      <c r="AO117" s="551"/>
      <c r="AP117" s="551"/>
      <c r="AQ117" s="551" t="s">
        <v>566</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579</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514</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63"/>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4"/>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6"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0"/>
      <c r="Z127" s="961"/>
      <c r="AA127" s="962"/>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15">
      <c r="A130" s="144" t="s">
        <v>371</v>
      </c>
      <c r="B130" s="139"/>
      <c r="C130" s="138" t="s">
        <v>368</v>
      </c>
      <c r="D130" s="139"/>
      <c r="E130" s="203" t="s">
        <v>401</v>
      </c>
      <c r="F130" s="204"/>
      <c r="G130" s="205" t="s">
        <v>581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30" customHeight="1" x14ac:dyDescent="0.15">
      <c r="A131" s="145"/>
      <c r="B131" s="141"/>
      <c r="C131" s="140"/>
      <c r="D131" s="141"/>
      <c r="E131" s="208" t="s">
        <v>400</v>
      </c>
      <c r="F131" s="209"/>
      <c r="G131" s="106" t="s">
        <v>580</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0" customHeight="1" x14ac:dyDescent="0.15">
      <c r="A134" s="145"/>
      <c r="B134" s="141"/>
      <c r="C134" s="140"/>
      <c r="D134" s="141"/>
      <c r="E134" s="140"/>
      <c r="F134" s="214"/>
      <c r="G134" s="100" t="s">
        <v>580</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0"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598</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65"/>
      <c r="E430" s="208" t="s">
        <v>390</v>
      </c>
      <c r="F430" s="209"/>
      <c r="G430" s="931" t="s">
        <v>386</v>
      </c>
      <c r="H430" s="122"/>
      <c r="I430" s="122"/>
      <c r="J430" s="932" t="s">
        <v>552</v>
      </c>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customHeight="1" x14ac:dyDescent="0.15">
      <c r="A431" s="145"/>
      <c r="B431" s="141"/>
      <c r="C431" s="140"/>
      <c r="D431" s="141"/>
      <c r="E431" s="364" t="s">
        <v>375</v>
      </c>
      <c r="F431" s="365"/>
      <c r="G431" s="366"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7" t="s">
        <v>374</v>
      </c>
      <c r="AF431" s="368"/>
      <c r="AG431" s="368"/>
      <c r="AH431" s="369"/>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4"/>
      <c r="F432" s="365"/>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4"/>
      <c r="AR432" s="188"/>
      <c r="AS432" s="132" t="s">
        <v>357</v>
      </c>
      <c r="AT432" s="133"/>
      <c r="AU432" s="188"/>
      <c r="AV432" s="188"/>
      <c r="AW432" s="132" t="s">
        <v>301</v>
      </c>
      <c r="AX432" s="171"/>
    </row>
    <row r="433" spans="1:50" ht="23.25" customHeight="1" x14ac:dyDescent="0.15">
      <c r="A433" s="145"/>
      <c r="B433" s="141"/>
      <c r="C433" s="140"/>
      <c r="D433" s="141"/>
      <c r="E433" s="364"/>
      <c r="F433" s="365"/>
      <c r="G433" s="100" t="s">
        <v>580</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2"/>
      <c r="AF433" s="195"/>
      <c r="AG433" s="195"/>
      <c r="AH433" s="195"/>
      <c r="AI433" s="362"/>
      <c r="AJ433" s="195"/>
      <c r="AK433" s="195"/>
      <c r="AL433" s="195"/>
      <c r="AM433" s="362"/>
      <c r="AN433" s="195"/>
      <c r="AO433" s="195"/>
      <c r="AP433" s="363"/>
      <c r="AQ433" s="362"/>
      <c r="AR433" s="195"/>
      <c r="AS433" s="195"/>
      <c r="AT433" s="363"/>
      <c r="AU433" s="195"/>
      <c r="AV433" s="195"/>
      <c r="AW433" s="195"/>
      <c r="AX433" s="196"/>
    </row>
    <row r="434" spans="1:50" ht="23.25" customHeight="1" x14ac:dyDescent="0.15">
      <c r="A434" s="145"/>
      <c r="B434" s="141"/>
      <c r="C434" s="140"/>
      <c r="D434" s="141"/>
      <c r="E434" s="364"/>
      <c r="F434" s="365"/>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2"/>
      <c r="AF434" s="195"/>
      <c r="AG434" s="195"/>
      <c r="AH434" s="363"/>
      <c r="AI434" s="362"/>
      <c r="AJ434" s="195"/>
      <c r="AK434" s="195"/>
      <c r="AL434" s="195"/>
      <c r="AM434" s="362"/>
      <c r="AN434" s="195"/>
      <c r="AO434" s="195"/>
      <c r="AP434" s="363"/>
      <c r="AQ434" s="362"/>
      <c r="AR434" s="195"/>
      <c r="AS434" s="195"/>
      <c r="AT434" s="363"/>
      <c r="AU434" s="195"/>
      <c r="AV434" s="195"/>
      <c r="AW434" s="195"/>
      <c r="AX434" s="196"/>
    </row>
    <row r="435" spans="1:50" ht="23.25" customHeight="1" x14ac:dyDescent="0.15">
      <c r="A435" s="145"/>
      <c r="B435" s="141"/>
      <c r="C435" s="140"/>
      <c r="D435" s="141"/>
      <c r="E435" s="364"/>
      <c r="F435" s="365"/>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4" t="s">
        <v>302</v>
      </c>
      <c r="AC435" s="584"/>
      <c r="AD435" s="584"/>
      <c r="AE435" s="362"/>
      <c r="AF435" s="195"/>
      <c r="AG435" s="195"/>
      <c r="AH435" s="363"/>
      <c r="AI435" s="362"/>
      <c r="AJ435" s="195"/>
      <c r="AK435" s="195"/>
      <c r="AL435" s="195"/>
      <c r="AM435" s="362"/>
      <c r="AN435" s="195"/>
      <c r="AO435" s="195"/>
      <c r="AP435" s="363"/>
      <c r="AQ435" s="362"/>
      <c r="AR435" s="195"/>
      <c r="AS435" s="195"/>
      <c r="AT435" s="363"/>
      <c r="AU435" s="195"/>
      <c r="AV435" s="195"/>
      <c r="AW435" s="195"/>
      <c r="AX435" s="196"/>
    </row>
    <row r="436" spans="1:50" ht="18.75" hidden="1" customHeight="1" x14ac:dyDescent="0.15">
      <c r="A436" s="145"/>
      <c r="B436" s="141"/>
      <c r="C436" s="140"/>
      <c r="D436" s="141"/>
      <c r="E436" s="364" t="s">
        <v>375</v>
      </c>
      <c r="F436" s="365"/>
      <c r="G436" s="366"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7" t="s">
        <v>374</v>
      </c>
      <c r="AF436" s="368"/>
      <c r="AG436" s="368"/>
      <c r="AH436" s="369"/>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4"/>
      <c r="F437" s="365"/>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4"/>
      <c r="AR437" s="188"/>
      <c r="AS437" s="132" t="s">
        <v>357</v>
      </c>
      <c r="AT437" s="133"/>
      <c r="AU437" s="188"/>
      <c r="AV437" s="188"/>
      <c r="AW437" s="132" t="s">
        <v>301</v>
      </c>
      <c r="AX437" s="171"/>
    </row>
    <row r="438" spans="1:50" ht="23.25" hidden="1" customHeight="1" x14ac:dyDescent="0.15">
      <c r="A438" s="145"/>
      <c r="B438" s="141"/>
      <c r="C438" s="140"/>
      <c r="D438" s="141"/>
      <c r="E438" s="364"/>
      <c r="F438" s="365"/>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2"/>
      <c r="AF438" s="195"/>
      <c r="AG438" s="195"/>
      <c r="AH438" s="195"/>
      <c r="AI438" s="362"/>
      <c r="AJ438" s="195"/>
      <c r="AK438" s="195"/>
      <c r="AL438" s="195"/>
      <c r="AM438" s="362"/>
      <c r="AN438" s="195"/>
      <c r="AO438" s="195"/>
      <c r="AP438" s="363"/>
      <c r="AQ438" s="362"/>
      <c r="AR438" s="195"/>
      <c r="AS438" s="195"/>
      <c r="AT438" s="363"/>
      <c r="AU438" s="195"/>
      <c r="AV438" s="195"/>
      <c r="AW438" s="195"/>
      <c r="AX438" s="196"/>
    </row>
    <row r="439" spans="1:50" ht="23.25" hidden="1" customHeight="1" x14ac:dyDescent="0.15">
      <c r="A439" s="145"/>
      <c r="B439" s="141"/>
      <c r="C439" s="140"/>
      <c r="D439" s="141"/>
      <c r="E439" s="364"/>
      <c r="F439" s="365"/>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2"/>
      <c r="AF439" s="195"/>
      <c r="AG439" s="195"/>
      <c r="AH439" s="363"/>
      <c r="AI439" s="362"/>
      <c r="AJ439" s="195"/>
      <c r="AK439" s="195"/>
      <c r="AL439" s="195"/>
      <c r="AM439" s="362"/>
      <c r="AN439" s="195"/>
      <c r="AO439" s="195"/>
      <c r="AP439" s="363"/>
      <c r="AQ439" s="362"/>
      <c r="AR439" s="195"/>
      <c r="AS439" s="195"/>
      <c r="AT439" s="363"/>
      <c r="AU439" s="195"/>
      <c r="AV439" s="195"/>
      <c r="AW439" s="195"/>
      <c r="AX439" s="196"/>
    </row>
    <row r="440" spans="1:50" ht="23.25" hidden="1" customHeight="1" x14ac:dyDescent="0.15">
      <c r="A440" s="145"/>
      <c r="B440" s="141"/>
      <c r="C440" s="140"/>
      <c r="D440" s="141"/>
      <c r="E440" s="364"/>
      <c r="F440" s="365"/>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4" t="s">
        <v>302</v>
      </c>
      <c r="AC440" s="584"/>
      <c r="AD440" s="584"/>
      <c r="AE440" s="362"/>
      <c r="AF440" s="195"/>
      <c r="AG440" s="195"/>
      <c r="AH440" s="363"/>
      <c r="AI440" s="362"/>
      <c r="AJ440" s="195"/>
      <c r="AK440" s="195"/>
      <c r="AL440" s="195"/>
      <c r="AM440" s="362"/>
      <c r="AN440" s="195"/>
      <c r="AO440" s="195"/>
      <c r="AP440" s="363"/>
      <c r="AQ440" s="362"/>
      <c r="AR440" s="195"/>
      <c r="AS440" s="195"/>
      <c r="AT440" s="363"/>
      <c r="AU440" s="195"/>
      <c r="AV440" s="195"/>
      <c r="AW440" s="195"/>
      <c r="AX440" s="196"/>
    </row>
    <row r="441" spans="1:50" ht="18.75" hidden="1" customHeight="1" x14ac:dyDescent="0.15">
      <c r="A441" s="145"/>
      <c r="B441" s="141"/>
      <c r="C441" s="140"/>
      <c r="D441" s="141"/>
      <c r="E441" s="364" t="s">
        <v>375</v>
      </c>
      <c r="F441" s="365"/>
      <c r="G441" s="366"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7" t="s">
        <v>374</v>
      </c>
      <c r="AF441" s="368"/>
      <c r="AG441" s="368"/>
      <c r="AH441" s="369"/>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4"/>
      <c r="F442" s="365"/>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4"/>
      <c r="AR442" s="188"/>
      <c r="AS442" s="132" t="s">
        <v>357</v>
      </c>
      <c r="AT442" s="133"/>
      <c r="AU442" s="188"/>
      <c r="AV442" s="188"/>
      <c r="AW442" s="132" t="s">
        <v>301</v>
      </c>
      <c r="AX442" s="171"/>
    </row>
    <row r="443" spans="1:50" ht="23.25" hidden="1" customHeight="1" x14ac:dyDescent="0.15">
      <c r="A443" s="145"/>
      <c r="B443" s="141"/>
      <c r="C443" s="140"/>
      <c r="D443" s="141"/>
      <c r="E443" s="364"/>
      <c r="F443" s="365"/>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2"/>
      <c r="AF443" s="195"/>
      <c r="AG443" s="195"/>
      <c r="AH443" s="195"/>
      <c r="AI443" s="362"/>
      <c r="AJ443" s="195"/>
      <c r="AK443" s="195"/>
      <c r="AL443" s="195"/>
      <c r="AM443" s="362"/>
      <c r="AN443" s="195"/>
      <c r="AO443" s="195"/>
      <c r="AP443" s="363"/>
      <c r="AQ443" s="362"/>
      <c r="AR443" s="195"/>
      <c r="AS443" s="195"/>
      <c r="AT443" s="363"/>
      <c r="AU443" s="195"/>
      <c r="AV443" s="195"/>
      <c r="AW443" s="195"/>
      <c r="AX443" s="196"/>
    </row>
    <row r="444" spans="1:50" ht="23.25" hidden="1" customHeight="1" x14ac:dyDescent="0.15">
      <c r="A444" s="145"/>
      <c r="B444" s="141"/>
      <c r="C444" s="140"/>
      <c r="D444" s="141"/>
      <c r="E444" s="364"/>
      <c r="F444" s="365"/>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2"/>
      <c r="AF444" s="195"/>
      <c r="AG444" s="195"/>
      <c r="AH444" s="363"/>
      <c r="AI444" s="362"/>
      <c r="AJ444" s="195"/>
      <c r="AK444" s="195"/>
      <c r="AL444" s="195"/>
      <c r="AM444" s="362"/>
      <c r="AN444" s="195"/>
      <c r="AO444" s="195"/>
      <c r="AP444" s="363"/>
      <c r="AQ444" s="362"/>
      <c r="AR444" s="195"/>
      <c r="AS444" s="195"/>
      <c r="AT444" s="363"/>
      <c r="AU444" s="195"/>
      <c r="AV444" s="195"/>
      <c r="AW444" s="195"/>
      <c r="AX444" s="196"/>
    </row>
    <row r="445" spans="1:50" ht="23.25" hidden="1" customHeight="1" x14ac:dyDescent="0.15">
      <c r="A445" s="145"/>
      <c r="B445" s="141"/>
      <c r="C445" s="140"/>
      <c r="D445" s="141"/>
      <c r="E445" s="364"/>
      <c r="F445" s="365"/>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4" t="s">
        <v>302</v>
      </c>
      <c r="AC445" s="584"/>
      <c r="AD445" s="584"/>
      <c r="AE445" s="362"/>
      <c r="AF445" s="195"/>
      <c r="AG445" s="195"/>
      <c r="AH445" s="363"/>
      <c r="AI445" s="362"/>
      <c r="AJ445" s="195"/>
      <c r="AK445" s="195"/>
      <c r="AL445" s="195"/>
      <c r="AM445" s="362"/>
      <c r="AN445" s="195"/>
      <c r="AO445" s="195"/>
      <c r="AP445" s="363"/>
      <c r="AQ445" s="362"/>
      <c r="AR445" s="195"/>
      <c r="AS445" s="195"/>
      <c r="AT445" s="363"/>
      <c r="AU445" s="195"/>
      <c r="AV445" s="195"/>
      <c r="AW445" s="195"/>
      <c r="AX445" s="196"/>
    </row>
    <row r="446" spans="1:50" ht="18.75" hidden="1" customHeight="1" x14ac:dyDescent="0.15">
      <c r="A446" s="145"/>
      <c r="B446" s="141"/>
      <c r="C446" s="140"/>
      <c r="D446" s="141"/>
      <c r="E446" s="364" t="s">
        <v>375</v>
      </c>
      <c r="F446" s="365"/>
      <c r="G446" s="366"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7" t="s">
        <v>374</v>
      </c>
      <c r="AF446" s="368"/>
      <c r="AG446" s="368"/>
      <c r="AH446" s="369"/>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4"/>
      <c r="F447" s="365"/>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4"/>
      <c r="AR447" s="188"/>
      <c r="AS447" s="132" t="s">
        <v>357</v>
      </c>
      <c r="AT447" s="133"/>
      <c r="AU447" s="188"/>
      <c r="AV447" s="188"/>
      <c r="AW447" s="132" t="s">
        <v>301</v>
      </c>
      <c r="AX447" s="171"/>
    </row>
    <row r="448" spans="1:50" ht="23.25" hidden="1" customHeight="1" x14ac:dyDescent="0.15">
      <c r="A448" s="145"/>
      <c r="B448" s="141"/>
      <c r="C448" s="140"/>
      <c r="D448" s="141"/>
      <c r="E448" s="364"/>
      <c r="F448" s="365"/>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2"/>
      <c r="AF448" s="195"/>
      <c r="AG448" s="195"/>
      <c r="AH448" s="195"/>
      <c r="AI448" s="362"/>
      <c r="AJ448" s="195"/>
      <c r="AK448" s="195"/>
      <c r="AL448" s="195"/>
      <c r="AM448" s="362"/>
      <c r="AN448" s="195"/>
      <c r="AO448" s="195"/>
      <c r="AP448" s="363"/>
      <c r="AQ448" s="362"/>
      <c r="AR448" s="195"/>
      <c r="AS448" s="195"/>
      <c r="AT448" s="363"/>
      <c r="AU448" s="195"/>
      <c r="AV448" s="195"/>
      <c r="AW448" s="195"/>
      <c r="AX448" s="196"/>
    </row>
    <row r="449" spans="1:50" ht="23.25" hidden="1" customHeight="1" x14ac:dyDescent="0.15">
      <c r="A449" s="145"/>
      <c r="B449" s="141"/>
      <c r="C449" s="140"/>
      <c r="D449" s="141"/>
      <c r="E449" s="364"/>
      <c r="F449" s="365"/>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2"/>
      <c r="AF449" s="195"/>
      <c r="AG449" s="195"/>
      <c r="AH449" s="363"/>
      <c r="AI449" s="362"/>
      <c r="AJ449" s="195"/>
      <c r="AK449" s="195"/>
      <c r="AL449" s="195"/>
      <c r="AM449" s="362"/>
      <c r="AN449" s="195"/>
      <c r="AO449" s="195"/>
      <c r="AP449" s="363"/>
      <c r="AQ449" s="362"/>
      <c r="AR449" s="195"/>
      <c r="AS449" s="195"/>
      <c r="AT449" s="363"/>
      <c r="AU449" s="195"/>
      <c r="AV449" s="195"/>
      <c r="AW449" s="195"/>
      <c r="AX449" s="196"/>
    </row>
    <row r="450" spans="1:50" ht="23.25" hidden="1" customHeight="1" x14ac:dyDescent="0.15">
      <c r="A450" s="145"/>
      <c r="B450" s="141"/>
      <c r="C450" s="140"/>
      <c r="D450" s="141"/>
      <c r="E450" s="364"/>
      <c r="F450" s="365"/>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4" t="s">
        <v>302</v>
      </c>
      <c r="AC450" s="584"/>
      <c r="AD450" s="584"/>
      <c r="AE450" s="362"/>
      <c r="AF450" s="195"/>
      <c r="AG450" s="195"/>
      <c r="AH450" s="363"/>
      <c r="AI450" s="362"/>
      <c r="AJ450" s="195"/>
      <c r="AK450" s="195"/>
      <c r="AL450" s="195"/>
      <c r="AM450" s="362"/>
      <c r="AN450" s="195"/>
      <c r="AO450" s="195"/>
      <c r="AP450" s="363"/>
      <c r="AQ450" s="362"/>
      <c r="AR450" s="195"/>
      <c r="AS450" s="195"/>
      <c r="AT450" s="363"/>
      <c r="AU450" s="195"/>
      <c r="AV450" s="195"/>
      <c r="AW450" s="195"/>
      <c r="AX450" s="196"/>
    </row>
    <row r="451" spans="1:50" ht="18.75" hidden="1" customHeight="1" x14ac:dyDescent="0.15">
      <c r="A451" s="145"/>
      <c r="B451" s="141"/>
      <c r="C451" s="140"/>
      <c r="D451" s="141"/>
      <c r="E451" s="364" t="s">
        <v>375</v>
      </c>
      <c r="F451" s="365"/>
      <c r="G451" s="366"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7" t="s">
        <v>374</v>
      </c>
      <c r="AF451" s="368"/>
      <c r="AG451" s="368"/>
      <c r="AH451" s="369"/>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4"/>
      <c r="F452" s="365"/>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4"/>
      <c r="AR452" s="188"/>
      <c r="AS452" s="132" t="s">
        <v>357</v>
      </c>
      <c r="AT452" s="133"/>
      <c r="AU452" s="188"/>
      <c r="AV452" s="188"/>
      <c r="AW452" s="132" t="s">
        <v>301</v>
      </c>
      <c r="AX452" s="171"/>
    </row>
    <row r="453" spans="1:50" ht="23.25" hidden="1" customHeight="1" x14ac:dyDescent="0.15">
      <c r="A453" s="145"/>
      <c r="B453" s="141"/>
      <c r="C453" s="140"/>
      <c r="D453" s="141"/>
      <c r="E453" s="364"/>
      <c r="F453" s="365"/>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2"/>
      <c r="AF453" s="195"/>
      <c r="AG453" s="195"/>
      <c r="AH453" s="195"/>
      <c r="AI453" s="362"/>
      <c r="AJ453" s="195"/>
      <c r="AK453" s="195"/>
      <c r="AL453" s="195"/>
      <c r="AM453" s="362"/>
      <c r="AN453" s="195"/>
      <c r="AO453" s="195"/>
      <c r="AP453" s="363"/>
      <c r="AQ453" s="362"/>
      <c r="AR453" s="195"/>
      <c r="AS453" s="195"/>
      <c r="AT453" s="363"/>
      <c r="AU453" s="195"/>
      <c r="AV453" s="195"/>
      <c r="AW453" s="195"/>
      <c r="AX453" s="196"/>
    </row>
    <row r="454" spans="1:50" ht="23.25" hidden="1" customHeight="1" x14ac:dyDescent="0.15">
      <c r="A454" s="145"/>
      <c r="B454" s="141"/>
      <c r="C454" s="140"/>
      <c r="D454" s="141"/>
      <c r="E454" s="364"/>
      <c r="F454" s="365"/>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2"/>
      <c r="AF454" s="195"/>
      <c r="AG454" s="195"/>
      <c r="AH454" s="363"/>
      <c r="AI454" s="362"/>
      <c r="AJ454" s="195"/>
      <c r="AK454" s="195"/>
      <c r="AL454" s="195"/>
      <c r="AM454" s="362"/>
      <c r="AN454" s="195"/>
      <c r="AO454" s="195"/>
      <c r="AP454" s="363"/>
      <c r="AQ454" s="362"/>
      <c r="AR454" s="195"/>
      <c r="AS454" s="195"/>
      <c r="AT454" s="363"/>
      <c r="AU454" s="195"/>
      <c r="AV454" s="195"/>
      <c r="AW454" s="195"/>
      <c r="AX454" s="196"/>
    </row>
    <row r="455" spans="1:50" ht="23.25" hidden="1" customHeight="1" x14ac:dyDescent="0.15">
      <c r="A455" s="145"/>
      <c r="B455" s="141"/>
      <c r="C455" s="140"/>
      <c r="D455" s="141"/>
      <c r="E455" s="364"/>
      <c r="F455" s="365"/>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4" t="s">
        <v>302</v>
      </c>
      <c r="AC455" s="584"/>
      <c r="AD455" s="584"/>
      <c r="AE455" s="362"/>
      <c r="AF455" s="195"/>
      <c r="AG455" s="195"/>
      <c r="AH455" s="363"/>
      <c r="AI455" s="362"/>
      <c r="AJ455" s="195"/>
      <c r="AK455" s="195"/>
      <c r="AL455" s="195"/>
      <c r="AM455" s="362"/>
      <c r="AN455" s="195"/>
      <c r="AO455" s="195"/>
      <c r="AP455" s="363"/>
      <c r="AQ455" s="362"/>
      <c r="AR455" s="195"/>
      <c r="AS455" s="195"/>
      <c r="AT455" s="363"/>
      <c r="AU455" s="195"/>
      <c r="AV455" s="195"/>
      <c r="AW455" s="195"/>
      <c r="AX455" s="196"/>
    </row>
    <row r="456" spans="1:50" ht="18.75" customHeight="1" x14ac:dyDescent="0.15">
      <c r="A456" s="145"/>
      <c r="B456" s="141"/>
      <c r="C456" s="140"/>
      <c r="D456" s="141"/>
      <c r="E456" s="364" t="s">
        <v>376</v>
      </c>
      <c r="F456" s="365"/>
      <c r="G456" s="366"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7" t="s">
        <v>374</v>
      </c>
      <c r="AF456" s="368"/>
      <c r="AG456" s="368"/>
      <c r="AH456" s="369"/>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4"/>
      <c r="F457" s="365"/>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4"/>
      <c r="AR457" s="188"/>
      <c r="AS457" s="132" t="s">
        <v>357</v>
      </c>
      <c r="AT457" s="133"/>
      <c r="AU457" s="188"/>
      <c r="AV457" s="188"/>
      <c r="AW457" s="132" t="s">
        <v>301</v>
      </c>
      <c r="AX457" s="171"/>
    </row>
    <row r="458" spans="1:50" ht="23.25" customHeight="1" x14ac:dyDescent="0.15">
      <c r="A458" s="145"/>
      <c r="B458" s="141"/>
      <c r="C458" s="140"/>
      <c r="D458" s="141"/>
      <c r="E458" s="364"/>
      <c r="F458" s="365"/>
      <c r="G458" s="100" t="s">
        <v>580</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2"/>
      <c r="AF458" s="195"/>
      <c r="AG458" s="195"/>
      <c r="AH458" s="195"/>
      <c r="AI458" s="362"/>
      <c r="AJ458" s="195"/>
      <c r="AK458" s="195"/>
      <c r="AL458" s="195"/>
      <c r="AM458" s="362"/>
      <c r="AN458" s="195"/>
      <c r="AO458" s="195"/>
      <c r="AP458" s="363"/>
      <c r="AQ458" s="362"/>
      <c r="AR458" s="195"/>
      <c r="AS458" s="195"/>
      <c r="AT458" s="363"/>
      <c r="AU458" s="195"/>
      <c r="AV458" s="195"/>
      <c r="AW458" s="195"/>
      <c r="AX458" s="196"/>
    </row>
    <row r="459" spans="1:50" ht="23.25" customHeight="1" x14ac:dyDescent="0.15">
      <c r="A459" s="145"/>
      <c r="B459" s="141"/>
      <c r="C459" s="140"/>
      <c r="D459" s="141"/>
      <c r="E459" s="364"/>
      <c r="F459" s="365"/>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2"/>
      <c r="AF459" s="195"/>
      <c r="AG459" s="195"/>
      <c r="AH459" s="363"/>
      <c r="AI459" s="362"/>
      <c r="AJ459" s="195"/>
      <c r="AK459" s="195"/>
      <c r="AL459" s="195"/>
      <c r="AM459" s="362"/>
      <c r="AN459" s="195"/>
      <c r="AO459" s="195"/>
      <c r="AP459" s="363"/>
      <c r="AQ459" s="362"/>
      <c r="AR459" s="195"/>
      <c r="AS459" s="195"/>
      <c r="AT459" s="363"/>
      <c r="AU459" s="195"/>
      <c r="AV459" s="195"/>
      <c r="AW459" s="195"/>
      <c r="AX459" s="196"/>
    </row>
    <row r="460" spans="1:50" ht="23.25" customHeight="1" x14ac:dyDescent="0.15">
      <c r="A460" s="145"/>
      <c r="B460" s="141"/>
      <c r="C460" s="140"/>
      <c r="D460" s="141"/>
      <c r="E460" s="364"/>
      <c r="F460" s="365"/>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4" t="s">
        <v>15</v>
      </c>
      <c r="AC460" s="584"/>
      <c r="AD460" s="584"/>
      <c r="AE460" s="362"/>
      <c r="AF460" s="195"/>
      <c r="AG460" s="195"/>
      <c r="AH460" s="363"/>
      <c r="AI460" s="362"/>
      <c r="AJ460" s="195"/>
      <c r="AK460" s="195"/>
      <c r="AL460" s="195"/>
      <c r="AM460" s="362"/>
      <c r="AN460" s="195"/>
      <c r="AO460" s="195"/>
      <c r="AP460" s="363"/>
      <c r="AQ460" s="362"/>
      <c r="AR460" s="195"/>
      <c r="AS460" s="195"/>
      <c r="AT460" s="363"/>
      <c r="AU460" s="195"/>
      <c r="AV460" s="195"/>
      <c r="AW460" s="195"/>
      <c r="AX460" s="196"/>
    </row>
    <row r="461" spans="1:50" ht="18.75" hidden="1" customHeight="1" x14ac:dyDescent="0.15">
      <c r="A461" s="145"/>
      <c r="B461" s="141"/>
      <c r="C461" s="140"/>
      <c r="D461" s="141"/>
      <c r="E461" s="364" t="s">
        <v>376</v>
      </c>
      <c r="F461" s="365"/>
      <c r="G461" s="366"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7" t="s">
        <v>374</v>
      </c>
      <c r="AF461" s="368"/>
      <c r="AG461" s="368"/>
      <c r="AH461" s="369"/>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4"/>
      <c r="F462" s="365"/>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4"/>
      <c r="AR462" s="188"/>
      <c r="AS462" s="132" t="s">
        <v>357</v>
      </c>
      <c r="AT462" s="133"/>
      <c r="AU462" s="188"/>
      <c r="AV462" s="188"/>
      <c r="AW462" s="132" t="s">
        <v>301</v>
      </c>
      <c r="AX462" s="171"/>
    </row>
    <row r="463" spans="1:50" ht="23.25" hidden="1" customHeight="1" x14ac:dyDescent="0.15">
      <c r="A463" s="145"/>
      <c r="B463" s="141"/>
      <c r="C463" s="140"/>
      <c r="D463" s="141"/>
      <c r="E463" s="364"/>
      <c r="F463" s="365"/>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2"/>
      <c r="AF463" s="195"/>
      <c r="AG463" s="195"/>
      <c r="AH463" s="195"/>
      <c r="AI463" s="362"/>
      <c r="AJ463" s="195"/>
      <c r="AK463" s="195"/>
      <c r="AL463" s="195"/>
      <c r="AM463" s="362"/>
      <c r="AN463" s="195"/>
      <c r="AO463" s="195"/>
      <c r="AP463" s="363"/>
      <c r="AQ463" s="362"/>
      <c r="AR463" s="195"/>
      <c r="AS463" s="195"/>
      <c r="AT463" s="363"/>
      <c r="AU463" s="195"/>
      <c r="AV463" s="195"/>
      <c r="AW463" s="195"/>
      <c r="AX463" s="196"/>
    </row>
    <row r="464" spans="1:50" ht="23.25" hidden="1" customHeight="1" x14ac:dyDescent="0.15">
      <c r="A464" s="145"/>
      <c r="B464" s="141"/>
      <c r="C464" s="140"/>
      <c r="D464" s="141"/>
      <c r="E464" s="364"/>
      <c r="F464" s="365"/>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2"/>
      <c r="AF464" s="195"/>
      <c r="AG464" s="195"/>
      <c r="AH464" s="363"/>
      <c r="AI464" s="362"/>
      <c r="AJ464" s="195"/>
      <c r="AK464" s="195"/>
      <c r="AL464" s="195"/>
      <c r="AM464" s="362"/>
      <c r="AN464" s="195"/>
      <c r="AO464" s="195"/>
      <c r="AP464" s="363"/>
      <c r="AQ464" s="362"/>
      <c r="AR464" s="195"/>
      <c r="AS464" s="195"/>
      <c r="AT464" s="363"/>
      <c r="AU464" s="195"/>
      <c r="AV464" s="195"/>
      <c r="AW464" s="195"/>
      <c r="AX464" s="196"/>
    </row>
    <row r="465" spans="1:50" ht="23.25" hidden="1" customHeight="1" x14ac:dyDescent="0.15">
      <c r="A465" s="145"/>
      <c r="B465" s="141"/>
      <c r="C465" s="140"/>
      <c r="D465" s="141"/>
      <c r="E465" s="364"/>
      <c r="F465" s="365"/>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4" t="s">
        <v>15</v>
      </c>
      <c r="AC465" s="584"/>
      <c r="AD465" s="584"/>
      <c r="AE465" s="362"/>
      <c r="AF465" s="195"/>
      <c r="AG465" s="195"/>
      <c r="AH465" s="363"/>
      <c r="AI465" s="362"/>
      <c r="AJ465" s="195"/>
      <c r="AK465" s="195"/>
      <c r="AL465" s="195"/>
      <c r="AM465" s="362"/>
      <c r="AN465" s="195"/>
      <c r="AO465" s="195"/>
      <c r="AP465" s="363"/>
      <c r="AQ465" s="362"/>
      <c r="AR465" s="195"/>
      <c r="AS465" s="195"/>
      <c r="AT465" s="363"/>
      <c r="AU465" s="195"/>
      <c r="AV465" s="195"/>
      <c r="AW465" s="195"/>
      <c r="AX465" s="196"/>
    </row>
    <row r="466" spans="1:50" ht="18.75" hidden="1" customHeight="1" x14ac:dyDescent="0.15">
      <c r="A466" s="145"/>
      <c r="B466" s="141"/>
      <c r="C466" s="140"/>
      <c r="D466" s="141"/>
      <c r="E466" s="364" t="s">
        <v>376</v>
      </c>
      <c r="F466" s="365"/>
      <c r="G466" s="366"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7" t="s">
        <v>374</v>
      </c>
      <c r="AF466" s="368"/>
      <c r="AG466" s="368"/>
      <c r="AH466" s="369"/>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4"/>
      <c r="F467" s="365"/>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4"/>
      <c r="AR467" s="188"/>
      <c r="AS467" s="132" t="s">
        <v>357</v>
      </c>
      <c r="AT467" s="133"/>
      <c r="AU467" s="188"/>
      <c r="AV467" s="188"/>
      <c r="AW467" s="132" t="s">
        <v>301</v>
      </c>
      <c r="AX467" s="171"/>
    </row>
    <row r="468" spans="1:50" ht="23.25" hidden="1" customHeight="1" x14ac:dyDescent="0.15">
      <c r="A468" s="145"/>
      <c r="B468" s="141"/>
      <c r="C468" s="140"/>
      <c r="D468" s="141"/>
      <c r="E468" s="364"/>
      <c r="F468" s="365"/>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2"/>
      <c r="AF468" s="195"/>
      <c r="AG468" s="195"/>
      <c r="AH468" s="195"/>
      <c r="AI468" s="362"/>
      <c r="AJ468" s="195"/>
      <c r="AK468" s="195"/>
      <c r="AL468" s="195"/>
      <c r="AM468" s="362"/>
      <c r="AN468" s="195"/>
      <c r="AO468" s="195"/>
      <c r="AP468" s="363"/>
      <c r="AQ468" s="362"/>
      <c r="AR468" s="195"/>
      <c r="AS468" s="195"/>
      <c r="AT468" s="363"/>
      <c r="AU468" s="195"/>
      <c r="AV468" s="195"/>
      <c r="AW468" s="195"/>
      <c r="AX468" s="196"/>
    </row>
    <row r="469" spans="1:50" ht="23.25" hidden="1" customHeight="1" x14ac:dyDescent="0.15">
      <c r="A469" s="145"/>
      <c r="B469" s="141"/>
      <c r="C469" s="140"/>
      <c r="D469" s="141"/>
      <c r="E469" s="364"/>
      <c r="F469" s="365"/>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2"/>
      <c r="AF469" s="195"/>
      <c r="AG469" s="195"/>
      <c r="AH469" s="363"/>
      <c r="AI469" s="362"/>
      <c r="AJ469" s="195"/>
      <c r="AK469" s="195"/>
      <c r="AL469" s="195"/>
      <c r="AM469" s="362"/>
      <c r="AN469" s="195"/>
      <c r="AO469" s="195"/>
      <c r="AP469" s="363"/>
      <c r="AQ469" s="362"/>
      <c r="AR469" s="195"/>
      <c r="AS469" s="195"/>
      <c r="AT469" s="363"/>
      <c r="AU469" s="195"/>
      <c r="AV469" s="195"/>
      <c r="AW469" s="195"/>
      <c r="AX469" s="196"/>
    </row>
    <row r="470" spans="1:50" ht="23.25" hidden="1" customHeight="1" x14ac:dyDescent="0.15">
      <c r="A470" s="145"/>
      <c r="B470" s="141"/>
      <c r="C470" s="140"/>
      <c r="D470" s="141"/>
      <c r="E470" s="364"/>
      <c r="F470" s="365"/>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4" t="s">
        <v>15</v>
      </c>
      <c r="AC470" s="584"/>
      <c r="AD470" s="584"/>
      <c r="AE470" s="362"/>
      <c r="AF470" s="195"/>
      <c r="AG470" s="195"/>
      <c r="AH470" s="363"/>
      <c r="AI470" s="362"/>
      <c r="AJ470" s="195"/>
      <c r="AK470" s="195"/>
      <c r="AL470" s="195"/>
      <c r="AM470" s="362"/>
      <c r="AN470" s="195"/>
      <c r="AO470" s="195"/>
      <c r="AP470" s="363"/>
      <c r="AQ470" s="362"/>
      <c r="AR470" s="195"/>
      <c r="AS470" s="195"/>
      <c r="AT470" s="363"/>
      <c r="AU470" s="195"/>
      <c r="AV470" s="195"/>
      <c r="AW470" s="195"/>
      <c r="AX470" s="196"/>
    </row>
    <row r="471" spans="1:50" ht="18.75" hidden="1" customHeight="1" x14ac:dyDescent="0.15">
      <c r="A471" s="145"/>
      <c r="B471" s="141"/>
      <c r="C471" s="140"/>
      <c r="D471" s="141"/>
      <c r="E471" s="364" t="s">
        <v>376</v>
      </c>
      <c r="F471" s="365"/>
      <c r="G471" s="366"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7" t="s">
        <v>374</v>
      </c>
      <c r="AF471" s="368"/>
      <c r="AG471" s="368"/>
      <c r="AH471" s="369"/>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4"/>
      <c r="F472" s="365"/>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4"/>
      <c r="AR472" s="188"/>
      <c r="AS472" s="132" t="s">
        <v>357</v>
      </c>
      <c r="AT472" s="133"/>
      <c r="AU472" s="188"/>
      <c r="AV472" s="188"/>
      <c r="AW472" s="132" t="s">
        <v>301</v>
      </c>
      <c r="AX472" s="171"/>
    </row>
    <row r="473" spans="1:50" ht="23.25" hidden="1" customHeight="1" x14ac:dyDescent="0.15">
      <c r="A473" s="145"/>
      <c r="B473" s="141"/>
      <c r="C473" s="140"/>
      <c r="D473" s="141"/>
      <c r="E473" s="364"/>
      <c r="F473" s="365"/>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2"/>
      <c r="AF473" s="195"/>
      <c r="AG473" s="195"/>
      <c r="AH473" s="195"/>
      <c r="AI473" s="362"/>
      <c r="AJ473" s="195"/>
      <c r="AK473" s="195"/>
      <c r="AL473" s="195"/>
      <c r="AM473" s="362"/>
      <c r="AN473" s="195"/>
      <c r="AO473" s="195"/>
      <c r="AP473" s="363"/>
      <c r="AQ473" s="362"/>
      <c r="AR473" s="195"/>
      <c r="AS473" s="195"/>
      <c r="AT473" s="363"/>
      <c r="AU473" s="195"/>
      <c r="AV473" s="195"/>
      <c r="AW473" s="195"/>
      <c r="AX473" s="196"/>
    </row>
    <row r="474" spans="1:50" ht="23.25" hidden="1" customHeight="1" x14ac:dyDescent="0.15">
      <c r="A474" s="145"/>
      <c r="B474" s="141"/>
      <c r="C474" s="140"/>
      <c r="D474" s="141"/>
      <c r="E474" s="364"/>
      <c r="F474" s="365"/>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2"/>
      <c r="AF474" s="195"/>
      <c r="AG474" s="195"/>
      <c r="AH474" s="363"/>
      <c r="AI474" s="362"/>
      <c r="AJ474" s="195"/>
      <c r="AK474" s="195"/>
      <c r="AL474" s="195"/>
      <c r="AM474" s="362"/>
      <c r="AN474" s="195"/>
      <c r="AO474" s="195"/>
      <c r="AP474" s="363"/>
      <c r="AQ474" s="362"/>
      <c r="AR474" s="195"/>
      <c r="AS474" s="195"/>
      <c r="AT474" s="363"/>
      <c r="AU474" s="195"/>
      <c r="AV474" s="195"/>
      <c r="AW474" s="195"/>
      <c r="AX474" s="196"/>
    </row>
    <row r="475" spans="1:50" ht="23.25" hidden="1" customHeight="1" x14ac:dyDescent="0.15">
      <c r="A475" s="145"/>
      <c r="B475" s="141"/>
      <c r="C475" s="140"/>
      <c r="D475" s="141"/>
      <c r="E475" s="364"/>
      <c r="F475" s="365"/>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4" t="s">
        <v>15</v>
      </c>
      <c r="AC475" s="584"/>
      <c r="AD475" s="584"/>
      <c r="AE475" s="362"/>
      <c r="AF475" s="195"/>
      <c r="AG475" s="195"/>
      <c r="AH475" s="363"/>
      <c r="AI475" s="362"/>
      <c r="AJ475" s="195"/>
      <c r="AK475" s="195"/>
      <c r="AL475" s="195"/>
      <c r="AM475" s="362"/>
      <c r="AN475" s="195"/>
      <c r="AO475" s="195"/>
      <c r="AP475" s="363"/>
      <c r="AQ475" s="362"/>
      <c r="AR475" s="195"/>
      <c r="AS475" s="195"/>
      <c r="AT475" s="363"/>
      <c r="AU475" s="195"/>
      <c r="AV475" s="195"/>
      <c r="AW475" s="195"/>
      <c r="AX475" s="196"/>
    </row>
    <row r="476" spans="1:50" ht="18.75" hidden="1" customHeight="1" x14ac:dyDescent="0.15">
      <c r="A476" s="145"/>
      <c r="B476" s="141"/>
      <c r="C476" s="140"/>
      <c r="D476" s="141"/>
      <c r="E476" s="364" t="s">
        <v>376</v>
      </c>
      <c r="F476" s="365"/>
      <c r="G476" s="366"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7" t="s">
        <v>374</v>
      </c>
      <c r="AF476" s="368"/>
      <c r="AG476" s="368"/>
      <c r="AH476" s="369"/>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4"/>
      <c r="F477" s="365"/>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4"/>
      <c r="AR477" s="188"/>
      <c r="AS477" s="132" t="s">
        <v>357</v>
      </c>
      <c r="AT477" s="133"/>
      <c r="AU477" s="188"/>
      <c r="AV477" s="188"/>
      <c r="AW477" s="132" t="s">
        <v>301</v>
      </c>
      <c r="AX477" s="171"/>
    </row>
    <row r="478" spans="1:50" ht="23.25" hidden="1" customHeight="1" x14ac:dyDescent="0.15">
      <c r="A478" s="145"/>
      <c r="B478" s="141"/>
      <c r="C478" s="140"/>
      <c r="D478" s="141"/>
      <c r="E478" s="364"/>
      <c r="F478" s="365"/>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2"/>
      <c r="AF478" s="195"/>
      <c r="AG478" s="195"/>
      <c r="AH478" s="195"/>
      <c r="AI478" s="362"/>
      <c r="AJ478" s="195"/>
      <c r="AK478" s="195"/>
      <c r="AL478" s="195"/>
      <c r="AM478" s="362"/>
      <c r="AN478" s="195"/>
      <c r="AO478" s="195"/>
      <c r="AP478" s="363"/>
      <c r="AQ478" s="362"/>
      <c r="AR478" s="195"/>
      <c r="AS478" s="195"/>
      <c r="AT478" s="363"/>
      <c r="AU478" s="195"/>
      <c r="AV478" s="195"/>
      <c r="AW478" s="195"/>
      <c r="AX478" s="196"/>
    </row>
    <row r="479" spans="1:50" ht="23.25" hidden="1" customHeight="1" x14ac:dyDescent="0.15">
      <c r="A479" s="145"/>
      <c r="B479" s="141"/>
      <c r="C479" s="140"/>
      <c r="D479" s="141"/>
      <c r="E479" s="364"/>
      <c r="F479" s="365"/>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2"/>
      <c r="AF479" s="195"/>
      <c r="AG479" s="195"/>
      <c r="AH479" s="363"/>
      <c r="AI479" s="362"/>
      <c r="AJ479" s="195"/>
      <c r="AK479" s="195"/>
      <c r="AL479" s="195"/>
      <c r="AM479" s="362"/>
      <c r="AN479" s="195"/>
      <c r="AO479" s="195"/>
      <c r="AP479" s="363"/>
      <c r="AQ479" s="362"/>
      <c r="AR479" s="195"/>
      <c r="AS479" s="195"/>
      <c r="AT479" s="363"/>
      <c r="AU479" s="195"/>
      <c r="AV479" s="195"/>
      <c r="AW479" s="195"/>
      <c r="AX479" s="196"/>
    </row>
    <row r="480" spans="1:50" ht="23.25" hidden="1" customHeight="1" x14ac:dyDescent="0.15">
      <c r="A480" s="145"/>
      <c r="B480" s="141"/>
      <c r="C480" s="140"/>
      <c r="D480" s="141"/>
      <c r="E480" s="364"/>
      <c r="F480" s="365"/>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4" t="s">
        <v>15</v>
      </c>
      <c r="AC480" s="584"/>
      <c r="AD480" s="584"/>
      <c r="AE480" s="362"/>
      <c r="AF480" s="195"/>
      <c r="AG480" s="195"/>
      <c r="AH480" s="363"/>
      <c r="AI480" s="362"/>
      <c r="AJ480" s="195"/>
      <c r="AK480" s="195"/>
      <c r="AL480" s="195"/>
      <c r="AM480" s="362"/>
      <c r="AN480" s="195"/>
      <c r="AO480" s="195"/>
      <c r="AP480" s="363"/>
      <c r="AQ480" s="362"/>
      <c r="AR480" s="195"/>
      <c r="AS480" s="195"/>
      <c r="AT480" s="363"/>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580</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31" t="s">
        <v>386</v>
      </c>
      <c r="H484" s="122"/>
      <c r="I484" s="122"/>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x14ac:dyDescent="0.15">
      <c r="A485" s="145"/>
      <c r="B485" s="141"/>
      <c r="C485" s="140"/>
      <c r="D485" s="141"/>
      <c r="E485" s="364" t="s">
        <v>375</v>
      </c>
      <c r="F485" s="365"/>
      <c r="G485" s="366"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7" t="s">
        <v>374</v>
      </c>
      <c r="AF485" s="368"/>
      <c r="AG485" s="368"/>
      <c r="AH485" s="369"/>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4"/>
      <c r="F486" s="365"/>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4"/>
      <c r="AR486" s="188"/>
      <c r="AS486" s="132" t="s">
        <v>357</v>
      </c>
      <c r="AT486" s="133"/>
      <c r="AU486" s="188"/>
      <c r="AV486" s="188"/>
      <c r="AW486" s="132" t="s">
        <v>301</v>
      </c>
      <c r="AX486" s="171"/>
    </row>
    <row r="487" spans="1:50" ht="23.25" hidden="1" customHeight="1" x14ac:dyDescent="0.15">
      <c r="A487" s="145"/>
      <c r="B487" s="141"/>
      <c r="C487" s="140"/>
      <c r="D487" s="141"/>
      <c r="E487" s="364"/>
      <c r="F487" s="365"/>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2"/>
      <c r="AF487" s="195"/>
      <c r="AG487" s="195"/>
      <c r="AH487" s="195"/>
      <c r="AI487" s="362"/>
      <c r="AJ487" s="195"/>
      <c r="AK487" s="195"/>
      <c r="AL487" s="195"/>
      <c r="AM487" s="362"/>
      <c r="AN487" s="195"/>
      <c r="AO487" s="195"/>
      <c r="AP487" s="363"/>
      <c r="AQ487" s="362"/>
      <c r="AR487" s="195"/>
      <c r="AS487" s="195"/>
      <c r="AT487" s="363"/>
      <c r="AU487" s="195"/>
      <c r="AV487" s="195"/>
      <c r="AW487" s="195"/>
      <c r="AX487" s="196"/>
    </row>
    <row r="488" spans="1:50" ht="23.25" hidden="1" customHeight="1" x14ac:dyDescent="0.15">
      <c r="A488" s="145"/>
      <c r="B488" s="141"/>
      <c r="C488" s="140"/>
      <c r="D488" s="141"/>
      <c r="E488" s="364"/>
      <c r="F488" s="365"/>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2"/>
      <c r="AF488" s="195"/>
      <c r="AG488" s="195"/>
      <c r="AH488" s="363"/>
      <c r="AI488" s="362"/>
      <c r="AJ488" s="195"/>
      <c r="AK488" s="195"/>
      <c r="AL488" s="195"/>
      <c r="AM488" s="362"/>
      <c r="AN488" s="195"/>
      <c r="AO488" s="195"/>
      <c r="AP488" s="363"/>
      <c r="AQ488" s="362"/>
      <c r="AR488" s="195"/>
      <c r="AS488" s="195"/>
      <c r="AT488" s="363"/>
      <c r="AU488" s="195"/>
      <c r="AV488" s="195"/>
      <c r="AW488" s="195"/>
      <c r="AX488" s="196"/>
    </row>
    <row r="489" spans="1:50" ht="23.25" hidden="1" customHeight="1" x14ac:dyDescent="0.15">
      <c r="A489" s="145"/>
      <c r="B489" s="141"/>
      <c r="C489" s="140"/>
      <c r="D489" s="141"/>
      <c r="E489" s="364"/>
      <c r="F489" s="365"/>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4" t="s">
        <v>302</v>
      </c>
      <c r="AC489" s="584"/>
      <c r="AD489" s="584"/>
      <c r="AE489" s="362"/>
      <c r="AF489" s="195"/>
      <c r="AG489" s="195"/>
      <c r="AH489" s="363"/>
      <c r="AI489" s="362"/>
      <c r="AJ489" s="195"/>
      <c r="AK489" s="195"/>
      <c r="AL489" s="195"/>
      <c r="AM489" s="362"/>
      <c r="AN489" s="195"/>
      <c r="AO489" s="195"/>
      <c r="AP489" s="363"/>
      <c r="AQ489" s="362"/>
      <c r="AR489" s="195"/>
      <c r="AS489" s="195"/>
      <c r="AT489" s="363"/>
      <c r="AU489" s="195"/>
      <c r="AV489" s="195"/>
      <c r="AW489" s="195"/>
      <c r="AX489" s="196"/>
    </row>
    <row r="490" spans="1:50" ht="18.75" hidden="1" customHeight="1" x14ac:dyDescent="0.15">
      <c r="A490" s="145"/>
      <c r="B490" s="141"/>
      <c r="C490" s="140"/>
      <c r="D490" s="141"/>
      <c r="E490" s="364" t="s">
        <v>375</v>
      </c>
      <c r="F490" s="365"/>
      <c r="G490" s="366"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7" t="s">
        <v>374</v>
      </c>
      <c r="AF490" s="368"/>
      <c r="AG490" s="368"/>
      <c r="AH490" s="369"/>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4"/>
      <c r="F491" s="365"/>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4"/>
      <c r="AR491" s="188"/>
      <c r="AS491" s="132" t="s">
        <v>357</v>
      </c>
      <c r="AT491" s="133"/>
      <c r="AU491" s="188"/>
      <c r="AV491" s="188"/>
      <c r="AW491" s="132" t="s">
        <v>301</v>
      </c>
      <c r="AX491" s="171"/>
    </row>
    <row r="492" spans="1:50" ht="23.25" hidden="1" customHeight="1" x14ac:dyDescent="0.15">
      <c r="A492" s="145"/>
      <c r="B492" s="141"/>
      <c r="C492" s="140"/>
      <c r="D492" s="141"/>
      <c r="E492" s="364"/>
      <c r="F492" s="365"/>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2"/>
      <c r="AF492" s="195"/>
      <c r="AG492" s="195"/>
      <c r="AH492" s="195"/>
      <c r="AI492" s="362"/>
      <c r="AJ492" s="195"/>
      <c r="AK492" s="195"/>
      <c r="AL492" s="195"/>
      <c r="AM492" s="362"/>
      <c r="AN492" s="195"/>
      <c r="AO492" s="195"/>
      <c r="AP492" s="363"/>
      <c r="AQ492" s="362"/>
      <c r="AR492" s="195"/>
      <c r="AS492" s="195"/>
      <c r="AT492" s="363"/>
      <c r="AU492" s="195"/>
      <c r="AV492" s="195"/>
      <c r="AW492" s="195"/>
      <c r="AX492" s="196"/>
    </row>
    <row r="493" spans="1:50" ht="23.25" hidden="1" customHeight="1" x14ac:dyDescent="0.15">
      <c r="A493" s="145"/>
      <c r="B493" s="141"/>
      <c r="C493" s="140"/>
      <c r="D493" s="141"/>
      <c r="E493" s="364"/>
      <c r="F493" s="365"/>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2"/>
      <c r="AF493" s="195"/>
      <c r="AG493" s="195"/>
      <c r="AH493" s="363"/>
      <c r="AI493" s="362"/>
      <c r="AJ493" s="195"/>
      <c r="AK493" s="195"/>
      <c r="AL493" s="195"/>
      <c r="AM493" s="362"/>
      <c r="AN493" s="195"/>
      <c r="AO493" s="195"/>
      <c r="AP493" s="363"/>
      <c r="AQ493" s="362"/>
      <c r="AR493" s="195"/>
      <c r="AS493" s="195"/>
      <c r="AT493" s="363"/>
      <c r="AU493" s="195"/>
      <c r="AV493" s="195"/>
      <c r="AW493" s="195"/>
      <c r="AX493" s="196"/>
    </row>
    <row r="494" spans="1:50" ht="23.25" hidden="1" customHeight="1" x14ac:dyDescent="0.15">
      <c r="A494" s="145"/>
      <c r="B494" s="141"/>
      <c r="C494" s="140"/>
      <c r="D494" s="141"/>
      <c r="E494" s="364"/>
      <c r="F494" s="365"/>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4" t="s">
        <v>302</v>
      </c>
      <c r="AC494" s="584"/>
      <c r="AD494" s="584"/>
      <c r="AE494" s="362"/>
      <c r="AF494" s="195"/>
      <c r="AG494" s="195"/>
      <c r="AH494" s="363"/>
      <c r="AI494" s="362"/>
      <c r="AJ494" s="195"/>
      <c r="AK494" s="195"/>
      <c r="AL494" s="195"/>
      <c r="AM494" s="362"/>
      <c r="AN494" s="195"/>
      <c r="AO494" s="195"/>
      <c r="AP494" s="363"/>
      <c r="AQ494" s="362"/>
      <c r="AR494" s="195"/>
      <c r="AS494" s="195"/>
      <c r="AT494" s="363"/>
      <c r="AU494" s="195"/>
      <c r="AV494" s="195"/>
      <c r="AW494" s="195"/>
      <c r="AX494" s="196"/>
    </row>
    <row r="495" spans="1:50" ht="18.75" hidden="1" customHeight="1" x14ac:dyDescent="0.15">
      <c r="A495" s="145"/>
      <c r="B495" s="141"/>
      <c r="C495" s="140"/>
      <c r="D495" s="141"/>
      <c r="E495" s="364" t="s">
        <v>375</v>
      </c>
      <c r="F495" s="365"/>
      <c r="G495" s="366"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7" t="s">
        <v>374</v>
      </c>
      <c r="AF495" s="368"/>
      <c r="AG495" s="368"/>
      <c r="AH495" s="369"/>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4"/>
      <c r="F496" s="365"/>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4"/>
      <c r="AR496" s="188"/>
      <c r="AS496" s="132" t="s">
        <v>357</v>
      </c>
      <c r="AT496" s="133"/>
      <c r="AU496" s="188"/>
      <c r="AV496" s="188"/>
      <c r="AW496" s="132" t="s">
        <v>301</v>
      </c>
      <c r="AX496" s="171"/>
    </row>
    <row r="497" spans="1:50" ht="23.25" hidden="1" customHeight="1" x14ac:dyDescent="0.15">
      <c r="A497" s="145"/>
      <c r="B497" s="141"/>
      <c r="C497" s="140"/>
      <c r="D497" s="141"/>
      <c r="E497" s="364"/>
      <c r="F497" s="365"/>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2"/>
      <c r="AF497" s="195"/>
      <c r="AG497" s="195"/>
      <c r="AH497" s="195"/>
      <c r="AI497" s="362"/>
      <c r="AJ497" s="195"/>
      <c r="AK497" s="195"/>
      <c r="AL497" s="195"/>
      <c r="AM497" s="362"/>
      <c r="AN497" s="195"/>
      <c r="AO497" s="195"/>
      <c r="AP497" s="363"/>
      <c r="AQ497" s="362"/>
      <c r="AR497" s="195"/>
      <c r="AS497" s="195"/>
      <c r="AT497" s="363"/>
      <c r="AU497" s="195"/>
      <c r="AV497" s="195"/>
      <c r="AW497" s="195"/>
      <c r="AX497" s="196"/>
    </row>
    <row r="498" spans="1:50" ht="23.25" hidden="1" customHeight="1" x14ac:dyDescent="0.15">
      <c r="A498" s="145"/>
      <c r="B498" s="141"/>
      <c r="C498" s="140"/>
      <c r="D498" s="141"/>
      <c r="E498" s="364"/>
      <c r="F498" s="365"/>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2"/>
      <c r="AF498" s="195"/>
      <c r="AG498" s="195"/>
      <c r="AH498" s="363"/>
      <c r="AI498" s="362"/>
      <c r="AJ498" s="195"/>
      <c r="AK498" s="195"/>
      <c r="AL498" s="195"/>
      <c r="AM498" s="362"/>
      <c r="AN498" s="195"/>
      <c r="AO498" s="195"/>
      <c r="AP498" s="363"/>
      <c r="AQ498" s="362"/>
      <c r="AR498" s="195"/>
      <c r="AS498" s="195"/>
      <c r="AT498" s="363"/>
      <c r="AU498" s="195"/>
      <c r="AV498" s="195"/>
      <c r="AW498" s="195"/>
      <c r="AX498" s="196"/>
    </row>
    <row r="499" spans="1:50" ht="23.25" hidden="1" customHeight="1" x14ac:dyDescent="0.15">
      <c r="A499" s="145"/>
      <c r="B499" s="141"/>
      <c r="C499" s="140"/>
      <c r="D499" s="141"/>
      <c r="E499" s="364"/>
      <c r="F499" s="365"/>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4" t="s">
        <v>302</v>
      </c>
      <c r="AC499" s="584"/>
      <c r="AD499" s="584"/>
      <c r="AE499" s="362"/>
      <c r="AF499" s="195"/>
      <c r="AG499" s="195"/>
      <c r="AH499" s="363"/>
      <c r="AI499" s="362"/>
      <c r="AJ499" s="195"/>
      <c r="AK499" s="195"/>
      <c r="AL499" s="195"/>
      <c r="AM499" s="362"/>
      <c r="AN499" s="195"/>
      <c r="AO499" s="195"/>
      <c r="AP499" s="363"/>
      <c r="AQ499" s="362"/>
      <c r="AR499" s="195"/>
      <c r="AS499" s="195"/>
      <c r="AT499" s="363"/>
      <c r="AU499" s="195"/>
      <c r="AV499" s="195"/>
      <c r="AW499" s="195"/>
      <c r="AX499" s="196"/>
    </row>
    <row r="500" spans="1:50" ht="18.75" hidden="1" customHeight="1" x14ac:dyDescent="0.15">
      <c r="A500" s="145"/>
      <c r="B500" s="141"/>
      <c r="C500" s="140"/>
      <c r="D500" s="141"/>
      <c r="E500" s="364" t="s">
        <v>375</v>
      </c>
      <c r="F500" s="365"/>
      <c r="G500" s="366"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7" t="s">
        <v>374</v>
      </c>
      <c r="AF500" s="368"/>
      <c r="AG500" s="368"/>
      <c r="AH500" s="369"/>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4"/>
      <c r="F501" s="365"/>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4"/>
      <c r="AR501" s="188"/>
      <c r="AS501" s="132" t="s">
        <v>357</v>
      </c>
      <c r="AT501" s="133"/>
      <c r="AU501" s="188"/>
      <c r="AV501" s="188"/>
      <c r="AW501" s="132" t="s">
        <v>301</v>
      </c>
      <c r="AX501" s="171"/>
    </row>
    <row r="502" spans="1:50" ht="23.25" hidden="1" customHeight="1" x14ac:dyDescent="0.15">
      <c r="A502" s="145"/>
      <c r="B502" s="141"/>
      <c r="C502" s="140"/>
      <c r="D502" s="141"/>
      <c r="E502" s="364"/>
      <c r="F502" s="365"/>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2"/>
      <c r="AF502" s="195"/>
      <c r="AG502" s="195"/>
      <c r="AH502" s="195"/>
      <c r="AI502" s="362"/>
      <c r="AJ502" s="195"/>
      <c r="AK502" s="195"/>
      <c r="AL502" s="195"/>
      <c r="AM502" s="362"/>
      <c r="AN502" s="195"/>
      <c r="AO502" s="195"/>
      <c r="AP502" s="363"/>
      <c r="AQ502" s="362"/>
      <c r="AR502" s="195"/>
      <c r="AS502" s="195"/>
      <c r="AT502" s="363"/>
      <c r="AU502" s="195"/>
      <c r="AV502" s="195"/>
      <c r="AW502" s="195"/>
      <c r="AX502" s="196"/>
    </row>
    <row r="503" spans="1:50" ht="23.25" hidden="1" customHeight="1" x14ac:dyDescent="0.15">
      <c r="A503" s="145"/>
      <c r="B503" s="141"/>
      <c r="C503" s="140"/>
      <c r="D503" s="141"/>
      <c r="E503" s="364"/>
      <c r="F503" s="365"/>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2"/>
      <c r="AF503" s="195"/>
      <c r="AG503" s="195"/>
      <c r="AH503" s="363"/>
      <c r="AI503" s="362"/>
      <c r="AJ503" s="195"/>
      <c r="AK503" s="195"/>
      <c r="AL503" s="195"/>
      <c r="AM503" s="362"/>
      <c r="AN503" s="195"/>
      <c r="AO503" s="195"/>
      <c r="AP503" s="363"/>
      <c r="AQ503" s="362"/>
      <c r="AR503" s="195"/>
      <c r="AS503" s="195"/>
      <c r="AT503" s="363"/>
      <c r="AU503" s="195"/>
      <c r="AV503" s="195"/>
      <c r="AW503" s="195"/>
      <c r="AX503" s="196"/>
    </row>
    <row r="504" spans="1:50" ht="23.25" hidden="1" customHeight="1" x14ac:dyDescent="0.15">
      <c r="A504" s="145"/>
      <c r="B504" s="141"/>
      <c r="C504" s="140"/>
      <c r="D504" s="141"/>
      <c r="E504" s="364"/>
      <c r="F504" s="365"/>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4" t="s">
        <v>302</v>
      </c>
      <c r="AC504" s="584"/>
      <c r="AD504" s="584"/>
      <c r="AE504" s="362"/>
      <c r="AF504" s="195"/>
      <c r="AG504" s="195"/>
      <c r="AH504" s="363"/>
      <c r="AI504" s="362"/>
      <c r="AJ504" s="195"/>
      <c r="AK504" s="195"/>
      <c r="AL504" s="195"/>
      <c r="AM504" s="362"/>
      <c r="AN504" s="195"/>
      <c r="AO504" s="195"/>
      <c r="AP504" s="363"/>
      <c r="AQ504" s="362"/>
      <c r="AR504" s="195"/>
      <c r="AS504" s="195"/>
      <c r="AT504" s="363"/>
      <c r="AU504" s="195"/>
      <c r="AV504" s="195"/>
      <c r="AW504" s="195"/>
      <c r="AX504" s="196"/>
    </row>
    <row r="505" spans="1:50" ht="18.75" hidden="1" customHeight="1" x14ac:dyDescent="0.15">
      <c r="A505" s="145"/>
      <c r="B505" s="141"/>
      <c r="C505" s="140"/>
      <c r="D505" s="141"/>
      <c r="E505" s="364" t="s">
        <v>375</v>
      </c>
      <c r="F505" s="365"/>
      <c r="G505" s="366"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7" t="s">
        <v>374</v>
      </c>
      <c r="AF505" s="368"/>
      <c r="AG505" s="368"/>
      <c r="AH505" s="369"/>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4"/>
      <c r="F506" s="365"/>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4"/>
      <c r="AR506" s="188"/>
      <c r="AS506" s="132" t="s">
        <v>357</v>
      </c>
      <c r="AT506" s="133"/>
      <c r="AU506" s="188"/>
      <c r="AV506" s="188"/>
      <c r="AW506" s="132" t="s">
        <v>301</v>
      </c>
      <c r="AX506" s="171"/>
    </row>
    <row r="507" spans="1:50" ht="23.25" hidden="1" customHeight="1" x14ac:dyDescent="0.15">
      <c r="A507" s="145"/>
      <c r="B507" s="141"/>
      <c r="C507" s="140"/>
      <c r="D507" s="141"/>
      <c r="E507" s="364"/>
      <c r="F507" s="365"/>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2"/>
      <c r="AF507" s="195"/>
      <c r="AG507" s="195"/>
      <c r="AH507" s="195"/>
      <c r="AI507" s="362"/>
      <c r="AJ507" s="195"/>
      <c r="AK507" s="195"/>
      <c r="AL507" s="195"/>
      <c r="AM507" s="362"/>
      <c r="AN507" s="195"/>
      <c r="AO507" s="195"/>
      <c r="AP507" s="363"/>
      <c r="AQ507" s="362"/>
      <c r="AR507" s="195"/>
      <c r="AS507" s="195"/>
      <c r="AT507" s="363"/>
      <c r="AU507" s="195"/>
      <c r="AV507" s="195"/>
      <c r="AW507" s="195"/>
      <c r="AX507" s="196"/>
    </row>
    <row r="508" spans="1:50" ht="23.25" hidden="1" customHeight="1" x14ac:dyDescent="0.15">
      <c r="A508" s="145"/>
      <c r="B508" s="141"/>
      <c r="C508" s="140"/>
      <c r="D508" s="141"/>
      <c r="E508" s="364"/>
      <c r="F508" s="365"/>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2"/>
      <c r="AF508" s="195"/>
      <c r="AG508" s="195"/>
      <c r="AH508" s="363"/>
      <c r="AI508" s="362"/>
      <c r="AJ508" s="195"/>
      <c r="AK508" s="195"/>
      <c r="AL508" s="195"/>
      <c r="AM508" s="362"/>
      <c r="AN508" s="195"/>
      <c r="AO508" s="195"/>
      <c r="AP508" s="363"/>
      <c r="AQ508" s="362"/>
      <c r="AR508" s="195"/>
      <c r="AS508" s="195"/>
      <c r="AT508" s="363"/>
      <c r="AU508" s="195"/>
      <c r="AV508" s="195"/>
      <c r="AW508" s="195"/>
      <c r="AX508" s="196"/>
    </row>
    <row r="509" spans="1:50" ht="23.25" hidden="1" customHeight="1" x14ac:dyDescent="0.15">
      <c r="A509" s="145"/>
      <c r="B509" s="141"/>
      <c r="C509" s="140"/>
      <c r="D509" s="141"/>
      <c r="E509" s="364"/>
      <c r="F509" s="365"/>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4" t="s">
        <v>302</v>
      </c>
      <c r="AC509" s="584"/>
      <c r="AD509" s="584"/>
      <c r="AE509" s="362"/>
      <c r="AF509" s="195"/>
      <c r="AG509" s="195"/>
      <c r="AH509" s="363"/>
      <c r="AI509" s="362"/>
      <c r="AJ509" s="195"/>
      <c r="AK509" s="195"/>
      <c r="AL509" s="195"/>
      <c r="AM509" s="362"/>
      <c r="AN509" s="195"/>
      <c r="AO509" s="195"/>
      <c r="AP509" s="363"/>
      <c r="AQ509" s="362"/>
      <c r="AR509" s="195"/>
      <c r="AS509" s="195"/>
      <c r="AT509" s="363"/>
      <c r="AU509" s="195"/>
      <c r="AV509" s="195"/>
      <c r="AW509" s="195"/>
      <c r="AX509" s="196"/>
    </row>
    <row r="510" spans="1:50" ht="18.75" hidden="1" customHeight="1" x14ac:dyDescent="0.15">
      <c r="A510" s="145"/>
      <c r="B510" s="141"/>
      <c r="C510" s="140"/>
      <c r="D510" s="141"/>
      <c r="E510" s="364" t="s">
        <v>376</v>
      </c>
      <c r="F510" s="365"/>
      <c r="G510" s="366"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7" t="s">
        <v>374</v>
      </c>
      <c r="AF510" s="368"/>
      <c r="AG510" s="368"/>
      <c r="AH510" s="369"/>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4"/>
      <c r="F511" s="365"/>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4"/>
      <c r="AR511" s="188"/>
      <c r="AS511" s="132" t="s">
        <v>357</v>
      </c>
      <c r="AT511" s="133"/>
      <c r="AU511" s="188"/>
      <c r="AV511" s="188"/>
      <c r="AW511" s="132" t="s">
        <v>301</v>
      </c>
      <c r="AX511" s="171"/>
    </row>
    <row r="512" spans="1:50" ht="23.25" hidden="1" customHeight="1" x14ac:dyDescent="0.15">
      <c r="A512" s="145"/>
      <c r="B512" s="141"/>
      <c r="C512" s="140"/>
      <c r="D512" s="141"/>
      <c r="E512" s="364"/>
      <c r="F512" s="365"/>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2"/>
      <c r="AF512" s="195"/>
      <c r="AG512" s="195"/>
      <c r="AH512" s="195"/>
      <c r="AI512" s="362"/>
      <c r="AJ512" s="195"/>
      <c r="AK512" s="195"/>
      <c r="AL512" s="195"/>
      <c r="AM512" s="362"/>
      <c r="AN512" s="195"/>
      <c r="AO512" s="195"/>
      <c r="AP512" s="363"/>
      <c r="AQ512" s="362"/>
      <c r="AR512" s="195"/>
      <c r="AS512" s="195"/>
      <c r="AT512" s="363"/>
      <c r="AU512" s="195"/>
      <c r="AV512" s="195"/>
      <c r="AW512" s="195"/>
      <c r="AX512" s="196"/>
    </row>
    <row r="513" spans="1:50" ht="23.25" hidden="1" customHeight="1" x14ac:dyDescent="0.15">
      <c r="A513" s="145"/>
      <c r="B513" s="141"/>
      <c r="C513" s="140"/>
      <c r="D513" s="141"/>
      <c r="E513" s="364"/>
      <c r="F513" s="365"/>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2"/>
      <c r="AF513" s="195"/>
      <c r="AG513" s="195"/>
      <c r="AH513" s="363"/>
      <c r="AI513" s="362"/>
      <c r="AJ513" s="195"/>
      <c r="AK513" s="195"/>
      <c r="AL513" s="195"/>
      <c r="AM513" s="362"/>
      <c r="AN513" s="195"/>
      <c r="AO513" s="195"/>
      <c r="AP513" s="363"/>
      <c r="AQ513" s="362"/>
      <c r="AR513" s="195"/>
      <c r="AS513" s="195"/>
      <c r="AT513" s="363"/>
      <c r="AU513" s="195"/>
      <c r="AV513" s="195"/>
      <c r="AW513" s="195"/>
      <c r="AX513" s="196"/>
    </row>
    <row r="514" spans="1:50" ht="23.25" hidden="1" customHeight="1" x14ac:dyDescent="0.15">
      <c r="A514" s="145"/>
      <c r="B514" s="141"/>
      <c r="C514" s="140"/>
      <c r="D514" s="141"/>
      <c r="E514" s="364"/>
      <c r="F514" s="365"/>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4" t="s">
        <v>15</v>
      </c>
      <c r="AC514" s="584"/>
      <c r="AD514" s="584"/>
      <c r="AE514" s="362"/>
      <c r="AF514" s="195"/>
      <c r="AG514" s="195"/>
      <c r="AH514" s="363"/>
      <c r="AI514" s="362"/>
      <c r="AJ514" s="195"/>
      <c r="AK514" s="195"/>
      <c r="AL514" s="195"/>
      <c r="AM514" s="362"/>
      <c r="AN514" s="195"/>
      <c r="AO514" s="195"/>
      <c r="AP514" s="363"/>
      <c r="AQ514" s="362"/>
      <c r="AR514" s="195"/>
      <c r="AS514" s="195"/>
      <c r="AT514" s="363"/>
      <c r="AU514" s="195"/>
      <c r="AV514" s="195"/>
      <c r="AW514" s="195"/>
      <c r="AX514" s="196"/>
    </row>
    <row r="515" spans="1:50" ht="18.75" hidden="1" customHeight="1" x14ac:dyDescent="0.15">
      <c r="A515" s="145"/>
      <c r="B515" s="141"/>
      <c r="C515" s="140"/>
      <c r="D515" s="141"/>
      <c r="E515" s="364" t="s">
        <v>376</v>
      </c>
      <c r="F515" s="365"/>
      <c r="G515" s="366"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7" t="s">
        <v>374</v>
      </c>
      <c r="AF515" s="368"/>
      <c r="AG515" s="368"/>
      <c r="AH515" s="369"/>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4"/>
      <c r="F516" s="365"/>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4"/>
      <c r="AR516" s="188"/>
      <c r="AS516" s="132" t="s">
        <v>357</v>
      </c>
      <c r="AT516" s="133"/>
      <c r="AU516" s="188"/>
      <c r="AV516" s="188"/>
      <c r="AW516" s="132" t="s">
        <v>301</v>
      </c>
      <c r="AX516" s="171"/>
    </row>
    <row r="517" spans="1:50" ht="23.25" hidden="1" customHeight="1" x14ac:dyDescent="0.15">
      <c r="A517" s="145"/>
      <c r="B517" s="141"/>
      <c r="C517" s="140"/>
      <c r="D517" s="141"/>
      <c r="E517" s="364"/>
      <c r="F517" s="365"/>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2"/>
      <c r="AF517" s="195"/>
      <c r="AG517" s="195"/>
      <c r="AH517" s="195"/>
      <c r="AI517" s="362"/>
      <c r="AJ517" s="195"/>
      <c r="AK517" s="195"/>
      <c r="AL517" s="195"/>
      <c r="AM517" s="362"/>
      <c r="AN517" s="195"/>
      <c r="AO517" s="195"/>
      <c r="AP517" s="363"/>
      <c r="AQ517" s="362"/>
      <c r="AR517" s="195"/>
      <c r="AS517" s="195"/>
      <c r="AT517" s="363"/>
      <c r="AU517" s="195"/>
      <c r="AV517" s="195"/>
      <c r="AW517" s="195"/>
      <c r="AX517" s="196"/>
    </row>
    <row r="518" spans="1:50" ht="23.25" hidden="1" customHeight="1" x14ac:dyDescent="0.15">
      <c r="A518" s="145"/>
      <c r="B518" s="141"/>
      <c r="C518" s="140"/>
      <c r="D518" s="141"/>
      <c r="E518" s="364"/>
      <c r="F518" s="365"/>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2"/>
      <c r="AF518" s="195"/>
      <c r="AG518" s="195"/>
      <c r="AH518" s="363"/>
      <c r="AI518" s="362"/>
      <c r="AJ518" s="195"/>
      <c r="AK518" s="195"/>
      <c r="AL518" s="195"/>
      <c r="AM518" s="362"/>
      <c r="AN518" s="195"/>
      <c r="AO518" s="195"/>
      <c r="AP518" s="363"/>
      <c r="AQ518" s="362"/>
      <c r="AR518" s="195"/>
      <c r="AS518" s="195"/>
      <c r="AT518" s="363"/>
      <c r="AU518" s="195"/>
      <c r="AV518" s="195"/>
      <c r="AW518" s="195"/>
      <c r="AX518" s="196"/>
    </row>
    <row r="519" spans="1:50" ht="23.25" hidden="1" customHeight="1" x14ac:dyDescent="0.15">
      <c r="A519" s="145"/>
      <c r="B519" s="141"/>
      <c r="C519" s="140"/>
      <c r="D519" s="141"/>
      <c r="E519" s="364"/>
      <c r="F519" s="365"/>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4" t="s">
        <v>15</v>
      </c>
      <c r="AC519" s="584"/>
      <c r="AD519" s="584"/>
      <c r="AE519" s="362"/>
      <c r="AF519" s="195"/>
      <c r="AG519" s="195"/>
      <c r="AH519" s="363"/>
      <c r="AI519" s="362"/>
      <c r="AJ519" s="195"/>
      <c r="AK519" s="195"/>
      <c r="AL519" s="195"/>
      <c r="AM519" s="362"/>
      <c r="AN519" s="195"/>
      <c r="AO519" s="195"/>
      <c r="AP519" s="363"/>
      <c r="AQ519" s="362"/>
      <c r="AR519" s="195"/>
      <c r="AS519" s="195"/>
      <c r="AT519" s="363"/>
      <c r="AU519" s="195"/>
      <c r="AV519" s="195"/>
      <c r="AW519" s="195"/>
      <c r="AX519" s="196"/>
    </row>
    <row r="520" spans="1:50" ht="18.75" hidden="1" customHeight="1" x14ac:dyDescent="0.15">
      <c r="A520" s="145"/>
      <c r="B520" s="141"/>
      <c r="C520" s="140"/>
      <c r="D520" s="141"/>
      <c r="E520" s="364" t="s">
        <v>376</v>
      </c>
      <c r="F520" s="365"/>
      <c r="G520" s="366"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7" t="s">
        <v>374</v>
      </c>
      <c r="AF520" s="368"/>
      <c r="AG520" s="368"/>
      <c r="AH520" s="369"/>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4"/>
      <c r="F521" s="365"/>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4"/>
      <c r="AR521" s="188"/>
      <c r="AS521" s="132" t="s">
        <v>357</v>
      </c>
      <c r="AT521" s="133"/>
      <c r="AU521" s="188"/>
      <c r="AV521" s="188"/>
      <c r="AW521" s="132" t="s">
        <v>301</v>
      </c>
      <c r="AX521" s="171"/>
    </row>
    <row r="522" spans="1:50" ht="23.25" hidden="1" customHeight="1" x14ac:dyDescent="0.15">
      <c r="A522" s="145"/>
      <c r="B522" s="141"/>
      <c r="C522" s="140"/>
      <c r="D522" s="141"/>
      <c r="E522" s="364"/>
      <c r="F522" s="365"/>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2"/>
      <c r="AF522" s="195"/>
      <c r="AG522" s="195"/>
      <c r="AH522" s="195"/>
      <c r="AI522" s="362"/>
      <c r="AJ522" s="195"/>
      <c r="AK522" s="195"/>
      <c r="AL522" s="195"/>
      <c r="AM522" s="362"/>
      <c r="AN522" s="195"/>
      <c r="AO522" s="195"/>
      <c r="AP522" s="363"/>
      <c r="AQ522" s="362"/>
      <c r="AR522" s="195"/>
      <c r="AS522" s="195"/>
      <c r="AT522" s="363"/>
      <c r="AU522" s="195"/>
      <c r="AV522" s="195"/>
      <c r="AW522" s="195"/>
      <c r="AX522" s="196"/>
    </row>
    <row r="523" spans="1:50" ht="23.25" hidden="1" customHeight="1" x14ac:dyDescent="0.15">
      <c r="A523" s="145"/>
      <c r="B523" s="141"/>
      <c r="C523" s="140"/>
      <c r="D523" s="141"/>
      <c r="E523" s="364"/>
      <c r="F523" s="365"/>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2"/>
      <c r="AF523" s="195"/>
      <c r="AG523" s="195"/>
      <c r="AH523" s="363"/>
      <c r="AI523" s="362"/>
      <c r="AJ523" s="195"/>
      <c r="AK523" s="195"/>
      <c r="AL523" s="195"/>
      <c r="AM523" s="362"/>
      <c r="AN523" s="195"/>
      <c r="AO523" s="195"/>
      <c r="AP523" s="363"/>
      <c r="AQ523" s="362"/>
      <c r="AR523" s="195"/>
      <c r="AS523" s="195"/>
      <c r="AT523" s="363"/>
      <c r="AU523" s="195"/>
      <c r="AV523" s="195"/>
      <c r="AW523" s="195"/>
      <c r="AX523" s="196"/>
    </row>
    <row r="524" spans="1:50" ht="23.25" hidden="1" customHeight="1" x14ac:dyDescent="0.15">
      <c r="A524" s="145"/>
      <c r="B524" s="141"/>
      <c r="C524" s="140"/>
      <c r="D524" s="141"/>
      <c r="E524" s="364"/>
      <c r="F524" s="365"/>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4" t="s">
        <v>15</v>
      </c>
      <c r="AC524" s="584"/>
      <c r="AD524" s="584"/>
      <c r="AE524" s="362"/>
      <c r="AF524" s="195"/>
      <c r="AG524" s="195"/>
      <c r="AH524" s="363"/>
      <c r="AI524" s="362"/>
      <c r="AJ524" s="195"/>
      <c r="AK524" s="195"/>
      <c r="AL524" s="195"/>
      <c r="AM524" s="362"/>
      <c r="AN524" s="195"/>
      <c r="AO524" s="195"/>
      <c r="AP524" s="363"/>
      <c r="AQ524" s="362"/>
      <c r="AR524" s="195"/>
      <c r="AS524" s="195"/>
      <c r="AT524" s="363"/>
      <c r="AU524" s="195"/>
      <c r="AV524" s="195"/>
      <c r="AW524" s="195"/>
      <c r="AX524" s="196"/>
    </row>
    <row r="525" spans="1:50" ht="18.75" hidden="1" customHeight="1" x14ac:dyDescent="0.15">
      <c r="A525" s="145"/>
      <c r="B525" s="141"/>
      <c r="C525" s="140"/>
      <c r="D525" s="141"/>
      <c r="E525" s="364" t="s">
        <v>376</v>
      </c>
      <c r="F525" s="365"/>
      <c r="G525" s="366"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7" t="s">
        <v>374</v>
      </c>
      <c r="AF525" s="368"/>
      <c r="AG525" s="368"/>
      <c r="AH525" s="369"/>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4"/>
      <c r="F526" s="365"/>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4"/>
      <c r="AR526" s="188"/>
      <c r="AS526" s="132" t="s">
        <v>357</v>
      </c>
      <c r="AT526" s="133"/>
      <c r="AU526" s="188"/>
      <c r="AV526" s="188"/>
      <c r="AW526" s="132" t="s">
        <v>301</v>
      </c>
      <c r="AX526" s="171"/>
    </row>
    <row r="527" spans="1:50" ht="23.25" hidden="1" customHeight="1" x14ac:dyDescent="0.15">
      <c r="A527" s="145"/>
      <c r="B527" s="141"/>
      <c r="C527" s="140"/>
      <c r="D527" s="141"/>
      <c r="E527" s="364"/>
      <c r="F527" s="365"/>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2"/>
      <c r="AF527" s="195"/>
      <c r="AG527" s="195"/>
      <c r="AH527" s="195"/>
      <c r="AI527" s="362"/>
      <c r="AJ527" s="195"/>
      <c r="AK527" s="195"/>
      <c r="AL527" s="195"/>
      <c r="AM527" s="362"/>
      <c r="AN527" s="195"/>
      <c r="AO527" s="195"/>
      <c r="AP527" s="363"/>
      <c r="AQ527" s="362"/>
      <c r="AR527" s="195"/>
      <c r="AS527" s="195"/>
      <c r="AT527" s="363"/>
      <c r="AU527" s="195"/>
      <c r="AV527" s="195"/>
      <c r="AW527" s="195"/>
      <c r="AX527" s="196"/>
    </row>
    <row r="528" spans="1:50" ht="23.25" hidden="1" customHeight="1" x14ac:dyDescent="0.15">
      <c r="A528" s="145"/>
      <c r="B528" s="141"/>
      <c r="C528" s="140"/>
      <c r="D528" s="141"/>
      <c r="E528" s="364"/>
      <c r="F528" s="365"/>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2"/>
      <c r="AF528" s="195"/>
      <c r="AG528" s="195"/>
      <c r="AH528" s="363"/>
      <c r="AI528" s="362"/>
      <c r="AJ528" s="195"/>
      <c r="AK528" s="195"/>
      <c r="AL528" s="195"/>
      <c r="AM528" s="362"/>
      <c r="AN528" s="195"/>
      <c r="AO528" s="195"/>
      <c r="AP528" s="363"/>
      <c r="AQ528" s="362"/>
      <c r="AR528" s="195"/>
      <c r="AS528" s="195"/>
      <c r="AT528" s="363"/>
      <c r="AU528" s="195"/>
      <c r="AV528" s="195"/>
      <c r="AW528" s="195"/>
      <c r="AX528" s="196"/>
    </row>
    <row r="529" spans="1:50" ht="23.25" hidden="1" customHeight="1" x14ac:dyDescent="0.15">
      <c r="A529" s="145"/>
      <c r="B529" s="141"/>
      <c r="C529" s="140"/>
      <c r="D529" s="141"/>
      <c r="E529" s="364"/>
      <c r="F529" s="365"/>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4" t="s">
        <v>15</v>
      </c>
      <c r="AC529" s="584"/>
      <c r="AD529" s="584"/>
      <c r="AE529" s="362"/>
      <c r="AF529" s="195"/>
      <c r="AG529" s="195"/>
      <c r="AH529" s="363"/>
      <c r="AI529" s="362"/>
      <c r="AJ529" s="195"/>
      <c r="AK529" s="195"/>
      <c r="AL529" s="195"/>
      <c r="AM529" s="362"/>
      <c r="AN529" s="195"/>
      <c r="AO529" s="195"/>
      <c r="AP529" s="363"/>
      <c r="AQ529" s="362"/>
      <c r="AR529" s="195"/>
      <c r="AS529" s="195"/>
      <c r="AT529" s="363"/>
      <c r="AU529" s="195"/>
      <c r="AV529" s="195"/>
      <c r="AW529" s="195"/>
      <c r="AX529" s="196"/>
    </row>
    <row r="530" spans="1:50" ht="18.75" hidden="1" customHeight="1" x14ac:dyDescent="0.15">
      <c r="A530" s="145"/>
      <c r="B530" s="141"/>
      <c r="C530" s="140"/>
      <c r="D530" s="141"/>
      <c r="E530" s="364" t="s">
        <v>376</v>
      </c>
      <c r="F530" s="365"/>
      <c r="G530" s="366"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7" t="s">
        <v>374</v>
      </c>
      <c r="AF530" s="368"/>
      <c r="AG530" s="368"/>
      <c r="AH530" s="369"/>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4"/>
      <c r="F531" s="365"/>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4"/>
      <c r="AR531" s="188"/>
      <c r="AS531" s="132" t="s">
        <v>357</v>
      </c>
      <c r="AT531" s="133"/>
      <c r="AU531" s="188"/>
      <c r="AV531" s="188"/>
      <c r="AW531" s="132" t="s">
        <v>301</v>
      </c>
      <c r="AX531" s="171"/>
    </row>
    <row r="532" spans="1:50" ht="23.25" hidden="1" customHeight="1" x14ac:dyDescent="0.15">
      <c r="A532" s="145"/>
      <c r="B532" s="141"/>
      <c r="C532" s="140"/>
      <c r="D532" s="141"/>
      <c r="E532" s="364"/>
      <c r="F532" s="365"/>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2"/>
      <c r="AF532" s="195"/>
      <c r="AG532" s="195"/>
      <c r="AH532" s="195"/>
      <c r="AI532" s="362"/>
      <c r="AJ532" s="195"/>
      <c r="AK532" s="195"/>
      <c r="AL532" s="195"/>
      <c r="AM532" s="362"/>
      <c r="AN532" s="195"/>
      <c r="AO532" s="195"/>
      <c r="AP532" s="363"/>
      <c r="AQ532" s="362"/>
      <c r="AR532" s="195"/>
      <c r="AS532" s="195"/>
      <c r="AT532" s="363"/>
      <c r="AU532" s="195"/>
      <c r="AV532" s="195"/>
      <c r="AW532" s="195"/>
      <c r="AX532" s="196"/>
    </row>
    <row r="533" spans="1:50" ht="23.25" hidden="1" customHeight="1" x14ac:dyDescent="0.15">
      <c r="A533" s="145"/>
      <c r="B533" s="141"/>
      <c r="C533" s="140"/>
      <c r="D533" s="141"/>
      <c r="E533" s="364"/>
      <c r="F533" s="365"/>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2"/>
      <c r="AF533" s="195"/>
      <c r="AG533" s="195"/>
      <c r="AH533" s="363"/>
      <c r="AI533" s="362"/>
      <c r="AJ533" s="195"/>
      <c r="AK533" s="195"/>
      <c r="AL533" s="195"/>
      <c r="AM533" s="362"/>
      <c r="AN533" s="195"/>
      <c r="AO533" s="195"/>
      <c r="AP533" s="363"/>
      <c r="AQ533" s="362"/>
      <c r="AR533" s="195"/>
      <c r="AS533" s="195"/>
      <c r="AT533" s="363"/>
      <c r="AU533" s="195"/>
      <c r="AV533" s="195"/>
      <c r="AW533" s="195"/>
      <c r="AX533" s="196"/>
    </row>
    <row r="534" spans="1:50" ht="23.25" hidden="1" customHeight="1" x14ac:dyDescent="0.15">
      <c r="A534" s="145"/>
      <c r="B534" s="141"/>
      <c r="C534" s="140"/>
      <c r="D534" s="141"/>
      <c r="E534" s="364"/>
      <c r="F534" s="365"/>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4" t="s">
        <v>15</v>
      </c>
      <c r="AC534" s="584"/>
      <c r="AD534" s="584"/>
      <c r="AE534" s="362"/>
      <c r="AF534" s="195"/>
      <c r="AG534" s="195"/>
      <c r="AH534" s="363"/>
      <c r="AI534" s="362"/>
      <c r="AJ534" s="195"/>
      <c r="AK534" s="195"/>
      <c r="AL534" s="195"/>
      <c r="AM534" s="362"/>
      <c r="AN534" s="195"/>
      <c r="AO534" s="195"/>
      <c r="AP534" s="363"/>
      <c r="AQ534" s="362"/>
      <c r="AR534" s="195"/>
      <c r="AS534" s="195"/>
      <c r="AT534" s="363"/>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31" t="s">
        <v>386</v>
      </c>
      <c r="H538" s="122"/>
      <c r="I538" s="122"/>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x14ac:dyDescent="0.15">
      <c r="A539" s="145"/>
      <c r="B539" s="141"/>
      <c r="C539" s="140"/>
      <c r="D539" s="141"/>
      <c r="E539" s="364" t="s">
        <v>375</v>
      </c>
      <c r="F539" s="365"/>
      <c r="G539" s="366"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7" t="s">
        <v>374</v>
      </c>
      <c r="AF539" s="368"/>
      <c r="AG539" s="368"/>
      <c r="AH539" s="369"/>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4"/>
      <c r="F540" s="365"/>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4"/>
      <c r="AR540" s="188"/>
      <c r="AS540" s="132" t="s">
        <v>357</v>
      </c>
      <c r="AT540" s="133"/>
      <c r="AU540" s="188"/>
      <c r="AV540" s="188"/>
      <c r="AW540" s="132" t="s">
        <v>301</v>
      </c>
      <c r="AX540" s="171"/>
    </row>
    <row r="541" spans="1:50" ht="23.25" hidden="1" customHeight="1" x14ac:dyDescent="0.15">
      <c r="A541" s="145"/>
      <c r="B541" s="141"/>
      <c r="C541" s="140"/>
      <c r="D541" s="141"/>
      <c r="E541" s="364"/>
      <c r="F541" s="365"/>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2"/>
      <c r="AF541" s="195"/>
      <c r="AG541" s="195"/>
      <c r="AH541" s="195"/>
      <c r="AI541" s="362"/>
      <c r="AJ541" s="195"/>
      <c r="AK541" s="195"/>
      <c r="AL541" s="195"/>
      <c r="AM541" s="362"/>
      <c r="AN541" s="195"/>
      <c r="AO541" s="195"/>
      <c r="AP541" s="363"/>
      <c r="AQ541" s="362"/>
      <c r="AR541" s="195"/>
      <c r="AS541" s="195"/>
      <c r="AT541" s="363"/>
      <c r="AU541" s="195"/>
      <c r="AV541" s="195"/>
      <c r="AW541" s="195"/>
      <c r="AX541" s="196"/>
    </row>
    <row r="542" spans="1:50" ht="23.25" hidden="1" customHeight="1" x14ac:dyDescent="0.15">
      <c r="A542" s="145"/>
      <c r="B542" s="141"/>
      <c r="C542" s="140"/>
      <c r="D542" s="141"/>
      <c r="E542" s="364"/>
      <c r="F542" s="365"/>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2"/>
      <c r="AF542" s="195"/>
      <c r="AG542" s="195"/>
      <c r="AH542" s="363"/>
      <c r="AI542" s="362"/>
      <c r="AJ542" s="195"/>
      <c r="AK542" s="195"/>
      <c r="AL542" s="195"/>
      <c r="AM542" s="362"/>
      <c r="AN542" s="195"/>
      <c r="AO542" s="195"/>
      <c r="AP542" s="363"/>
      <c r="AQ542" s="362"/>
      <c r="AR542" s="195"/>
      <c r="AS542" s="195"/>
      <c r="AT542" s="363"/>
      <c r="AU542" s="195"/>
      <c r="AV542" s="195"/>
      <c r="AW542" s="195"/>
      <c r="AX542" s="196"/>
    </row>
    <row r="543" spans="1:50" ht="23.25" hidden="1" customHeight="1" x14ac:dyDescent="0.15">
      <c r="A543" s="145"/>
      <c r="B543" s="141"/>
      <c r="C543" s="140"/>
      <c r="D543" s="141"/>
      <c r="E543" s="364"/>
      <c r="F543" s="365"/>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4" t="s">
        <v>302</v>
      </c>
      <c r="AC543" s="584"/>
      <c r="AD543" s="584"/>
      <c r="AE543" s="362"/>
      <c r="AF543" s="195"/>
      <c r="AG543" s="195"/>
      <c r="AH543" s="363"/>
      <c r="AI543" s="362"/>
      <c r="AJ543" s="195"/>
      <c r="AK543" s="195"/>
      <c r="AL543" s="195"/>
      <c r="AM543" s="362"/>
      <c r="AN543" s="195"/>
      <c r="AO543" s="195"/>
      <c r="AP543" s="363"/>
      <c r="AQ543" s="362"/>
      <c r="AR543" s="195"/>
      <c r="AS543" s="195"/>
      <c r="AT543" s="363"/>
      <c r="AU543" s="195"/>
      <c r="AV543" s="195"/>
      <c r="AW543" s="195"/>
      <c r="AX543" s="196"/>
    </row>
    <row r="544" spans="1:50" ht="18.75" hidden="1" customHeight="1" x14ac:dyDescent="0.15">
      <c r="A544" s="145"/>
      <c r="B544" s="141"/>
      <c r="C544" s="140"/>
      <c r="D544" s="141"/>
      <c r="E544" s="364" t="s">
        <v>375</v>
      </c>
      <c r="F544" s="365"/>
      <c r="G544" s="366"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7" t="s">
        <v>374</v>
      </c>
      <c r="AF544" s="368"/>
      <c r="AG544" s="368"/>
      <c r="AH544" s="369"/>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4"/>
      <c r="F545" s="365"/>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4"/>
      <c r="AR545" s="188"/>
      <c r="AS545" s="132" t="s">
        <v>357</v>
      </c>
      <c r="AT545" s="133"/>
      <c r="AU545" s="188"/>
      <c r="AV545" s="188"/>
      <c r="AW545" s="132" t="s">
        <v>301</v>
      </c>
      <c r="AX545" s="171"/>
    </row>
    <row r="546" spans="1:50" ht="23.25" hidden="1" customHeight="1" x14ac:dyDescent="0.15">
      <c r="A546" s="145"/>
      <c r="B546" s="141"/>
      <c r="C546" s="140"/>
      <c r="D546" s="141"/>
      <c r="E546" s="364"/>
      <c r="F546" s="365"/>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2"/>
      <c r="AF546" s="195"/>
      <c r="AG546" s="195"/>
      <c r="AH546" s="195"/>
      <c r="AI546" s="362"/>
      <c r="AJ546" s="195"/>
      <c r="AK546" s="195"/>
      <c r="AL546" s="195"/>
      <c r="AM546" s="362"/>
      <c r="AN546" s="195"/>
      <c r="AO546" s="195"/>
      <c r="AP546" s="363"/>
      <c r="AQ546" s="362"/>
      <c r="AR546" s="195"/>
      <c r="AS546" s="195"/>
      <c r="AT546" s="363"/>
      <c r="AU546" s="195"/>
      <c r="AV546" s="195"/>
      <c r="AW546" s="195"/>
      <c r="AX546" s="196"/>
    </row>
    <row r="547" spans="1:50" ht="23.25" hidden="1" customHeight="1" x14ac:dyDescent="0.15">
      <c r="A547" s="145"/>
      <c r="B547" s="141"/>
      <c r="C547" s="140"/>
      <c r="D547" s="141"/>
      <c r="E547" s="364"/>
      <c r="F547" s="365"/>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2"/>
      <c r="AF547" s="195"/>
      <c r="AG547" s="195"/>
      <c r="AH547" s="363"/>
      <c r="AI547" s="362"/>
      <c r="AJ547" s="195"/>
      <c r="AK547" s="195"/>
      <c r="AL547" s="195"/>
      <c r="AM547" s="362"/>
      <c r="AN547" s="195"/>
      <c r="AO547" s="195"/>
      <c r="AP547" s="363"/>
      <c r="AQ547" s="362"/>
      <c r="AR547" s="195"/>
      <c r="AS547" s="195"/>
      <c r="AT547" s="363"/>
      <c r="AU547" s="195"/>
      <c r="AV547" s="195"/>
      <c r="AW547" s="195"/>
      <c r="AX547" s="196"/>
    </row>
    <row r="548" spans="1:50" ht="23.25" hidden="1" customHeight="1" x14ac:dyDescent="0.15">
      <c r="A548" s="145"/>
      <c r="B548" s="141"/>
      <c r="C548" s="140"/>
      <c r="D548" s="141"/>
      <c r="E548" s="364"/>
      <c r="F548" s="365"/>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4" t="s">
        <v>302</v>
      </c>
      <c r="AC548" s="584"/>
      <c r="AD548" s="584"/>
      <c r="AE548" s="362"/>
      <c r="AF548" s="195"/>
      <c r="AG548" s="195"/>
      <c r="AH548" s="363"/>
      <c r="AI548" s="362"/>
      <c r="AJ548" s="195"/>
      <c r="AK548" s="195"/>
      <c r="AL548" s="195"/>
      <c r="AM548" s="362"/>
      <c r="AN548" s="195"/>
      <c r="AO548" s="195"/>
      <c r="AP548" s="363"/>
      <c r="AQ548" s="362"/>
      <c r="AR548" s="195"/>
      <c r="AS548" s="195"/>
      <c r="AT548" s="363"/>
      <c r="AU548" s="195"/>
      <c r="AV548" s="195"/>
      <c r="AW548" s="195"/>
      <c r="AX548" s="196"/>
    </row>
    <row r="549" spans="1:50" ht="18.75" hidden="1" customHeight="1" x14ac:dyDescent="0.15">
      <c r="A549" s="145"/>
      <c r="B549" s="141"/>
      <c r="C549" s="140"/>
      <c r="D549" s="141"/>
      <c r="E549" s="364" t="s">
        <v>375</v>
      </c>
      <c r="F549" s="365"/>
      <c r="G549" s="366"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7" t="s">
        <v>374</v>
      </c>
      <c r="AF549" s="368"/>
      <c r="AG549" s="368"/>
      <c r="AH549" s="369"/>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4"/>
      <c r="F550" s="365"/>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4"/>
      <c r="AR550" s="188"/>
      <c r="AS550" s="132" t="s">
        <v>357</v>
      </c>
      <c r="AT550" s="133"/>
      <c r="AU550" s="188"/>
      <c r="AV550" s="188"/>
      <c r="AW550" s="132" t="s">
        <v>301</v>
      </c>
      <c r="AX550" s="171"/>
    </row>
    <row r="551" spans="1:50" ht="23.25" hidden="1" customHeight="1" x14ac:dyDescent="0.15">
      <c r="A551" s="145"/>
      <c r="B551" s="141"/>
      <c r="C551" s="140"/>
      <c r="D551" s="141"/>
      <c r="E551" s="364"/>
      <c r="F551" s="365"/>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2"/>
      <c r="AF551" s="195"/>
      <c r="AG551" s="195"/>
      <c r="AH551" s="195"/>
      <c r="AI551" s="362"/>
      <c r="AJ551" s="195"/>
      <c r="AK551" s="195"/>
      <c r="AL551" s="195"/>
      <c r="AM551" s="362"/>
      <c r="AN551" s="195"/>
      <c r="AO551" s="195"/>
      <c r="AP551" s="363"/>
      <c r="AQ551" s="362"/>
      <c r="AR551" s="195"/>
      <c r="AS551" s="195"/>
      <c r="AT551" s="363"/>
      <c r="AU551" s="195"/>
      <c r="AV551" s="195"/>
      <c r="AW551" s="195"/>
      <c r="AX551" s="196"/>
    </row>
    <row r="552" spans="1:50" ht="23.25" hidden="1" customHeight="1" x14ac:dyDescent="0.15">
      <c r="A552" s="145"/>
      <c r="B552" s="141"/>
      <c r="C552" s="140"/>
      <c r="D552" s="141"/>
      <c r="E552" s="364"/>
      <c r="F552" s="365"/>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2"/>
      <c r="AF552" s="195"/>
      <c r="AG552" s="195"/>
      <c r="AH552" s="363"/>
      <c r="AI552" s="362"/>
      <c r="AJ552" s="195"/>
      <c r="AK552" s="195"/>
      <c r="AL552" s="195"/>
      <c r="AM552" s="362"/>
      <c r="AN552" s="195"/>
      <c r="AO552" s="195"/>
      <c r="AP552" s="363"/>
      <c r="AQ552" s="362"/>
      <c r="AR552" s="195"/>
      <c r="AS552" s="195"/>
      <c r="AT552" s="363"/>
      <c r="AU552" s="195"/>
      <c r="AV552" s="195"/>
      <c r="AW552" s="195"/>
      <c r="AX552" s="196"/>
    </row>
    <row r="553" spans="1:50" ht="23.25" hidden="1" customHeight="1" x14ac:dyDescent="0.15">
      <c r="A553" s="145"/>
      <c r="B553" s="141"/>
      <c r="C553" s="140"/>
      <c r="D553" s="141"/>
      <c r="E553" s="364"/>
      <c r="F553" s="365"/>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4" t="s">
        <v>302</v>
      </c>
      <c r="AC553" s="584"/>
      <c r="AD553" s="584"/>
      <c r="AE553" s="362"/>
      <c r="AF553" s="195"/>
      <c r="AG553" s="195"/>
      <c r="AH553" s="363"/>
      <c r="AI553" s="362"/>
      <c r="AJ553" s="195"/>
      <c r="AK553" s="195"/>
      <c r="AL553" s="195"/>
      <c r="AM553" s="362"/>
      <c r="AN553" s="195"/>
      <c r="AO553" s="195"/>
      <c r="AP553" s="363"/>
      <c r="AQ553" s="362"/>
      <c r="AR553" s="195"/>
      <c r="AS553" s="195"/>
      <c r="AT553" s="363"/>
      <c r="AU553" s="195"/>
      <c r="AV553" s="195"/>
      <c r="AW553" s="195"/>
      <c r="AX553" s="196"/>
    </row>
    <row r="554" spans="1:50" ht="18.75" hidden="1" customHeight="1" x14ac:dyDescent="0.15">
      <c r="A554" s="145"/>
      <c r="B554" s="141"/>
      <c r="C554" s="140"/>
      <c r="D554" s="141"/>
      <c r="E554" s="364" t="s">
        <v>375</v>
      </c>
      <c r="F554" s="365"/>
      <c r="G554" s="366"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7" t="s">
        <v>374</v>
      </c>
      <c r="AF554" s="368"/>
      <c r="AG554" s="368"/>
      <c r="AH554" s="369"/>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4"/>
      <c r="F555" s="365"/>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4"/>
      <c r="AR555" s="188"/>
      <c r="AS555" s="132" t="s">
        <v>357</v>
      </c>
      <c r="AT555" s="133"/>
      <c r="AU555" s="188"/>
      <c r="AV555" s="188"/>
      <c r="AW555" s="132" t="s">
        <v>301</v>
      </c>
      <c r="AX555" s="171"/>
    </row>
    <row r="556" spans="1:50" ht="23.25" hidden="1" customHeight="1" x14ac:dyDescent="0.15">
      <c r="A556" s="145"/>
      <c r="B556" s="141"/>
      <c r="C556" s="140"/>
      <c r="D556" s="141"/>
      <c r="E556" s="364"/>
      <c r="F556" s="365"/>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2"/>
      <c r="AF556" s="195"/>
      <c r="AG556" s="195"/>
      <c r="AH556" s="195"/>
      <c r="AI556" s="362"/>
      <c r="AJ556" s="195"/>
      <c r="AK556" s="195"/>
      <c r="AL556" s="195"/>
      <c r="AM556" s="362"/>
      <c r="AN556" s="195"/>
      <c r="AO556" s="195"/>
      <c r="AP556" s="363"/>
      <c r="AQ556" s="362"/>
      <c r="AR556" s="195"/>
      <c r="AS556" s="195"/>
      <c r="AT556" s="363"/>
      <c r="AU556" s="195"/>
      <c r="AV556" s="195"/>
      <c r="AW556" s="195"/>
      <c r="AX556" s="196"/>
    </row>
    <row r="557" spans="1:50" ht="23.25" hidden="1" customHeight="1" x14ac:dyDescent="0.15">
      <c r="A557" s="145"/>
      <c r="B557" s="141"/>
      <c r="C557" s="140"/>
      <c r="D557" s="141"/>
      <c r="E557" s="364"/>
      <c r="F557" s="365"/>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2"/>
      <c r="AF557" s="195"/>
      <c r="AG557" s="195"/>
      <c r="AH557" s="363"/>
      <c r="AI557" s="362"/>
      <c r="AJ557" s="195"/>
      <c r="AK557" s="195"/>
      <c r="AL557" s="195"/>
      <c r="AM557" s="362"/>
      <c r="AN557" s="195"/>
      <c r="AO557" s="195"/>
      <c r="AP557" s="363"/>
      <c r="AQ557" s="362"/>
      <c r="AR557" s="195"/>
      <c r="AS557" s="195"/>
      <c r="AT557" s="363"/>
      <c r="AU557" s="195"/>
      <c r="AV557" s="195"/>
      <c r="AW557" s="195"/>
      <c r="AX557" s="196"/>
    </row>
    <row r="558" spans="1:50" ht="23.25" hidden="1" customHeight="1" x14ac:dyDescent="0.15">
      <c r="A558" s="145"/>
      <c r="B558" s="141"/>
      <c r="C558" s="140"/>
      <c r="D558" s="141"/>
      <c r="E558" s="364"/>
      <c r="F558" s="365"/>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4" t="s">
        <v>302</v>
      </c>
      <c r="AC558" s="584"/>
      <c r="AD558" s="584"/>
      <c r="AE558" s="362"/>
      <c r="AF558" s="195"/>
      <c r="AG558" s="195"/>
      <c r="AH558" s="363"/>
      <c r="AI558" s="362"/>
      <c r="AJ558" s="195"/>
      <c r="AK558" s="195"/>
      <c r="AL558" s="195"/>
      <c r="AM558" s="362"/>
      <c r="AN558" s="195"/>
      <c r="AO558" s="195"/>
      <c r="AP558" s="363"/>
      <c r="AQ558" s="362"/>
      <c r="AR558" s="195"/>
      <c r="AS558" s="195"/>
      <c r="AT558" s="363"/>
      <c r="AU558" s="195"/>
      <c r="AV558" s="195"/>
      <c r="AW558" s="195"/>
      <c r="AX558" s="196"/>
    </row>
    <row r="559" spans="1:50" ht="18.75" hidden="1" customHeight="1" x14ac:dyDescent="0.15">
      <c r="A559" s="145"/>
      <c r="B559" s="141"/>
      <c r="C559" s="140"/>
      <c r="D559" s="141"/>
      <c r="E559" s="364" t="s">
        <v>375</v>
      </c>
      <c r="F559" s="365"/>
      <c r="G559" s="366"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7" t="s">
        <v>374</v>
      </c>
      <c r="AF559" s="368"/>
      <c r="AG559" s="368"/>
      <c r="AH559" s="369"/>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4"/>
      <c r="F560" s="365"/>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4"/>
      <c r="AR560" s="188"/>
      <c r="AS560" s="132" t="s">
        <v>357</v>
      </c>
      <c r="AT560" s="133"/>
      <c r="AU560" s="188"/>
      <c r="AV560" s="188"/>
      <c r="AW560" s="132" t="s">
        <v>301</v>
      </c>
      <c r="AX560" s="171"/>
    </row>
    <row r="561" spans="1:50" ht="23.25" hidden="1" customHeight="1" x14ac:dyDescent="0.15">
      <c r="A561" s="145"/>
      <c r="B561" s="141"/>
      <c r="C561" s="140"/>
      <c r="D561" s="141"/>
      <c r="E561" s="364"/>
      <c r="F561" s="365"/>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2"/>
      <c r="AF561" s="195"/>
      <c r="AG561" s="195"/>
      <c r="AH561" s="195"/>
      <c r="AI561" s="362"/>
      <c r="AJ561" s="195"/>
      <c r="AK561" s="195"/>
      <c r="AL561" s="195"/>
      <c r="AM561" s="362"/>
      <c r="AN561" s="195"/>
      <c r="AO561" s="195"/>
      <c r="AP561" s="363"/>
      <c r="AQ561" s="362"/>
      <c r="AR561" s="195"/>
      <c r="AS561" s="195"/>
      <c r="AT561" s="363"/>
      <c r="AU561" s="195"/>
      <c r="AV561" s="195"/>
      <c r="AW561" s="195"/>
      <c r="AX561" s="196"/>
    </row>
    <row r="562" spans="1:50" ht="23.25" hidden="1" customHeight="1" x14ac:dyDescent="0.15">
      <c r="A562" s="145"/>
      <c r="B562" s="141"/>
      <c r="C562" s="140"/>
      <c r="D562" s="141"/>
      <c r="E562" s="364"/>
      <c r="F562" s="365"/>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2"/>
      <c r="AF562" s="195"/>
      <c r="AG562" s="195"/>
      <c r="AH562" s="363"/>
      <c r="AI562" s="362"/>
      <c r="AJ562" s="195"/>
      <c r="AK562" s="195"/>
      <c r="AL562" s="195"/>
      <c r="AM562" s="362"/>
      <c r="AN562" s="195"/>
      <c r="AO562" s="195"/>
      <c r="AP562" s="363"/>
      <c r="AQ562" s="362"/>
      <c r="AR562" s="195"/>
      <c r="AS562" s="195"/>
      <c r="AT562" s="363"/>
      <c r="AU562" s="195"/>
      <c r="AV562" s="195"/>
      <c r="AW562" s="195"/>
      <c r="AX562" s="196"/>
    </row>
    <row r="563" spans="1:50" ht="23.25" hidden="1" customHeight="1" x14ac:dyDescent="0.15">
      <c r="A563" s="145"/>
      <c r="B563" s="141"/>
      <c r="C563" s="140"/>
      <c r="D563" s="141"/>
      <c r="E563" s="364"/>
      <c r="F563" s="365"/>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4" t="s">
        <v>302</v>
      </c>
      <c r="AC563" s="584"/>
      <c r="AD563" s="584"/>
      <c r="AE563" s="362"/>
      <c r="AF563" s="195"/>
      <c r="AG563" s="195"/>
      <c r="AH563" s="363"/>
      <c r="AI563" s="362"/>
      <c r="AJ563" s="195"/>
      <c r="AK563" s="195"/>
      <c r="AL563" s="195"/>
      <c r="AM563" s="362"/>
      <c r="AN563" s="195"/>
      <c r="AO563" s="195"/>
      <c r="AP563" s="363"/>
      <c r="AQ563" s="362"/>
      <c r="AR563" s="195"/>
      <c r="AS563" s="195"/>
      <c r="AT563" s="363"/>
      <c r="AU563" s="195"/>
      <c r="AV563" s="195"/>
      <c r="AW563" s="195"/>
      <c r="AX563" s="196"/>
    </row>
    <row r="564" spans="1:50" ht="18.75" hidden="1" customHeight="1" x14ac:dyDescent="0.15">
      <c r="A564" s="145"/>
      <c r="B564" s="141"/>
      <c r="C564" s="140"/>
      <c r="D564" s="141"/>
      <c r="E564" s="364" t="s">
        <v>376</v>
      </c>
      <c r="F564" s="365"/>
      <c r="G564" s="366"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7" t="s">
        <v>374</v>
      </c>
      <c r="AF564" s="368"/>
      <c r="AG564" s="368"/>
      <c r="AH564" s="369"/>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4"/>
      <c r="F565" s="365"/>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4"/>
      <c r="AR565" s="188"/>
      <c r="AS565" s="132" t="s">
        <v>357</v>
      </c>
      <c r="AT565" s="133"/>
      <c r="AU565" s="188"/>
      <c r="AV565" s="188"/>
      <c r="AW565" s="132" t="s">
        <v>301</v>
      </c>
      <c r="AX565" s="171"/>
    </row>
    <row r="566" spans="1:50" ht="23.25" hidden="1" customHeight="1" x14ac:dyDescent="0.15">
      <c r="A566" s="145"/>
      <c r="B566" s="141"/>
      <c r="C566" s="140"/>
      <c r="D566" s="141"/>
      <c r="E566" s="364"/>
      <c r="F566" s="365"/>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2"/>
      <c r="AF566" s="195"/>
      <c r="AG566" s="195"/>
      <c r="AH566" s="195"/>
      <c r="AI566" s="362"/>
      <c r="AJ566" s="195"/>
      <c r="AK566" s="195"/>
      <c r="AL566" s="195"/>
      <c r="AM566" s="362"/>
      <c r="AN566" s="195"/>
      <c r="AO566" s="195"/>
      <c r="AP566" s="363"/>
      <c r="AQ566" s="362"/>
      <c r="AR566" s="195"/>
      <c r="AS566" s="195"/>
      <c r="AT566" s="363"/>
      <c r="AU566" s="195"/>
      <c r="AV566" s="195"/>
      <c r="AW566" s="195"/>
      <c r="AX566" s="196"/>
    </row>
    <row r="567" spans="1:50" ht="23.25" hidden="1" customHeight="1" x14ac:dyDescent="0.15">
      <c r="A567" s="145"/>
      <c r="B567" s="141"/>
      <c r="C567" s="140"/>
      <c r="D567" s="141"/>
      <c r="E567" s="364"/>
      <c r="F567" s="365"/>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2"/>
      <c r="AF567" s="195"/>
      <c r="AG567" s="195"/>
      <c r="AH567" s="363"/>
      <c r="AI567" s="362"/>
      <c r="AJ567" s="195"/>
      <c r="AK567" s="195"/>
      <c r="AL567" s="195"/>
      <c r="AM567" s="362"/>
      <c r="AN567" s="195"/>
      <c r="AO567" s="195"/>
      <c r="AP567" s="363"/>
      <c r="AQ567" s="362"/>
      <c r="AR567" s="195"/>
      <c r="AS567" s="195"/>
      <c r="AT567" s="363"/>
      <c r="AU567" s="195"/>
      <c r="AV567" s="195"/>
      <c r="AW567" s="195"/>
      <c r="AX567" s="196"/>
    </row>
    <row r="568" spans="1:50" ht="23.25" hidden="1" customHeight="1" x14ac:dyDescent="0.15">
      <c r="A568" s="145"/>
      <c r="B568" s="141"/>
      <c r="C568" s="140"/>
      <c r="D568" s="141"/>
      <c r="E568" s="364"/>
      <c r="F568" s="365"/>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4" t="s">
        <v>15</v>
      </c>
      <c r="AC568" s="584"/>
      <c r="AD568" s="584"/>
      <c r="AE568" s="362"/>
      <c r="AF568" s="195"/>
      <c r="AG568" s="195"/>
      <c r="AH568" s="363"/>
      <c r="AI568" s="362"/>
      <c r="AJ568" s="195"/>
      <c r="AK568" s="195"/>
      <c r="AL568" s="195"/>
      <c r="AM568" s="362"/>
      <c r="AN568" s="195"/>
      <c r="AO568" s="195"/>
      <c r="AP568" s="363"/>
      <c r="AQ568" s="362"/>
      <c r="AR568" s="195"/>
      <c r="AS568" s="195"/>
      <c r="AT568" s="363"/>
      <c r="AU568" s="195"/>
      <c r="AV568" s="195"/>
      <c r="AW568" s="195"/>
      <c r="AX568" s="196"/>
    </row>
    <row r="569" spans="1:50" ht="18.75" hidden="1" customHeight="1" x14ac:dyDescent="0.15">
      <c r="A569" s="145"/>
      <c r="B569" s="141"/>
      <c r="C569" s="140"/>
      <c r="D569" s="141"/>
      <c r="E569" s="364" t="s">
        <v>376</v>
      </c>
      <c r="F569" s="365"/>
      <c r="G569" s="366"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7" t="s">
        <v>374</v>
      </c>
      <c r="AF569" s="368"/>
      <c r="AG569" s="368"/>
      <c r="AH569" s="369"/>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4"/>
      <c r="F570" s="365"/>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4"/>
      <c r="AR570" s="188"/>
      <c r="AS570" s="132" t="s">
        <v>357</v>
      </c>
      <c r="AT570" s="133"/>
      <c r="AU570" s="188"/>
      <c r="AV570" s="188"/>
      <c r="AW570" s="132" t="s">
        <v>301</v>
      </c>
      <c r="AX570" s="171"/>
    </row>
    <row r="571" spans="1:50" ht="23.25" hidden="1" customHeight="1" x14ac:dyDescent="0.15">
      <c r="A571" s="145"/>
      <c r="B571" s="141"/>
      <c r="C571" s="140"/>
      <c r="D571" s="141"/>
      <c r="E571" s="364"/>
      <c r="F571" s="365"/>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2"/>
      <c r="AF571" s="195"/>
      <c r="AG571" s="195"/>
      <c r="AH571" s="195"/>
      <c r="AI571" s="362"/>
      <c r="AJ571" s="195"/>
      <c r="AK571" s="195"/>
      <c r="AL571" s="195"/>
      <c r="AM571" s="362"/>
      <c r="AN571" s="195"/>
      <c r="AO571" s="195"/>
      <c r="AP571" s="363"/>
      <c r="AQ571" s="362"/>
      <c r="AR571" s="195"/>
      <c r="AS571" s="195"/>
      <c r="AT571" s="363"/>
      <c r="AU571" s="195"/>
      <c r="AV571" s="195"/>
      <c r="AW571" s="195"/>
      <c r="AX571" s="196"/>
    </row>
    <row r="572" spans="1:50" ht="23.25" hidden="1" customHeight="1" x14ac:dyDescent="0.15">
      <c r="A572" s="145"/>
      <c r="B572" s="141"/>
      <c r="C572" s="140"/>
      <c r="D572" s="141"/>
      <c r="E572" s="364"/>
      <c r="F572" s="365"/>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2"/>
      <c r="AF572" s="195"/>
      <c r="AG572" s="195"/>
      <c r="AH572" s="363"/>
      <c r="AI572" s="362"/>
      <c r="AJ572" s="195"/>
      <c r="AK572" s="195"/>
      <c r="AL572" s="195"/>
      <c r="AM572" s="362"/>
      <c r="AN572" s="195"/>
      <c r="AO572" s="195"/>
      <c r="AP572" s="363"/>
      <c r="AQ572" s="362"/>
      <c r="AR572" s="195"/>
      <c r="AS572" s="195"/>
      <c r="AT572" s="363"/>
      <c r="AU572" s="195"/>
      <c r="AV572" s="195"/>
      <c r="AW572" s="195"/>
      <c r="AX572" s="196"/>
    </row>
    <row r="573" spans="1:50" ht="23.25" hidden="1" customHeight="1" x14ac:dyDescent="0.15">
      <c r="A573" s="145"/>
      <c r="B573" s="141"/>
      <c r="C573" s="140"/>
      <c r="D573" s="141"/>
      <c r="E573" s="364"/>
      <c r="F573" s="365"/>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4" t="s">
        <v>15</v>
      </c>
      <c r="AC573" s="584"/>
      <c r="AD573" s="584"/>
      <c r="AE573" s="362"/>
      <c r="AF573" s="195"/>
      <c r="AG573" s="195"/>
      <c r="AH573" s="363"/>
      <c r="AI573" s="362"/>
      <c r="AJ573" s="195"/>
      <c r="AK573" s="195"/>
      <c r="AL573" s="195"/>
      <c r="AM573" s="362"/>
      <c r="AN573" s="195"/>
      <c r="AO573" s="195"/>
      <c r="AP573" s="363"/>
      <c r="AQ573" s="362"/>
      <c r="AR573" s="195"/>
      <c r="AS573" s="195"/>
      <c r="AT573" s="363"/>
      <c r="AU573" s="195"/>
      <c r="AV573" s="195"/>
      <c r="AW573" s="195"/>
      <c r="AX573" s="196"/>
    </row>
    <row r="574" spans="1:50" ht="18.75" hidden="1" customHeight="1" x14ac:dyDescent="0.15">
      <c r="A574" s="145"/>
      <c r="B574" s="141"/>
      <c r="C574" s="140"/>
      <c r="D574" s="141"/>
      <c r="E574" s="364" t="s">
        <v>376</v>
      </c>
      <c r="F574" s="365"/>
      <c r="G574" s="366"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7" t="s">
        <v>374</v>
      </c>
      <c r="AF574" s="368"/>
      <c r="AG574" s="368"/>
      <c r="AH574" s="369"/>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4"/>
      <c r="F575" s="365"/>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4"/>
      <c r="AR575" s="188"/>
      <c r="AS575" s="132" t="s">
        <v>357</v>
      </c>
      <c r="AT575" s="133"/>
      <c r="AU575" s="188"/>
      <c r="AV575" s="188"/>
      <c r="AW575" s="132" t="s">
        <v>301</v>
      </c>
      <c r="AX575" s="171"/>
    </row>
    <row r="576" spans="1:50" ht="23.25" hidden="1" customHeight="1" x14ac:dyDescent="0.15">
      <c r="A576" s="145"/>
      <c r="B576" s="141"/>
      <c r="C576" s="140"/>
      <c r="D576" s="141"/>
      <c r="E576" s="364"/>
      <c r="F576" s="365"/>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2"/>
      <c r="AF576" s="195"/>
      <c r="AG576" s="195"/>
      <c r="AH576" s="195"/>
      <c r="AI576" s="362"/>
      <c r="AJ576" s="195"/>
      <c r="AK576" s="195"/>
      <c r="AL576" s="195"/>
      <c r="AM576" s="362"/>
      <c r="AN576" s="195"/>
      <c r="AO576" s="195"/>
      <c r="AP576" s="363"/>
      <c r="AQ576" s="362"/>
      <c r="AR576" s="195"/>
      <c r="AS576" s="195"/>
      <c r="AT576" s="363"/>
      <c r="AU576" s="195"/>
      <c r="AV576" s="195"/>
      <c r="AW576" s="195"/>
      <c r="AX576" s="196"/>
    </row>
    <row r="577" spans="1:50" ht="23.25" hidden="1" customHeight="1" x14ac:dyDescent="0.15">
      <c r="A577" s="145"/>
      <c r="B577" s="141"/>
      <c r="C577" s="140"/>
      <c r="D577" s="141"/>
      <c r="E577" s="364"/>
      <c r="F577" s="365"/>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2"/>
      <c r="AF577" s="195"/>
      <c r="AG577" s="195"/>
      <c r="AH577" s="363"/>
      <c r="AI577" s="362"/>
      <c r="AJ577" s="195"/>
      <c r="AK577" s="195"/>
      <c r="AL577" s="195"/>
      <c r="AM577" s="362"/>
      <c r="AN577" s="195"/>
      <c r="AO577" s="195"/>
      <c r="AP577" s="363"/>
      <c r="AQ577" s="362"/>
      <c r="AR577" s="195"/>
      <c r="AS577" s="195"/>
      <c r="AT577" s="363"/>
      <c r="AU577" s="195"/>
      <c r="AV577" s="195"/>
      <c r="AW577" s="195"/>
      <c r="AX577" s="196"/>
    </row>
    <row r="578" spans="1:50" ht="23.25" hidden="1" customHeight="1" x14ac:dyDescent="0.15">
      <c r="A578" s="145"/>
      <c r="B578" s="141"/>
      <c r="C578" s="140"/>
      <c r="D578" s="141"/>
      <c r="E578" s="364"/>
      <c r="F578" s="365"/>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4" t="s">
        <v>15</v>
      </c>
      <c r="AC578" s="584"/>
      <c r="AD578" s="584"/>
      <c r="AE578" s="362"/>
      <c r="AF578" s="195"/>
      <c r="AG578" s="195"/>
      <c r="AH578" s="363"/>
      <c r="AI578" s="362"/>
      <c r="AJ578" s="195"/>
      <c r="AK578" s="195"/>
      <c r="AL578" s="195"/>
      <c r="AM578" s="362"/>
      <c r="AN578" s="195"/>
      <c r="AO578" s="195"/>
      <c r="AP578" s="363"/>
      <c r="AQ578" s="362"/>
      <c r="AR578" s="195"/>
      <c r="AS578" s="195"/>
      <c r="AT578" s="363"/>
      <c r="AU578" s="195"/>
      <c r="AV578" s="195"/>
      <c r="AW578" s="195"/>
      <c r="AX578" s="196"/>
    </row>
    <row r="579" spans="1:50" ht="18.75" hidden="1" customHeight="1" x14ac:dyDescent="0.15">
      <c r="A579" s="145"/>
      <c r="B579" s="141"/>
      <c r="C579" s="140"/>
      <c r="D579" s="141"/>
      <c r="E579" s="364" t="s">
        <v>376</v>
      </c>
      <c r="F579" s="365"/>
      <c r="G579" s="366"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7" t="s">
        <v>374</v>
      </c>
      <c r="AF579" s="368"/>
      <c r="AG579" s="368"/>
      <c r="AH579" s="369"/>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4"/>
      <c r="F580" s="365"/>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4"/>
      <c r="AR580" s="188"/>
      <c r="AS580" s="132" t="s">
        <v>357</v>
      </c>
      <c r="AT580" s="133"/>
      <c r="AU580" s="188"/>
      <c r="AV580" s="188"/>
      <c r="AW580" s="132" t="s">
        <v>301</v>
      </c>
      <c r="AX580" s="171"/>
    </row>
    <row r="581" spans="1:50" ht="23.25" hidden="1" customHeight="1" x14ac:dyDescent="0.15">
      <c r="A581" s="145"/>
      <c r="B581" s="141"/>
      <c r="C581" s="140"/>
      <c r="D581" s="141"/>
      <c r="E581" s="364"/>
      <c r="F581" s="365"/>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2"/>
      <c r="AF581" s="195"/>
      <c r="AG581" s="195"/>
      <c r="AH581" s="195"/>
      <c r="AI581" s="362"/>
      <c r="AJ581" s="195"/>
      <c r="AK581" s="195"/>
      <c r="AL581" s="195"/>
      <c r="AM581" s="362"/>
      <c r="AN581" s="195"/>
      <c r="AO581" s="195"/>
      <c r="AP581" s="363"/>
      <c r="AQ581" s="362"/>
      <c r="AR581" s="195"/>
      <c r="AS581" s="195"/>
      <c r="AT581" s="363"/>
      <c r="AU581" s="195"/>
      <c r="AV581" s="195"/>
      <c r="AW581" s="195"/>
      <c r="AX581" s="196"/>
    </row>
    <row r="582" spans="1:50" ht="23.25" hidden="1" customHeight="1" x14ac:dyDescent="0.15">
      <c r="A582" s="145"/>
      <c r="B582" s="141"/>
      <c r="C582" s="140"/>
      <c r="D582" s="141"/>
      <c r="E582" s="364"/>
      <c r="F582" s="365"/>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2"/>
      <c r="AF582" s="195"/>
      <c r="AG582" s="195"/>
      <c r="AH582" s="363"/>
      <c r="AI582" s="362"/>
      <c r="AJ582" s="195"/>
      <c r="AK582" s="195"/>
      <c r="AL582" s="195"/>
      <c r="AM582" s="362"/>
      <c r="AN582" s="195"/>
      <c r="AO582" s="195"/>
      <c r="AP582" s="363"/>
      <c r="AQ582" s="362"/>
      <c r="AR582" s="195"/>
      <c r="AS582" s="195"/>
      <c r="AT582" s="363"/>
      <c r="AU582" s="195"/>
      <c r="AV582" s="195"/>
      <c r="AW582" s="195"/>
      <c r="AX582" s="196"/>
    </row>
    <row r="583" spans="1:50" ht="23.25" hidden="1" customHeight="1" x14ac:dyDescent="0.15">
      <c r="A583" s="145"/>
      <c r="B583" s="141"/>
      <c r="C583" s="140"/>
      <c r="D583" s="141"/>
      <c r="E583" s="364"/>
      <c r="F583" s="365"/>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4" t="s">
        <v>15</v>
      </c>
      <c r="AC583" s="584"/>
      <c r="AD583" s="584"/>
      <c r="AE583" s="362"/>
      <c r="AF583" s="195"/>
      <c r="AG583" s="195"/>
      <c r="AH583" s="363"/>
      <c r="AI583" s="362"/>
      <c r="AJ583" s="195"/>
      <c r="AK583" s="195"/>
      <c r="AL583" s="195"/>
      <c r="AM583" s="362"/>
      <c r="AN583" s="195"/>
      <c r="AO583" s="195"/>
      <c r="AP583" s="363"/>
      <c r="AQ583" s="362"/>
      <c r="AR583" s="195"/>
      <c r="AS583" s="195"/>
      <c r="AT583" s="363"/>
      <c r="AU583" s="195"/>
      <c r="AV583" s="195"/>
      <c r="AW583" s="195"/>
      <c r="AX583" s="196"/>
    </row>
    <row r="584" spans="1:50" ht="18.75" hidden="1" customHeight="1" x14ac:dyDescent="0.15">
      <c r="A584" s="145"/>
      <c r="B584" s="141"/>
      <c r="C584" s="140"/>
      <c r="D584" s="141"/>
      <c r="E584" s="364" t="s">
        <v>376</v>
      </c>
      <c r="F584" s="365"/>
      <c r="G584" s="366"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7" t="s">
        <v>374</v>
      </c>
      <c r="AF584" s="368"/>
      <c r="AG584" s="368"/>
      <c r="AH584" s="369"/>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4"/>
      <c r="F585" s="365"/>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4"/>
      <c r="AR585" s="188"/>
      <c r="AS585" s="132" t="s">
        <v>357</v>
      </c>
      <c r="AT585" s="133"/>
      <c r="AU585" s="188"/>
      <c r="AV585" s="188"/>
      <c r="AW585" s="132" t="s">
        <v>301</v>
      </c>
      <c r="AX585" s="171"/>
    </row>
    <row r="586" spans="1:50" ht="23.25" hidden="1" customHeight="1" x14ac:dyDescent="0.15">
      <c r="A586" s="145"/>
      <c r="B586" s="141"/>
      <c r="C586" s="140"/>
      <c r="D586" s="141"/>
      <c r="E586" s="364"/>
      <c r="F586" s="365"/>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2"/>
      <c r="AF586" s="195"/>
      <c r="AG586" s="195"/>
      <c r="AH586" s="195"/>
      <c r="AI586" s="362"/>
      <c r="AJ586" s="195"/>
      <c r="AK586" s="195"/>
      <c r="AL586" s="195"/>
      <c r="AM586" s="362"/>
      <c r="AN586" s="195"/>
      <c r="AO586" s="195"/>
      <c r="AP586" s="363"/>
      <c r="AQ586" s="362"/>
      <c r="AR586" s="195"/>
      <c r="AS586" s="195"/>
      <c r="AT586" s="363"/>
      <c r="AU586" s="195"/>
      <c r="AV586" s="195"/>
      <c r="AW586" s="195"/>
      <c r="AX586" s="196"/>
    </row>
    <row r="587" spans="1:50" ht="23.25" hidden="1" customHeight="1" x14ac:dyDescent="0.15">
      <c r="A587" s="145"/>
      <c r="B587" s="141"/>
      <c r="C587" s="140"/>
      <c r="D587" s="141"/>
      <c r="E587" s="364"/>
      <c r="F587" s="365"/>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2"/>
      <c r="AF587" s="195"/>
      <c r="AG587" s="195"/>
      <c r="AH587" s="363"/>
      <c r="AI587" s="362"/>
      <c r="AJ587" s="195"/>
      <c r="AK587" s="195"/>
      <c r="AL587" s="195"/>
      <c r="AM587" s="362"/>
      <c r="AN587" s="195"/>
      <c r="AO587" s="195"/>
      <c r="AP587" s="363"/>
      <c r="AQ587" s="362"/>
      <c r="AR587" s="195"/>
      <c r="AS587" s="195"/>
      <c r="AT587" s="363"/>
      <c r="AU587" s="195"/>
      <c r="AV587" s="195"/>
      <c r="AW587" s="195"/>
      <c r="AX587" s="196"/>
    </row>
    <row r="588" spans="1:50" ht="23.25" hidden="1" customHeight="1" x14ac:dyDescent="0.15">
      <c r="A588" s="145"/>
      <c r="B588" s="141"/>
      <c r="C588" s="140"/>
      <c r="D588" s="141"/>
      <c r="E588" s="364"/>
      <c r="F588" s="365"/>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4" t="s">
        <v>15</v>
      </c>
      <c r="AC588" s="584"/>
      <c r="AD588" s="584"/>
      <c r="AE588" s="362"/>
      <c r="AF588" s="195"/>
      <c r="AG588" s="195"/>
      <c r="AH588" s="363"/>
      <c r="AI588" s="362"/>
      <c r="AJ588" s="195"/>
      <c r="AK588" s="195"/>
      <c r="AL588" s="195"/>
      <c r="AM588" s="362"/>
      <c r="AN588" s="195"/>
      <c r="AO588" s="195"/>
      <c r="AP588" s="363"/>
      <c r="AQ588" s="362"/>
      <c r="AR588" s="195"/>
      <c r="AS588" s="195"/>
      <c r="AT588" s="363"/>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31" t="s">
        <v>386</v>
      </c>
      <c r="H592" s="122"/>
      <c r="I592" s="122"/>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x14ac:dyDescent="0.15">
      <c r="A593" s="145"/>
      <c r="B593" s="141"/>
      <c r="C593" s="140"/>
      <c r="D593" s="141"/>
      <c r="E593" s="364" t="s">
        <v>375</v>
      </c>
      <c r="F593" s="365"/>
      <c r="G593" s="366"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7" t="s">
        <v>374</v>
      </c>
      <c r="AF593" s="368"/>
      <c r="AG593" s="368"/>
      <c r="AH593" s="369"/>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4"/>
      <c r="F594" s="365"/>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4"/>
      <c r="AR594" s="188"/>
      <c r="AS594" s="132" t="s">
        <v>357</v>
      </c>
      <c r="AT594" s="133"/>
      <c r="AU594" s="188"/>
      <c r="AV594" s="188"/>
      <c r="AW594" s="132" t="s">
        <v>301</v>
      </c>
      <c r="AX594" s="171"/>
    </row>
    <row r="595" spans="1:50" ht="23.25" hidden="1" customHeight="1" x14ac:dyDescent="0.15">
      <c r="A595" s="145"/>
      <c r="B595" s="141"/>
      <c r="C595" s="140"/>
      <c r="D595" s="141"/>
      <c r="E595" s="364"/>
      <c r="F595" s="365"/>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2"/>
      <c r="AF595" s="195"/>
      <c r="AG595" s="195"/>
      <c r="AH595" s="195"/>
      <c r="AI595" s="362"/>
      <c r="AJ595" s="195"/>
      <c r="AK595" s="195"/>
      <c r="AL595" s="195"/>
      <c r="AM595" s="362"/>
      <c r="AN595" s="195"/>
      <c r="AO595" s="195"/>
      <c r="AP595" s="363"/>
      <c r="AQ595" s="362"/>
      <c r="AR595" s="195"/>
      <c r="AS595" s="195"/>
      <c r="AT595" s="363"/>
      <c r="AU595" s="195"/>
      <c r="AV595" s="195"/>
      <c r="AW595" s="195"/>
      <c r="AX595" s="196"/>
    </row>
    <row r="596" spans="1:50" ht="23.25" hidden="1" customHeight="1" x14ac:dyDescent="0.15">
      <c r="A596" s="145"/>
      <c r="B596" s="141"/>
      <c r="C596" s="140"/>
      <c r="D596" s="141"/>
      <c r="E596" s="364"/>
      <c r="F596" s="365"/>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2"/>
      <c r="AF596" s="195"/>
      <c r="AG596" s="195"/>
      <c r="AH596" s="363"/>
      <c r="AI596" s="362"/>
      <c r="AJ596" s="195"/>
      <c r="AK596" s="195"/>
      <c r="AL596" s="195"/>
      <c r="AM596" s="362"/>
      <c r="AN596" s="195"/>
      <c r="AO596" s="195"/>
      <c r="AP596" s="363"/>
      <c r="AQ596" s="362"/>
      <c r="AR596" s="195"/>
      <c r="AS596" s="195"/>
      <c r="AT596" s="363"/>
      <c r="AU596" s="195"/>
      <c r="AV596" s="195"/>
      <c r="AW596" s="195"/>
      <c r="AX596" s="196"/>
    </row>
    <row r="597" spans="1:50" ht="23.25" hidden="1" customHeight="1" x14ac:dyDescent="0.15">
      <c r="A597" s="145"/>
      <c r="B597" s="141"/>
      <c r="C597" s="140"/>
      <c r="D597" s="141"/>
      <c r="E597" s="364"/>
      <c r="F597" s="365"/>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4" t="s">
        <v>302</v>
      </c>
      <c r="AC597" s="584"/>
      <c r="AD597" s="584"/>
      <c r="AE597" s="362"/>
      <c r="AF597" s="195"/>
      <c r="AG597" s="195"/>
      <c r="AH597" s="363"/>
      <c r="AI597" s="362"/>
      <c r="AJ597" s="195"/>
      <c r="AK597" s="195"/>
      <c r="AL597" s="195"/>
      <c r="AM597" s="362"/>
      <c r="AN597" s="195"/>
      <c r="AO597" s="195"/>
      <c r="AP597" s="363"/>
      <c r="AQ597" s="362"/>
      <c r="AR597" s="195"/>
      <c r="AS597" s="195"/>
      <c r="AT597" s="363"/>
      <c r="AU597" s="195"/>
      <c r="AV597" s="195"/>
      <c r="AW597" s="195"/>
      <c r="AX597" s="196"/>
    </row>
    <row r="598" spans="1:50" ht="18.75" hidden="1" customHeight="1" x14ac:dyDescent="0.15">
      <c r="A598" s="145"/>
      <c r="B598" s="141"/>
      <c r="C598" s="140"/>
      <c r="D598" s="141"/>
      <c r="E598" s="364" t="s">
        <v>375</v>
      </c>
      <c r="F598" s="365"/>
      <c r="G598" s="366"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7" t="s">
        <v>374</v>
      </c>
      <c r="AF598" s="368"/>
      <c r="AG598" s="368"/>
      <c r="AH598" s="369"/>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4"/>
      <c r="F599" s="365"/>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4"/>
      <c r="AR599" s="188"/>
      <c r="AS599" s="132" t="s">
        <v>357</v>
      </c>
      <c r="AT599" s="133"/>
      <c r="AU599" s="188"/>
      <c r="AV599" s="188"/>
      <c r="AW599" s="132" t="s">
        <v>301</v>
      </c>
      <c r="AX599" s="171"/>
    </row>
    <row r="600" spans="1:50" ht="23.25" hidden="1" customHeight="1" x14ac:dyDescent="0.15">
      <c r="A600" s="145"/>
      <c r="B600" s="141"/>
      <c r="C600" s="140"/>
      <c r="D600" s="141"/>
      <c r="E600" s="364"/>
      <c r="F600" s="365"/>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2"/>
      <c r="AF600" s="195"/>
      <c r="AG600" s="195"/>
      <c r="AH600" s="195"/>
      <c r="AI600" s="362"/>
      <c r="AJ600" s="195"/>
      <c r="AK600" s="195"/>
      <c r="AL600" s="195"/>
      <c r="AM600" s="362"/>
      <c r="AN600" s="195"/>
      <c r="AO600" s="195"/>
      <c r="AP600" s="363"/>
      <c r="AQ600" s="362"/>
      <c r="AR600" s="195"/>
      <c r="AS600" s="195"/>
      <c r="AT600" s="363"/>
      <c r="AU600" s="195"/>
      <c r="AV600" s="195"/>
      <c r="AW600" s="195"/>
      <c r="AX600" s="196"/>
    </row>
    <row r="601" spans="1:50" ht="23.25" hidden="1" customHeight="1" x14ac:dyDescent="0.15">
      <c r="A601" s="145"/>
      <c r="B601" s="141"/>
      <c r="C601" s="140"/>
      <c r="D601" s="141"/>
      <c r="E601" s="364"/>
      <c r="F601" s="365"/>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2"/>
      <c r="AF601" s="195"/>
      <c r="AG601" s="195"/>
      <c r="AH601" s="363"/>
      <c r="AI601" s="362"/>
      <c r="AJ601" s="195"/>
      <c r="AK601" s="195"/>
      <c r="AL601" s="195"/>
      <c r="AM601" s="362"/>
      <c r="AN601" s="195"/>
      <c r="AO601" s="195"/>
      <c r="AP601" s="363"/>
      <c r="AQ601" s="362"/>
      <c r="AR601" s="195"/>
      <c r="AS601" s="195"/>
      <c r="AT601" s="363"/>
      <c r="AU601" s="195"/>
      <c r="AV601" s="195"/>
      <c r="AW601" s="195"/>
      <c r="AX601" s="196"/>
    </row>
    <row r="602" spans="1:50" ht="23.25" hidden="1" customHeight="1" x14ac:dyDescent="0.15">
      <c r="A602" s="145"/>
      <c r="B602" s="141"/>
      <c r="C602" s="140"/>
      <c r="D602" s="141"/>
      <c r="E602" s="364"/>
      <c r="F602" s="365"/>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4" t="s">
        <v>302</v>
      </c>
      <c r="AC602" s="584"/>
      <c r="AD602" s="584"/>
      <c r="AE602" s="362"/>
      <c r="AF602" s="195"/>
      <c r="AG602" s="195"/>
      <c r="AH602" s="363"/>
      <c r="AI602" s="362"/>
      <c r="AJ602" s="195"/>
      <c r="AK602" s="195"/>
      <c r="AL602" s="195"/>
      <c r="AM602" s="362"/>
      <c r="AN602" s="195"/>
      <c r="AO602" s="195"/>
      <c r="AP602" s="363"/>
      <c r="AQ602" s="362"/>
      <c r="AR602" s="195"/>
      <c r="AS602" s="195"/>
      <c r="AT602" s="363"/>
      <c r="AU602" s="195"/>
      <c r="AV602" s="195"/>
      <c r="AW602" s="195"/>
      <c r="AX602" s="196"/>
    </row>
    <row r="603" spans="1:50" ht="18.75" hidden="1" customHeight="1" x14ac:dyDescent="0.15">
      <c r="A603" s="145"/>
      <c r="B603" s="141"/>
      <c r="C603" s="140"/>
      <c r="D603" s="141"/>
      <c r="E603" s="364" t="s">
        <v>375</v>
      </c>
      <c r="F603" s="365"/>
      <c r="G603" s="366"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7" t="s">
        <v>374</v>
      </c>
      <c r="AF603" s="368"/>
      <c r="AG603" s="368"/>
      <c r="AH603" s="369"/>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4"/>
      <c r="F604" s="365"/>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4"/>
      <c r="AR604" s="188"/>
      <c r="AS604" s="132" t="s">
        <v>357</v>
      </c>
      <c r="AT604" s="133"/>
      <c r="AU604" s="188"/>
      <c r="AV604" s="188"/>
      <c r="AW604" s="132" t="s">
        <v>301</v>
      </c>
      <c r="AX604" s="171"/>
    </row>
    <row r="605" spans="1:50" ht="23.25" hidden="1" customHeight="1" x14ac:dyDescent="0.15">
      <c r="A605" s="145"/>
      <c r="B605" s="141"/>
      <c r="C605" s="140"/>
      <c r="D605" s="141"/>
      <c r="E605" s="364"/>
      <c r="F605" s="365"/>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2"/>
      <c r="AF605" s="195"/>
      <c r="AG605" s="195"/>
      <c r="AH605" s="195"/>
      <c r="AI605" s="362"/>
      <c r="AJ605" s="195"/>
      <c r="AK605" s="195"/>
      <c r="AL605" s="195"/>
      <c r="AM605" s="362"/>
      <c r="AN605" s="195"/>
      <c r="AO605" s="195"/>
      <c r="AP605" s="363"/>
      <c r="AQ605" s="362"/>
      <c r="AR605" s="195"/>
      <c r="AS605" s="195"/>
      <c r="AT605" s="363"/>
      <c r="AU605" s="195"/>
      <c r="AV605" s="195"/>
      <c r="AW605" s="195"/>
      <c r="AX605" s="196"/>
    </row>
    <row r="606" spans="1:50" ht="23.25" hidden="1" customHeight="1" x14ac:dyDescent="0.15">
      <c r="A606" s="145"/>
      <c r="B606" s="141"/>
      <c r="C606" s="140"/>
      <c r="D606" s="141"/>
      <c r="E606" s="364"/>
      <c r="F606" s="365"/>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2"/>
      <c r="AF606" s="195"/>
      <c r="AG606" s="195"/>
      <c r="AH606" s="363"/>
      <c r="AI606" s="362"/>
      <c r="AJ606" s="195"/>
      <c r="AK606" s="195"/>
      <c r="AL606" s="195"/>
      <c r="AM606" s="362"/>
      <c r="AN606" s="195"/>
      <c r="AO606" s="195"/>
      <c r="AP606" s="363"/>
      <c r="AQ606" s="362"/>
      <c r="AR606" s="195"/>
      <c r="AS606" s="195"/>
      <c r="AT606" s="363"/>
      <c r="AU606" s="195"/>
      <c r="AV606" s="195"/>
      <c r="AW606" s="195"/>
      <c r="AX606" s="196"/>
    </row>
    <row r="607" spans="1:50" ht="23.25" hidden="1" customHeight="1" x14ac:dyDescent="0.15">
      <c r="A607" s="145"/>
      <c r="B607" s="141"/>
      <c r="C607" s="140"/>
      <c r="D607" s="141"/>
      <c r="E607" s="364"/>
      <c r="F607" s="365"/>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4" t="s">
        <v>302</v>
      </c>
      <c r="AC607" s="584"/>
      <c r="AD607" s="584"/>
      <c r="AE607" s="362"/>
      <c r="AF607" s="195"/>
      <c r="AG607" s="195"/>
      <c r="AH607" s="363"/>
      <c r="AI607" s="362"/>
      <c r="AJ607" s="195"/>
      <c r="AK607" s="195"/>
      <c r="AL607" s="195"/>
      <c r="AM607" s="362"/>
      <c r="AN607" s="195"/>
      <c r="AO607" s="195"/>
      <c r="AP607" s="363"/>
      <c r="AQ607" s="362"/>
      <c r="AR607" s="195"/>
      <c r="AS607" s="195"/>
      <c r="AT607" s="363"/>
      <c r="AU607" s="195"/>
      <c r="AV607" s="195"/>
      <c r="AW607" s="195"/>
      <c r="AX607" s="196"/>
    </row>
    <row r="608" spans="1:50" ht="18.75" hidden="1" customHeight="1" x14ac:dyDescent="0.15">
      <c r="A608" s="145"/>
      <c r="B608" s="141"/>
      <c r="C608" s="140"/>
      <c r="D608" s="141"/>
      <c r="E608" s="364" t="s">
        <v>375</v>
      </c>
      <c r="F608" s="365"/>
      <c r="G608" s="366"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7" t="s">
        <v>374</v>
      </c>
      <c r="AF608" s="368"/>
      <c r="AG608" s="368"/>
      <c r="AH608" s="369"/>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4"/>
      <c r="F609" s="365"/>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4"/>
      <c r="AR609" s="188"/>
      <c r="AS609" s="132" t="s">
        <v>357</v>
      </c>
      <c r="AT609" s="133"/>
      <c r="AU609" s="188"/>
      <c r="AV609" s="188"/>
      <c r="AW609" s="132" t="s">
        <v>301</v>
      </c>
      <c r="AX609" s="171"/>
    </row>
    <row r="610" spans="1:50" ht="23.25" hidden="1" customHeight="1" x14ac:dyDescent="0.15">
      <c r="A610" s="145"/>
      <c r="B610" s="141"/>
      <c r="C610" s="140"/>
      <c r="D610" s="141"/>
      <c r="E610" s="364"/>
      <c r="F610" s="365"/>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2"/>
      <c r="AF610" s="195"/>
      <c r="AG610" s="195"/>
      <c r="AH610" s="195"/>
      <c r="AI610" s="362"/>
      <c r="AJ610" s="195"/>
      <c r="AK610" s="195"/>
      <c r="AL610" s="195"/>
      <c r="AM610" s="362"/>
      <c r="AN610" s="195"/>
      <c r="AO610" s="195"/>
      <c r="AP610" s="363"/>
      <c r="AQ610" s="362"/>
      <c r="AR610" s="195"/>
      <c r="AS610" s="195"/>
      <c r="AT610" s="363"/>
      <c r="AU610" s="195"/>
      <c r="AV610" s="195"/>
      <c r="AW610" s="195"/>
      <c r="AX610" s="196"/>
    </row>
    <row r="611" spans="1:50" ht="23.25" hidden="1" customHeight="1" x14ac:dyDescent="0.15">
      <c r="A611" s="145"/>
      <c r="B611" s="141"/>
      <c r="C611" s="140"/>
      <c r="D611" s="141"/>
      <c r="E611" s="364"/>
      <c r="F611" s="365"/>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2"/>
      <c r="AF611" s="195"/>
      <c r="AG611" s="195"/>
      <c r="AH611" s="363"/>
      <c r="AI611" s="362"/>
      <c r="AJ611" s="195"/>
      <c r="AK611" s="195"/>
      <c r="AL611" s="195"/>
      <c r="AM611" s="362"/>
      <c r="AN611" s="195"/>
      <c r="AO611" s="195"/>
      <c r="AP611" s="363"/>
      <c r="AQ611" s="362"/>
      <c r="AR611" s="195"/>
      <c r="AS611" s="195"/>
      <c r="AT611" s="363"/>
      <c r="AU611" s="195"/>
      <c r="AV611" s="195"/>
      <c r="AW611" s="195"/>
      <c r="AX611" s="196"/>
    </row>
    <row r="612" spans="1:50" ht="23.25" hidden="1" customHeight="1" x14ac:dyDescent="0.15">
      <c r="A612" s="145"/>
      <c r="B612" s="141"/>
      <c r="C612" s="140"/>
      <c r="D612" s="141"/>
      <c r="E612" s="364"/>
      <c r="F612" s="365"/>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4" t="s">
        <v>302</v>
      </c>
      <c r="AC612" s="584"/>
      <c r="AD612" s="584"/>
      <c r="AE612" s="362"/>
      <c r="AF612" s="195"/>
      <c r="AG612" s="195"/>
      <c r="AH612" s="363"/>
      <c r="AI612" s="362"/>
      <c r="AJ612" s="195"/>
      <c r="AK612" s="195"/>
      <c r="AL612" s="195"/>
      <c r="AM612" s="362"/>
      <c r="AN612" s="195"/>
      <c r="AO612" s="195"/>
      <c r="AP612" s="363"/>
      <c r="AQ612" s="362"/>
      <c r="AR612" s="195"/>
      <c r="AS612" s="195"/>
      <c r="AT612" s="363"/>
      <c r="AU612" s="195"/>
      <c r="AV612" s="195"/>
      <c r="AW612" s="195"/>
      <c r="AX612" s="196"/>
    </row>
    <row r="613" spans="1:50" ht="18.75" hidden="1" customHeight="1" x14ac:dyDescent="0.15">
      <c r="A613" s="145"/>
      <c r="B613" s="141"/>
      <c r="C613" s="140"/>
      <c r="D613" s="141"/>
      <c r="E613" s="364" t="s">
        <v>375</v>
      </c>
      <c r="F613" s="365"/>
      <c r="G613" s="366"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7" t="s">
        <v>374</v>
      </c>
      <c r="AF613" s="368"/>
      <c r="AG613" s="368"/>
      <c r="AH613" s="369"/>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4"/>
      <c r="F614" s="365"/>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4"/>
      <c r="AR614" s="188"/>
      <c r="AS614" s="132" t="s">
        <v>357</v>
      </c>
      <c r="AT614" s="133"/>
      <c r="AU614" s="188"/>
      <c r="AV614" s="188"/>
      <c r="AW614" s="132" t="s">
        <v>301</v>
      </c>
      <c r="AX614" s="171"/>
    </row>
    <row r="615" spans="1:50" ht="23.25" hidden="1" customHeight="1" x14ac:dyDescent="0.15">
      <c r="A615" s="145"/>
      <c r="B615" s="141"/>
      <c r="C615" s="140"/>
      <c r="D615" s="141"/>
      <c r="E615" s="364"/>
      <c r="F615" s="365"/>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2"/>
      <c r="AF615" s="195"/>
      <c r="AG615" s="195"/>
      <c r="AH615" s="195"/>
      <c r="AI615" s="362"/>
      <c r="AJ615" s="195"/>
      <c r="AK615" s="195"/>
      <c r="AL615" s="195"/>
      <c r="AM615" s="362"/>
      <c r="AN615" s="195"/>
      <c r="AO615" s="195"/>
      <c r="AP615" s="363"/>
      <c r="AQ615" s="362"/>
      <c r="AR615" s="195"/>
      <c r="AS615" s="195"/>
      <c r="AT615" s="363"/>
      <c r="AU615" s="195"/>
      <c r="AV615" s="195"/>
      <c r="AW615" s="195"/>
      <c r="AX615" s="196"/>
    </row>
    <row r="616" spans="1:50" ht="23.25" hidden="1" customHeight="1" x14ac:dyDescent="0.15">
      <c r="A616" s="145"/>
      <c r="B616" s="141"/>
      <c r="C616" s="140"/>
      <c r="D616" s="141"/>
      <c r="E616" s="364"/>
      <c r="F616" s="365"/>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2"/>
      <c r="AF616" s="195"/>
      <c r="AG616" s="195"/>
      <c r="AH616" s="363"/>
      <c r="AI616" s="362"/>
      <c r="AJ616" s="195"/>
      <c r="AK616" s="195"/>
      <c r="AL616" s="195"/>
      <c r="AM616" s="362"/>
      <c r="AN616" s="195"/>
      <c r="AO616" s="195"/>
      <c r="AP616" s="363"/>
      <c r="AQ616" s="362"/>
      <c r="AR616" s="195"/>
      <c r="AS616" s="195"/>
      <c r="AT616" s="363"/>
      <c r="AU616" s="195"/>
      <c r="AV616" s="195"/>
      <c r="AW616" s="195"/>
      <c r="AX616" s="196"/>
    </row>
    <row r="617" spans="1:50" ht="23.25" hidden="1" customHeight="1" x14ac:dyDescent="0.15">
      <c r="A617" s="145"/>
      <c r="B617" s="141"/>
      <c r="C617" s="140"/>
      <c r="D617" s="141"/>
      <c r="E617" s="364"/>
      <c r="F617" s="365"/>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4" t="s">
        <v>302</v>
      </c>
      <c r="AC617" s="584"/>
      <c r="AD617" s="584"/>
      <c r="AE617" s="362"/>
      <c r="AF617" s="195"/>
      <c r="AG617" s="195"/>
      <c r="AH617" s="363"/>
      <c r="AI617" s="362"/>
      <c r="AJ617" s="195"/>
      <c r="AK617" s="195"/>
      <c r="AL617" s="195"/>
      <c r="AM617" s="362"/>
      <c r="AN617" s="195"/>
      <c r="AO617" s="195"/>
      <c r="AP617" s="363"/>
      <c r="AQ617" s="362"/>
      <c r="AR617" s="195"/>
      <c r="AS617" s="195"/>
      <c r="AT617" s="363"/>
      <c r="AU617" s="195"/>
      <c r="AV617" s="195"/>
      <c r="AW617" s="195"/>
      <c r="AX617" s="196"/>
    </row>
    <row r="618" spans="1:50" ht="18.75" hidden="1" customHeight="1" x14ac:dyDescent="0.15">
      <c r="A618" s="145"/>
      <c r="B618" s="141"/>
      <c r="C618" s="140"/>
      <c r="D618" s="141"/>
      <c r="E618" s="364" t="s">
        <v>376</v>
      </c>
      <c r="F618" s="365"/>
      <c r="G618" s="366"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7" t="s">
        <v>374</v>
      </c>
      <c r="AF618" s="368"/>
      <c r="AG618" s="368"/>
      <c r="AH618" s="369"/>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4"/>
      <c r="F619" s="365"/>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4"/>
      <c r="AR619" s="188"/>
      <c r="AS619" s="132" t="s">
        <v>357</v>
      </c>
      <c r="AT619" s="133"/>
      <c r="AU619" s="188"/>
      <c r="AV619" s="188"/>
      <c r="AW619" s="132" t="s">
        <v>301</v>
      </c>
      <c r="AX619" s="171"/>
    </row>
    <row r="620" spans="1:50" ht="23.25" hidden="1" customHeight="1" x14ac:dyDescent="0.15">
      <c r="A620" s="145"/>
      <c r="B620" s="141"/>
      <c r="C620" s="140"/>
      <c r="D620" s="141"/>
      <c r="E620" s="364"/>
      <c r="F620" s="365"/>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2"/>
      <c r="AF620" s="195"/>
      <c r="AG620" s="195"/>
      <c r="AH620" s="195"/>
      <c r="AI620" s="362"/>
      <c r="AJ620" s="195"/>
      <c r="AK620" s="195"/>
      <c r="AL620" s="195"/>
      <c r="AM620" s="362"/>
      <c r="AN620" s="195"/>
      <c r="AO620" s="195"/>
      <c r="AP620" s="363"/>
      <c r="AQ620" s="362"/>
      <c r="AR620" s="195"/>
      <c r="AS620" s="195"/>
      <c r="AT620" s="363"/>
      <c r="AU620" s="195"/>
      <c r="AV620" s="195"/>
      <c r="AW620" s="195"/>
      <c r="AX620" s="196"/>
    </row>
    <row r="621" spans="1:50" ht="23.25" hidden="1" customHeight="1" x14ac:dyDescent="0.15">
      <c r="A621" s="145"/>
      <c r="B621" s="141"/>
      <c r="C621" s="140"/>
      <c r="D621" s="141"/>
      <c r="E621" s="364"/>
      <c r="F621" s="365"/>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2"/>
      <c r="AF621" s="195"/>
      <c r="AG621" s="195"/>
      <c r="AH621" s="363"/>
      <c r="AI621" s="362"/>
      <c r="AJ621" s="195"/>
      <c r="AK621" s="195"/>
      <c r="AL621" s="195"/>
      <c r="AM621" s="362"/>
      <c r="AN621" s="195"/>
      <c r="AO621" s="195"/>
      <c r="AP621" s="363"/>
      <c r="AQ621" s="362"/>
      <c r="AR621" s="195"/>
      <c r="AS621" s="195"/>
      <c r="AT621" s="363"/>
      <c r="AU621" s="195"/>
      <c r="AV621" s="195"/>
      <c r="AW621" s="195"/>
      <c r="AX621" s="196"/>
    </row>
    <row r="622" spans="1:50" ht="23.25" hidden="1" customHeight="1" x14ac:dyDescent="0.15">
      <c r="A622" s="145"/>
      <c r="B622" s="141"/>
      <c r="C622" s="140"/>
      <c r="D622" s="141"/>
      <c r="E622" s="364"/>
      <c r="F622" s="365"/>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4" t="s">
        <v>15</v>
      </c>
      <c r="AC622" s="584"/>
      <c r="AD622" s="584"/>
      <c r="AE622" s="362"/>
      <c r="AF622" s="195"/>
      <c r="AG622" s="195"/>
      <c r="AH622" s="363"/>
      <c r="AI622" s="362"/>
      <c r="AJ622" s="195"/>
      <c r="AK622" s="195"/>
      <c r="AL622" s="195"/>
      <c r="AM622" s="362"/>
      <c r="AN622" s="195"/>
      <c r="AO622" s="195"/>
      <c r="AP622" s="363"/>
      <c r="AQ622" s="362"/>
      <c r="AR622" s="195"/>
      <c r="AS622" s="195"/>
      <c r="AT622" s="363"/>
      <c r="AU622" s="195"/>
      <c r="AV622" s="195"/>
      <c r="AW622" s="195"/>
      <c r="AX622" s="196"/>
    </row>
    <row r="623" spans="1:50" ht="18.75" hidden="1" customHeight="1" x14ac:dyDescent="0.15">
      <c r="A623" s="145"/>
      <c r="B623" s="141"/>
      <c r="C623" s="140"/>
      <c r="D623" s="141"/>
      <c r="E623" s="364" t="s">
        <v>376</v>
      </c>
      <c r="F623" s="365"/>
      <c r="G623" s="366"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7" t="s">
        <v>374</v>
      </c>
      <c r="AF623" s="368"/>
      <c r="AG623" s="368"/>
      <c r="AH623" s="369"/>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4"/>
      <c r="F624" s="365"/>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4"/>
      <c r="AR624" s="188"/>
      <c r="AS624" s="132" t="s">
        <v>357</v>
      </c>
      <c r="AT624" s="133"/>
      <c r="AU624" s="188"/>
      <c r="AV624" s="188"/>
      <c r="AW624" s="132" t="s">
        <v>301</v>
      </c>
      <c r="AX624" s="171"/>
    </row>
    <row r="625" spans="1:50" ht="23.25" hidden="1" customHeight="1" x14ac:dyDescent="0.15">
      <c r="A625" s="145"/>
      <c r="B625" s="141"/>
      <c r="C625" s="140"/>
      <c r="D625" s="141"/>
      <c r="E625" s="364"/>
      <c r="F625" s="365"/>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2"/>
      <c r="AF625" s="195"/>
      <c r="AG625" s="195"/>
      <c r="AH625" s="195"/>
      <c r="AI625" s="362"/>
      <c r="AJ625" s="195"/>
      <c r="AK625" s="195"/>
      <c r="AL625" s="195"/>
      <c r="AM625" s="362"/>
      <c r="AN625" s="195"/>
      <c r="AO625" s="195"/>
      <c r="AP625" s="363"/>
      <c r="AQ625" s="362"/>
      <c r="AR625" s="195"/>
      <c r="AS625" s="195"/>
      <c r="AT625" s="363"/>
      <c r="AU625" s="195"/>
      <c r="AV625" s="195"/>
      <c r="AW625" s="195"/>
      <c r="AX625" s="196"/>
    </row>
    <row r="626" spans="1:50" ht="23.25" hidden="1" customHeight="1" x14ac:dyDescent="0.15">
      <c r="A626" s="145"/>
      <c r="B626" s="141"/>
      <c r="C626" s="140"/>
      <c r="D626" s="141"/>
      <c r="E626" s="364"/>
      <c r="F626" s="365"/>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2"/>
      <c r="AF626" s="195"/>
      <c r="AG626" s="195"/>
      <c r="AH626" s="363"/>
      <c r="AI626" s="362"/>
      <c r="AJ626" s="195"/>
      <c r="AK626" s="195"/>
      <c r="AL626" s="195"/>
      <c r="AM626" s="362"/>
      <c r="AN626" s="195"/>
      <c r="AO626" s="195"/>
      <c r="AP626" s="363"/>
      <c r="AQ626" s="362"/>
      <c r="AR626" s="195"/>
      <c r="AS626" s="195"/>
      <c r="AT626" s="363"/>
      <c r="AU626" s="195"/>
      <c r="AV626" s="195"/>
      <c r="AW626" s="195"/>
      <c r="AX626" s="196"/>
    </row>
    <row r="627" spans="1:50" ht="23.25" hidden="1" customHeight="1" x14ac:dyDescent="0.15">
      <c r="A627" s="145"/>
      <c r="B627" s="141"/>
      <c r="C627" s="140"/>
      <c r="D627" s="141"/>
      <c r="E627" s="364"/>
      <c r="F627" s="365"/>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4" t="s">
        <v>15</v>
      </c>
      <c r="AC627" s="584"/>
      <c r="AD627" s="584"/>
      <c r="AE627" s="362"/>
      <c r="AF627" s="195"/>
      <c r="AG627" s="195"/>
      <c r="AH627" s="363"/>
      <c r="AI627" s="362"/>
      <c r="AJ627" s="195"/>
      <c r="AK627" s="195"/>
      <c r="AL627" s="195"/>
      <c r="AM627" s="362"/>
      <c r="AN627" s="195"/>
      <c r="AO627" s="195"/>
      <c r="AP627" s="363"/>
      <c r="AQ627" s="362"/>
      <c r="AR627" s="195"/>
      <c r="AS627" s="195"/>
      <c r="AT627" s="363"/>
      <c r="AU627" s="195"/>
      <c r="AV627" s="195"/>
      <c r="AW627" s="195"/>
      <c r="AX627" s="196"/>
    </row>
    <row r="628" spans="1:50" ht="18.75" hidden="1" customHeight="1" x14ac:dyDescent="0.15">
      <c r="A628" s="145"/>
      <c r="B628" s="141"/>
      <c r="C628" s="140"/>
      <c r="D628" s="141"/>
      <c r="E628" s="364" t="s">
        <v>376</v>
      </c>
      <c r="F628" s="365"/>
      <c r="G628" s="366"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7" t="s">
        <v>374</v>
      </c>
      <c r="AF628" s="368"/>
      <c r="AG628" s="368"/>
      <c r="AH628" s="369"/>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4"/>
      <c r="F629" s="365"/>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4"/>
      <c r="AR629" s="188"/>
      <c r="AS629" s="132" t="s">
        <v>357</v>
      </c>
      <c r="AT629" s="133"/>
      <c r="AU629" s="188"/>
      <c r="AV629" s="188"/>
      <c r="AW629" s="132" t="s">
        <v>301</v>
      </c>
      <c r="AX629" s="171"/>
    </row>
    <row r="630" spans="1:50" ht="23.25" hidden="1" customHeight="1" x14ac:dyDescent="0.15">
      <c r="A630" s="145"/>
      <c r="B630" s="141"/>
      <c r="C630" s="140"/>
      <c r="D630" s="141"/>
      <c r="E630" s="364"/>
      <c r="F630" s="365"/>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2"/>
      <c r="AF630" s="195"/>
      <c r="AG630" s="195"/>
      <c r="AH630" s="195"/>
      <c r="AI630" s="362"/>
      <c r="AJ630" s="195"/>
      <c r="AK630" s="195"/>
      <c r="AL630" s="195"/>
      <c r="AM630" s="362"/>
      <c r="AN630" s="195"/>
      <c r="AO630" s="195"/>
      <c r="AP630" s="363"/>
      <c r="AQ630" s="362"/>
      <c r="AR630" s="195"/>
      <c r="AS630" s="195"/>
      <c r="AT630" s="363"/>
      <c r="AU630" s="195"/>
      <c r="AV630" s="195"/>
      <c r="AW630" s="195"/>
      <c r="AX630" s="196"/>
    </row>
    <row r="631" spans="1:50" ht="23.25" hidden="1" customHeight="1" x14ac:dyDescent="0.15">
      <c r="A631" s="145"/>
      <c r="B631" s="141"/>
      <c r="C631" s="140"/>
      <c r="D631" s="141"/>
      <c r="E631" s="364"/>
      <c r="F631" s="365"/>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2"/>
      <c r="AF631" s="195"/>
      <c r="AG631" s="195"/>
      <c r="AH631" s="363"/>
      <c r="AI631" s="362"/>
      <c r="AJ631" s="195"/>
      <c r="AK631" s="195"/>
      <c r="AL631" s="195"/>
      <c r="AM631" s="362"/>
      <c r="AN631" s="195"/>
      <c r="AO631" s="195"/>
      <c r="AP631" s="363"/>
      <c r="AQ631" s="362"/>
      <c r="AR631" s="195"/>
      <c r="AS631" s="195"/>
      <c r="AT631" s="363"/>
      <c r="AU631" s="195"/>
      <c r="AV631" s="195"/>
      <c r="AW631" s="195"/>
      <c r="AX631" s="196"/>
    </row>
    <row r="632" spans="1:50" ht="23.25" hidden="1" customHeight="1" x14ac:dyDescent="0.15">
      <c r="A632" s="145"/>
      <c r="B632" s="141"/>
      <c r="C632" s="140"/>
      <c r="D632" s="141"/>
      <c r="E632" s="364"/>
      <c r="F632" s="365"/>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4" t="s">
        <v>15</v>
      </c>
      <c r="AC632" s="584"/>
      <c r="AD632" s="584"/>
      <c r="AE632" s="362"/>
      <c r="AF632" s="195"/>
      <c r="AG632" s="195"/>
      <c r="AH632" s="363"/>
      <c r="AI632" s="362"/>
      <c r="AJ632" s="195"/>
      <c r="AK632" s="195"/>
      <c r="AL632" s="195"/>
      <c r="AM632" s="362"/>
      <c r="AN632" s="195"/>
      <c r="AO632" s="195"/>
      <c r="AP632" s="363"/>
      <c r="AQ632" s="362"/>
      <c r="AR632" s="195"/>
      <c r="AS632" s="195"/>
      <c r="AT632" s="363"/>
      <c r="AU632" s="195"/>
      <c r="AV632" s="195"/>
      <c r="AW632" s="195"/>
      <c r="AX632" s="196"/>
    </row>
    <row r="633" spans="1:50" ht="18.75" hidden="1" customHeight="1" x14ac:dyDescent="0.15">
      <c r="A633" s="145"/>
      <c r="B633" s="141"/>
      <c r="C633" s="140"/>
      <c r="D633" s="141"/>
      <c r="E633" s="364" t="s">
        <v>376</v>
      </c>
      <c r="F633" s="365"/>
      <c r="G633" s="366"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7" t="s">
        <v>374</v>
      </c>
      <c r="AF633" s="368"/>
      <c r="AG633" s="368"/>
      <c r="AH633" s="369"/>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4"/>
      <c r="F634" s="365"/>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4"/>
      <c r="AR634" s="188"/>
      <c r="AS634" s="132" t="s">
        <v>357</v>
      </c>
      <c r="AT634" s="133"/>
      <c r="AU634" s="188"/>
      <c r="AV634" s="188"/>
      <c r="AW634" s="132" t="s">
        <v>301</v>
      </c>
      <c r="AX634" s="171"/>
    </row>
    <row r="635" spans="1:50" ht="23.25" hidden="1" customHeight="1" x14ac:dyDescent="0.15">
      <c r="A635" s="145"/>
      <c r="B635" s="141"/>
      <c r="C635" s="140"/>
      <c r="D635" s="141"/>
      <c r="E635" s="364"/>
      <c r="F635" s="365"/>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2"/>
      <c r="AF635" s="195"/>
      <c r="AG635" s="195"/>
      <c r="AH635" s="195"/>
      <c r="AI635" s="362"/>
      <c r="AJ635" s="195"/>
      <c r="AK635" s="195"/>
      <c r="AL635" s="195"/>
      <c r="AM635" s="362"/>
      <c r="AN635" s="195"/>
      <c r="AO635" s="195"/>
      <c r="AP635" s="363"/>
      <c r="AQ635" s="362"/>
      <c r="AR635" s="195"/>
      <c r="AS635" s="195"/>
      <c r="AT635" s="363"/>
      <c r="AU635" s="195"/>
      <c r="AV635" s="195"/>
      <c r="AW635" s="195"/>
      <c r="AX635" s="196"/>
    </row>
    <row r="636" spans="1:50" ht="23.25" hidden="1" customHeight="1" x14ac:dyDescent="0.15">
      <c r="A636" s="145"/>
      <c r="B636" s="141"/>
      <c r="C636" s="140"/>
      <c r="D636" s="141"/>
      <c r="E636" s="364"/>
      <c r="F636" s="365"/>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2"/>
      <c r="AF636" s="195"/>
      <c r="AG636" s="195"/>
      <c r="AH636" s="363"/>
      <c r="AI636" s="362"/>
      <c r="AJ636" s="195"/>
      <c r="AK636" s="195"/>
      <c r="AL636" s="195"/>
      <c r="AM636" s="362"/>
      <c r="AN636" s="195"/>
      <c r="AO636" s="195"/>
      <c r="AP636" s="363"/>
      <c r="AQ636" s="362"/>
      <c r="AR636" s="195"/>
      <c r="AS636" s="195"/>
      <c r="AT636" s="363"/>
      <c r="AU636" s="195"/>
      <c r="AV636" s="195"/>
      <c r="AW636" s="195"/>
      <c r="AX636" s="196"/>
    </row>
    <row r="637" spans="1:50" ht="23.25" hidden="1" customHeight="1" x14ac:dyDescent="0.15">
      <c r="A637" s="145"/>
      <c r="B637" s="141"/>
      <c r="C637" s="140"/>
      <c r="D637" s="141"/>
      <c r="E637" s="364"/>
      <c r="F637" s="365"/>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4" t="s">
        <v>15</v>
      </c>
      <c r="AC637" s="584"/>
      <c r="AD637" s="584"/>
      <c r="AE637" s="362"/>
      <c r="AF637" s="195"/>
      <c r="AG637" s="195"/>
      <c r="AH637" s="363"/>
      <c r="AI637" s="362"/>
      <c r="AJ637" s="195"/>
      <c r="AK637" s="195"/>
      <c r="AL637" s="195"/>
      <c r="AM637" s="362"/>
      <c r="AN637" s="195"/>
      <c r="AO637" s="195"/>
      <c r="AP637" s="363"/>
      <c r="AQ637" s="362"/>
      <c r="AR637" s="195"/>
      <c r="AS637" s="195"/>
      <c r="AT637" s="363"/>
      <c r="AU637" s="195"/>
      <c r="AV637" s="195"/>
      <c r="AW637" s="195"/>
      <c r="AX637" s="196"/>
    </row>
    <row r="638" spans="1:50" ht="18.75" hidden="1" customHeight="1" x14ac:dyDescent="0.15">
      <c r="A638" s="145"/>
      <c r="B638" s="141"/>
      <c r="C638" s="140"/>
      <c r="D638" s="141"/>
      <c r="E638" s="364" t="s">
        <v>376</v>
      </c>
      <c r="F638" s="365"/>
      <c r="G638" s="366"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7" t="s">
        <v>374</v>
      </c>
      <c r="AF638" s="368"/>
      <c r="AG638" s="368"/>
      <c r="AH638" s="369"/>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4"/>
      <c r="F639" s="365"/>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4"/>
      <c r="AR639" s="188"/>
      <c r="AS639" s="132" t="s">
        <v>357</v>
      </c>
      <c r="AT639" s="133"/>
      <c r="AU639" s="188"/>
      <c r="AV639" s="188"/>
      <c r="AW639" s="132" t="s">
        <v>301</v>
      </c>
      <c r="AX639" s="171"/>
    </row>
    <row r="640" spans="1:50" ht="23.25" hidden="1" customHeight="1" x14ac:dyDescent="0.15">
      <c r="A640" s="145"/>
      <c r="B640" s="141"/>
      <c r="C640" s="140"/>
      <c r="D640" s="141"/>
      <c r="E640" s="364"/>
      <c r="F640" s="365"/>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2"/>
      <c r="AF640" s="195"/>
      <c r="AG640" s="195"/>
      <c r="AH640" s="195"/>
      <c r="AI640" s="362"/>
      <c r="AJ640" s="195"/>
      <c r="AK640" s="195"/>
      <c r="AL640" s="195"/>
      <c r="AM640" s="362"/>
      <c r="AN640" s="195"/>
      <c r="AO640" s="195"/>
      <c r="AP640" s="363"/>
      <c r="AQ640" s="362"/>
      <c r="AR640" s="195"/>
      <c r="AS640" s="195"/>
      <c r="AT640" s="363"/>
      <c r="AU640" s="195"/>
      <c r="AV640" s="195"/>
      <c r="AW640" s="195"/>
      <c r="AX640" s="196"/>
    </row>
    <row r="641" spans="1:50" ht="23.25" hidden="1" customHeight="1" x14ac:dyDescent="0.15">
      <c r="A641" s="145"/>
      <c r="B641" s="141"/>
      <c r="C641" s="140"/>
      <c r="D641" s="141"/>
      <c r="E641" s="364"/>
      <c r="F641" s="365"/>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2"/>
      <c r="AF641" s="195"/>
      <c r="AG641" s="195"/>
      <c r="AH641" s="363"/>
      <c r="AI641" s="362"/>
      <c r="AJ641" s="195"/>
      <c r="AK641" s="195"/>
      <c r="AL641" s="195"/>
      <c r="AM641" s="362"/>
      <c r="AN641" s="195"/>
      <c r="AO641" s="195"/>
      <c r="AP641" s="363"/>
      <c r="AQ641" s="362"/>
      <c r="AR641" s="195"/>
      <c r="AS641" s="195"/>
      <c r="AT641" s="363"/>
      <c r="AU641" s="195"/>
      <c r="AV641" s="195"/>
      <c r="AW641" s="195"/>
      <c r="AX641" s="196"/>
    </row>
    <row r="642" spans="1:50" ht="23.25" hidden="1" customHeight="1" x14ac:dyDescent="0.15">
      <c r="A642" s="145"/>
      <c r="B642" s="141"/>
      <c r="C642" s="140"/>
      <c r="D642" s="141"/>
      <c r="E642" s="364"/>
      <c r="F642" s="365"/>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4" t="s">
        <v>15</v>
      </c>
      <c r="AC642" s="584"/>
      <c r="AD642" s="584"/>
      <c r="AE642" s="362"/>
      <c r="AF642" s="195"/>
      <c r="AG642" s="195"/>
      <c r="AH642" s="363"/>
      <c r="AI642" s="362"/>
      <c r="AJ642" s="195"/>
      <c r="AK642" s="195"/>
      <c r="AL642" s="195"/>
      <c r="AM642" s="362"/>
      <c r="AN642" s="195"/>
      <c r="AO642" s="195"/>
      <c r="AP642" s="363"/>
      <c r="AQ642" s="362"/>
      <c r="AR642" s="195"/>
      <c r="AS642" s="195"/>
      <c r="AT642" s="363"/>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31" t="s">
        <v>386</v>
      </c>
      <c r="H646" s="122"/>
      <c r="I646" s="122"/>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x14ac:dyDescent="0.15">
      <c r="A647" s="145"/>
      <c r="B647" s="141"/>
      <c r="C647" s="140"/>
      <c r="D647" s="141"/>
      <c r="E647" s="364" t="s">
        <v>375</v>
      </c>
      <c r="F647" s="365"/>
      <c r="G647" s="366"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7" t="s">
        <v>374</v>
      </c>
      <c r="AF647" s="368"/>
      <c r="AG647" s="368"/>
      <c r="AH647" s="369"/>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4"/>
      <c r="F648" s="365"/>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4"/>
      <c r="AR648" s="188"/>
      <c r="AS648" s="132" t="s">
        <v>357</v>
      </c>
      <c r="AT648" s="133"/>
      <c r="AU648" s="188"/>
      <c r="AV648" s="188"/>
      <c r="AW648" s="132" t="s">
        <v>301</v>
      </c>
      <c r="AX648" s="171"/>
    </row>
    <row r="649" spans="1:50" ht="23.25" hidden="1" customHeight="1" x14ac:dyDescent="0.15">
      <c r="A649" s="145"/>
      <c r="B649" s="141"/>
      <c r="C649" s="140"/>
      <c r="D649" s="141"/>
      <c r="E649" s="364"/>
      <c r="F649" s="365"/>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2"/>
      <c r="AF649" s="195"/>
      <c r="AG649" s="195"/>
      <c r="AH649" s="195"/>
      <c r="AI649" s="362"/>
      <c r="AJ649" s="195"/>
      <c r="AK649" s="195"/>
      <c r="AL649" s="195"/>
      <c r="AM649" s="362"/>
      <c r="AN649" s="195"/>
      <c r="AO649" s="195"/>
      <c r="AP649" s="363"/>
      <c r="AQ649" s="362"/>
      <c r="AR649" s="195"/>
      <c r="AS649" s="195"/>
      <c r="AT649" s="363"/>
      <c r="AU649" s="195"/>
      <c r="AV649" s="195"/>
      <c r="AW649" s="195"/>
      <c r="AX649" s="196"/>
    </row>
    <row r="650" spans="1:50" ht="23.25" hidden="1" customHeight="1" x14ac:dyDescent="0.15">
      <c r="A650" s="145"/>
      <c r="B650" s="141"/>
      <c r="C650" s="140"/>
      <c r="D650" s="141"/>
      <c r="E650" s="364"/>
      <c r="F650" s="365"/>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2"/>
      <c r="AF650" s="195"/>
      <c r="AG650" s="195"/>
      <c r="AH650" s="363"/>
      <c r="AI650" s="362"/>
      <c r="AJ650" s="195"/>
      <c r="AK650" s="195"/>
      <c r="AL650" s="195"/>
      <c r="AM650" s="362"/>
      <c r="AN650" s="195"/>
      <c r="AO650" s="195"/>
      <c r="AP650" s="363"/>
      <c r="AQ650" s="362"/>
      <c r="AR650" s="195"/>
      <c r="AS650" s="195"/>
      <c r="AT650" s="363"/>
      <c r="AU650" s="195"/>
      <c r="AV650" s="195"/>
      <c r="AW650" s="195"/>
      <c r="AX650" s="196"/>
    </row>
    <row r="651" spans="1:50" ht="23.25" hidden="1" customHeight="1" x14ac:dyDescent="0.15">
      <c r="A651" s="145"/>
      <c r="B651" s="141"/>
      <c r="C651" s="140"/>
      <c r="D651" s="141"/>
      <c r="E651" s="364"/>
      <c r="F651" s="365"/>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4" t="s">
        <v>302</v>
      </c>
      <c r="AC651" s="584"/>
      <c r="AD651" s="584"/>
      <c r="AE651" s="362"/>
      <c r="AF651" s="195"/>
      <c r="AG651" s="195"/>
      <c r="AH651" s="363"/>
      <c r="AI651" s="362"/>
      <c r="AJ651" s="195"/>
      <c r="AK651" s="195"/>
      <c r="AL651" s="195"/>
      <c r="AM651" s="362"/>
      <c r="AN651" s="195"/>
      <c r="AO651" s="195"/>
      <c r="AP651" s="363"/>
      <c r="AQ651" s="362"/>
      <c r="AR651" s="195"/>
      <c r="AS651" s="195"/>
      <c r="AT651" s="363"/>
      <c r="AU651" s="195"/>
      <c r="AV651" s="195"/>
      <c r="AW651" s="195"/>
      <c r="AX651" s="196"/>
    </row>
    <row r="652" spans="1:50" ht="18.75" hidden="1" customHeight="1" x14ac:dyDescent="0.15">
      <c r="A652" s="145"/>
      <c r="B652" s="141"/>
      <c r="C652" s="140"/>
      <c r="D652" s="141"/>
      <c r="E652" s="364" t="s">
        <v>375</v>
      </c>
      <c r="F652" s="365"/>
      <c r="G652" s="366"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7" t="s">
        <v>374</v>
      </c>
      <c r="AF652" s="368"/>
      <c r="AG652" s="368"/>
      <c r="AH652" s="369"/>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4"/>
      <c r="F653" s="365"/>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4"/>
      <c r="AR653" s="188"/>
      <c r="AS653" s="132" t="s">
        <v>357</v>
      </c>
      <c r="AT653" s="133"/>
      <c r="AU653" s="188"/>
      <c r="AV653" s="188"/>
      <c r="AW653" s="132" t="s">
        <v>301</v>
      </c>
      <c r="AX653" s="171"/>
    </row>
    <row r="654" spans="1:50" ht="23.25" hidden="1" customHeight="1" x14ac:dyDescent="0.15">
      <c r="A654" s="145"/>
      <c r="B654" s="141"/>
      <c r="C654" s="140"/>
      <c r="D654" s="141"/>
      <c r="E654" s="364"/>
      <c r="F654" s="365"/>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2"/>
      <c r="AF654" s="195"/>
      <c r="AG654" s="195"/>
      <c r="AH654" s="195"/>
      <c r="AI654" s="362"/>
      <c r="AJ654" s="195"/>
      <c r="AK654" s="195"/>
      <c r="AL654" s="195"/>
      <c r="AM654" s="362"/>
      <c r="AN654" s="195"/>
      <c r="AO654" s="195"/>
      <c r="AP654" s="363"/>
      <c r="AQ654" s="362"/>
      <c r="AR654" s="195"/>
      <c r="AS654" s="195"/>
      <c r="AT654" s="363"/>
      <c r="AU654" s="195"/>
      <c r="AV654" s="195"/>
      <c r="AW654" s="195"/>
      <c r="AX654" s="196"/>
    </row>
    <row r="655" spans="1:50" ht="23.25" hidden="1" customHeight="1" x14ac:dyDescent="0.15">
      <c r="A655" s="145"/>
      <c r="B655" s="141"/>
      <c r="C655" s="140"/>
      <c r="D655" s="141"/>
      <c r="E655" s="364"/>
      <c r="F655" s="365"/>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2"/>
      <c r="AF655" s="195"/>
      <c r="AG655" s="195"/>
      <c r="AH655" s="363"/>
      <c r="AI655" s="362"/>
      <c r="AJ655" s="195"/>
      <c r="AK655" s="195"/>
      <c r="AL655" s="195"/>
      <c r="AM655" s="362"/>
      <c r="AN655" s="195"/>
      <c r="AO655" s="195"/>
      <c r="AP655" s="363"/>
      <c r="AQ655" s="362"/>
      <c r="AR655" s="195"/>
      <c r="AS655" s="195"/>
      <c r="AT655" s="363"/>
      <c r="AU655" s="195"/>
      <c r="AV655" s="195"/>
      <c r="AW655" s="195"/>
      <c r="AX655" s="196"/>
    </row>
    <row r="656" spans="1:50" ht="23.25" hidden="1" customHeight="1" x14ac:dyDescent="0.15">
      <c r="A656" s="145"/>
      <c r="B656" s="141"/>
      <c r="C656" s="140"/>
      <c r="D656" s="141"/>
      <c r="E656" s="364"/>
      <c r="F656" s="365"/>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4" t="s">
        <v>302</v>
      </c>
      <c r="AC656" s="584"/>
      <c r="AD656" s="584"/>
      <c r="AE656" s="362"/>
      <c r="AF656" s="195"/>
      <c r="AG656" s="195"/>
      <c r="AH656" s="363"/>
      <c r="AI656" s="362"/>
      <c r="AJ656" s="195"/>
      <c r="AK656" s="195"/>
      <c r="AL656" s="195"/>
      <c r="AM656" s="362"/>
      <c r="AN656" s="195"/>
      <c r="AO656" s="195"/>
      <c r="AP656" s="363"/>
      <c r="AQ656" s="362"/>
      <c r="AR656" s="195"/>
      <c r="AS656" s="195"/>
      <c r="AT656" s="363"/>
      <c r="AU656" s="195"/>
      <c r="AV656" s="195"/>
      <c r="AW656" s="195"/>
      <c r="AX656" s="196"/>
    </row>
    <row r="657" spans="1:50" ht="18.75" hidden="1" customHeight="1" x14ac:dyDescent="0.15">
      <c r="A657" s="145"/>
      <c r="B657" s="141"/>
      <c r="C657" s="140"/>
      <c r="D657" s="141"/>
      <c r="E657" s="364" t="s">
        <v>375</v>
      </c>
      <c r="F657" s="365"/>
      <c r="G657" s="366"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7" t="s">
        <v>374</v>
      </c>
      <c r="AF657" s="368"/>
      <c r="AG657" s="368"/>
      <c r="AH657" s="369"/>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4"/>
      <c r="F658" s="365"/>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4"/>
      <c r="AR658" s="188"/>
      <c r="AS658" s="132" t="s">
        <v>357</v>
      </c>
      <c r="AT658" s="133"/>
      <c r="AU658" s="188"/>
      <c r="AV658" s="188"/>
      <c r="AW658" s="132" t="s">
        <v>301</v>
      </c>
      <c r="AX658" s="171"/>
    </row>
    <row r="659" spans="1:50" ht="23.25" hidden="1" customHeight="1" x14ac:dyDescent="0.15">
      <c r="A659" s="145"/>
      <c r="B659" s="141"/>
      <c r="C659" s="140"/>
      <c r="D659" s="141"/>
      <c r="E659" s="364"/>
      <c r="F659" s="365"/>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2"/>
      <c r="AF659" s="195"/>
      <c r="AG659" s="195"/>
      <c r="AH659" s="195"/>
      <c r="AI659" s="362"/>
      <c r="AJ659" s="195"/>
      <c r="AK659" s="195"/>
      <c r="AL659" s="195"/>
      <c r="AM659" s="362"/>
      <c r="AN659" s="195"/>
      <c r="AO659" s="195"/>
      <c r="AP659" s="363"/>
      <c r="AQ659" s="362"/>
      <c r="AR659" s="195"/>
      <c r="AS659" s="195"/>
      <c r="AT659" s="363"/>
      <c r="AU659" s="195"/>
      <c r="AV659" s="195"/>
      <c r="AW659" s="195"/>
      <c r="AX659" s="196"/>
    </row>
    <row r="660" spans="1:50" ht="23.25" hidden="1" customHeight="1" x14ac:dyDescent="0.15">
      <c r="A660" s="145"/>
      <c r="B660" s="141"/>
      <c r="C660" s="140"/>
      <c r="D660" s="141"/>
      <c r="E660" s="364"/>
      <c r="F660" s="365"/>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2"/>
      <c r="AF660" s="195"/>
      <c r="AG660" s="195"/>
      <c r="AH660" s="363"/>
      <c r="AI660" s="362"/>
      <c r="AJ660" s="195"/>
      <c r="AK660" s="195"/>
      <c r="AL660" s="195"/>
      <c r="AM660" s="362"/>
      <c r="AN660" s="195"/>
      <c r="AO660" s="195"/>
      <c r="AP660" s="363"/>
      <c r="AQ660" s="362"/>
      <c r="AR660" s="195"/>
      <c r="AS660" s="195"/>
      <c r="AT660" s="363"/>
      <c r="AU660" s="195"/>
      <c r="AV660" s="195"/>
      <c r="AW660" s="195"/>
      <c r="AX660" s="196"/>
    </row>
    <row r="661" spans="1:50" ht="23.25" hidden="1" customHeight="1" x14ac:dyDescent="0.15">
      <c r="A661" s="145"/>
      <c r="B661" s="141"/>
      <c r="C661" s="140"/>
      <c r="D661" s="141"/>
      <c r="E661" s="364"/>
      <c r="F661" s="365"/>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4" t="s">
        <v>302</v>
      </c>
      <c r="AC661" s="584"/>
      <c r="AD661" s="584"/>
      <c r="AE661" s="362"/>
      <c r="AF661" s="195"/>
      <c r="AG661" s="195"/>
      <c r="AH661" s="363"/>
      <c r="AI661" s="362"/>
      <c r="AJ661" s="195"/>
      <c r="AK661" s="195"/>
      <c r="AL661" s="195"/>
      <c r="AM661" s="362"/>
      <c r="AN661" s="195"/>
      <c r="AO661" s="195"/>
      <c r="AP661" s="363"/>
      <c r="AQ661" s="362"/>
      <c r="AR661" s="195"/>
      <c r="AS661" s="195"/>
      <c r="AT661" s="363"/>
      <c r="AU661" s="195"/>
      <c r="AV661" s="195"/>
      <c r="AW661" s="195"/>
      <c r="AX661" s="196"/>
    </row>
    <row r="662" spans="1:50" ht="18.75" hidden="1" customHeight="1" x14ac:dyDescent="0.15">
      <c r="A662" s="145"/>
      <c r="B662" s="141"/>
      <c r="C662" s="140"/>
      <c r="D662" s="141"/>
      <c r="E662" s="364" t="s">
        <v>375</v>
      </c>
      <c r="F662" s="365"/>
      <c r="G662" s="366"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7" t="s">
        <v>374</v>
      </c>
      <c r="AF662" s="368"/>
      <c r="AG662" s="368"/>
      <c r="AH662" s="369"/>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4"/>
      <c r="F663" s="365"/>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4"/>
      <c r="AR663" s="188"/>
      <c r="AS663" s="132" t="s">
        <v>357</v>
      </c>
      <c r="AT663" s="133"/>
      <c r="AU663" s="188"/>
      <c r="AV663" s="188"/>
      <c r="AW663" s="132" t="s">
        <v>301</v>
      </c>
      <c r="AX663" s="171"/>
    </row>
    <row r="664" spans="1:50" ht="23.25" hidden="1" customHeight="1" x14ac:dyDescent="0.15">
      <c r="A664" s="145"/>
      <c r="B664" s="141"/>
      <c r="C664" s="140"/>
      <c r="D664" s="141"/>
      <c r="E664" s="364"/>
      <c r="F664" s="365"/>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2"/>
      <c r="AF664" s="195"/>
      <c r="AG664" s="195"/>
      <c r="AH664" s="195"/>
      <c r="AI664" s="362"/>
      <c r="AJ664" s="195"/>
      <c r="AK664" s="195"/>
      <c r="AL664" s="195"/>
      <c r="AM664" s="362"/>
      <c r="AN664" s="195"/>
      <c r="AO664" s="195"/>
      <c r="AP664" s="363"/>
      <c r="AQ664" s="362"/>
      <c r="AR664" s="195"/>
      <c r="AS664" s="195"/>
      <c r="AT664" s="363"/>
      <c r="AU664" s="195"/>
      <c r="AV664" s="195"/>
      <c r="AW664" s="195"/>
      <c r="AX664" s="196"/>
    </row>
    <row r="665" spans="1:50" ht="23.25" hidden="1" customHeight="1" x14ac:dyDescent="0.15">
      <c r="A665" s="145"/>
      <c r="B665" s="141"/>
      <c r="C665" s="140"/>
      <c r="D665" s="141"/>
      <c r="E665" s="364"/>
      <c r="F665" s="365"/>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2"/>
      <c r="AF665" s="195"/>
      <c r="AG665" s="195"/>
      <c r="AH665" s="363"/>
      <c r="AI665" s="362"/>
      <c r="AJ665" s="195"/>
      <c r="AK665" s="195"/>
      <c r="AL665" s="195"/>
      <c r="AM665" s="362"/>
      <c r="AN665" s="195"/>
      <c r="AO665" s="195"/>
      <c r="AP665" s="363"/>
      <c r="AQ665" s="362"/>
      <c r="AR665" s="195"/>
      <c r="AS665" s="195"/>
      <c r="AT665" s="363"/>
      <c r="AU665" s="195"/>
      <c r="AV665" s="195"/>
      <c r="AW665" s="195"/>
      <c r="AX665" s="196"/>
    </row>
    <row r="666" spans="1:50" ht="23.25" hidden="1" customHeight="1" x14ac:dyDescent="0.15">
      <c r="A666" s="145"/>
      <c r="B666" s="141"/>
      <c r="C666" s="140"/>
      <c r="D666" s="141"/>
      <c r="E666" s="364"/>
      <c r="F666" s="365"/>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4" t="s">
        <v>302</v>
      </c>
      <c r="AC666" s="584"/>
      <c r="AD666" s="584"/>
      <c r="AE666" s="362"/>
      <c r="AF666" s="195"/>
      <c r="AG666" s="195"/>
      <c r="AH666" s="363"/>
      <c r="AI666" s="362"/>
      <c r="AJ666" s="195"/>
      <c r="AK666" s="195"/>
      <c r="AL666" s="195"/>
      <c r="AM666" s="362"/>
      <c r="AN666" s="195"/>
      <c r="AO666" s="195"/>
      <c r="AP666" s="363"/>
      <c r="AQ666" s="362"/>
      <c r="AR666" s="195"/>
      <c r="AS666" s="195"/>
      <c r="AT666" s="363"/>
      <c r="AU666" s="195"/>
      <c r="AV666" s="195"/>
      <c r="AW666" s="195"/>
      <c r="AX666" s="196"/>
    </row>
    <row r="667" spans="1:50" ht="18.75" hidden="1" customHeight="1" x14ac:dyDescent="0.15">
      <c r="A667" s="145"/>
      <c r="B667" s="141"/>
      <c r="C667" s="140"/>
      <c r="D667" s="141"/>
      <c r="E667" s="364" t="s">
        <v>375</v>
      </c>
      <c r="F667" s="365"/>
      <c r="G667" s="366"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7" t="s">
        <v>374</v>
      </c>
      <c r="AF667" s="368"/>
      <c r="AG667" s="368"/>
      <c r="AH667" s="369"/>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4"/>
      <c r="F668" s="365"/>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4"/>
      <c r="AR668" s="188"/>
      <c r="AS668" s="132" t="s">
        <v>357</v>
      </c>
      <c r="AT668" s="133"/>
      <c r="AU668" s="188"/>
      <c r="AV668" s="188"/>
      <c r="AW668" s="132" t="s">
        <v>301</v>
      </c>
      <c r="AX668" s="171"/>
    </row>
    <row r="669" spans="1:50" ht="23.25" hidden="1" customHeight="1" x14ac:dyDescent="0.15">
      <c r="A669" s="145"/>
      <c r="B669" s="141"/>
      <c r="C669" s="140"/>
      <c r="D669" s="141"/>
      <c r="E669" s="364"/>
      <c r="F669" s="365"/>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2"/>
      <c r="AF669" s="195"/>
      <c r="AG669" s="195"/>
      <c r="AH669" s="195"/>
      <c r="AI669" s="362"/>
      <c r="AJ669" s="195"/>
      <c r="AK669" s="195"/>
      <c r="AL669" s="195"/>
      <c r="AM669" s="362"/>
      <c r="AN669" s="195"/>
      <c r="AO669" s="195"/>
      <c r="AP669" s="363"/>
      <c r="AQ669" s="362"/>
      <c r="AR669" s="195"/>
      <c r="AS669" s="195"/>
      <c r="AT669" s="363"/>
      <c r="AU669" s="195"/>
      <c r="AV669" s="195"/>
      <c r="AW669" s="195"/>
      <c r="AX669" s="196"/>
    </row>
    <row r="670" spans="1:50" ht="23.25" hidden="1" customHeight="1" x14ac:dyDescent="0.15">
      <c r="A670" s="145"/>
      <c r="B670" s="141"/>
      <c r="C670" s="140"/>
      <c r="D670" s="141"/>
      <c r="E670" s="364"/>
      <c r="F670" s="365"/>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2"/>
      <c r="AF670" s="195"/>
      <c r="AG670" s="195"/>
      <c r="AH670" s="363"/>
      <c r="AI670" s="362"/>
      <c r="AJ670" s="195"/>
      <c r="AK670" s="195"/>
      <c r="AL670" s="195"/>
      <c r="AM670" s="362"/>
      <c r="AN670" s="195"/>
      <c r="AO670" s="195"/>
      <c r="AP670" s="363"/>
      <c r="AQ670" s="362"/>
      <c r="AR670" s="195"/>
      <c r="AS670" s="195"/>
      <c r="AT670" s="363"/>
      <c r="AU670" s="195"/>
      <c r="AV670" s="195"/>
      <c r="AW670" s="195"/>
      <c r="AX670" s="196"/>
    </row>
    <row r="671" spans="1:50" ht="23.25" hidden="1" customHeight="1" x14ac:dyDescent="0.15">
      <c r="A671" s="145"/>
      <c r="B671" s="141"/>
      <c r="C671" s="140"/>
      <c r="D671" s="141"/>
      <c r="E671" s="364"/>
      <c r="F671" s="365"/>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4" t="s">
        <v>302</v>
      </c>
      <c r="AC671" s="584"/>
      <c r="AD671" s="584"/>
      <c r="AE671" s="362"/>
      <c r="AF671" s="195"/>
      <c r="AG671" s="195"/>
      <c r="AH671" s="363"/>
      <c r="AI671" s="362"/>
      <c r="AJ671" s="195"/>
      <c r="AK671" s="195"/>
      <c r="AL671" s="195"/>
      <c r="AM671" s="362"/>
      <c r="AN671" s="195"/>
      <c r="AO671" s="195"/>
      <c r="AP671" s="363"/>
      <c r="AQ671" s="362"/>
      <c r="AR671" s="195"/>
      <c r="AS671" s="195"/>
      <c r="AT671" s="363"/>
      <c r="AU671" s="195"/>
      <c r="AV671" s="195"/>
      <c r="AW671" s="195"/>
      <c r="AX671" s="196"/>
    </row>
    <row r="672" spans="1:50" ht="18.75" hidden="1" customHeight="1" x14ac:dyDescent="0.15">
      <c r="A672" s="145"/>
      <c r="B672" s="141"/>
      <c r="C672" s="140"/>
      <c r="D672" s="141"/>
      <c r="E672" s="364" t="s">
        <v>376</v>
      </c>
      <c r="F672" s="365"/>
      <c r="G672" s="366"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7" t="s">
        <v>374</v>
      </c>
      <c r="AF672" s="368"/>
      <c r="AG672" s="368"/>
      <c r="AH672" s="369"/>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4"/>
      <c r="F673" s="365"/>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4"/>
      <c r="AR673" s="188"/>
      <c r="AS673" s="132" t="s">
        <v>357</v>
      </c>
      <c r="AT673" s="133"/>
      <c r="AU673" s="188"/>
      <c r="AV673" s="188"/>
      <c r="AW673" s="132" t="s">
        <v>301</v>
      </c>
      <c r="AX673" s="171"/>
    </row>
    <row r="674" spans="1:50" ht="23.25" hidden="1" customHeight="1" x14ac:dyDescent="0.15">
      <c r="A674" s="145"/>
      <c r="B674" s="141"/>
      <c r="C674" s="140"/>
      <c r="D674" s="141"/>
      <c r="E674" s="364"/>
      <c r="F674" s="365"/>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2"/>
      <c r="AF674" s="195"/>
      <c r="AG674" s="195"/>
      <c r="AH674" s="195"/>
      <c r="AI674" s="362"/>
      <c r="AJ674" s="195"/>
      <c r="AK674" s="195"/>
      <c r="AL674" s="195"/>
      <c r="AM674" s="362"/>
      <c r="AN674" s="195"/>
      <c r="AO674" s="195"/>
      <c r="AP674" s="363"/>
      <c r="AQ674" s="362"/>
      <c r="AR674" s="195"/>
      <c r="AS674" s="195"/>
      <c r="AT674" s="363"/>
      <c r="AU674" s="195"/>
      <c r="AV674" s="195"/>
      <c r="AW674" s="195"/>
      <c r="AX674" s="196"/>
    </row>
    <row r="675" spans="1:50" ht="23.25" hidden="1" customHeight="1" x14ac:dyDescent="0.15">
      <c r="A675" s="145"/>
      <c r="B675" s="141"/>
      <c r="C675" s="140"/>
      <c r="D675" s="141"/>
      <c r="E675" s="364"/>
      <c r="F675" s="365"/>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2"/>
      <c r="AF675" s="195"/>
      <c r="AG675" s="195"/>
      <c r="AH675" s="363"/>
      <c r="AI675" s="362"/>
      <c r="AJ675" s="195"/>
      <c r="AK675" s="195"/>
      <c r="AL675" s="195"/>
      <c r="AM675" s="362"/>
      <c r="AN675" s="195"/>
      <c r="AO675" s="195"/>
      <c r="AP675" s="363"/>
      <c r="AQ675" s="362"/>
      <c r="AR675" s="195"/>
      <c r="AS675" s="195"/>
      <c r="AT675" s="363"/>
      <c r="AU675" s="195"/>
      <c r="AV675" s="195"/>
      <c r="AW675" s="195"/>
      <c r="AX675" s="196"/>
    </row>
    <row r="676" spans="1:50" ht="23.25" hidden="1" customHeight="1" x14ac:dyDescent="0.15">
      <c r="A676" s="145"/>
      <c r="B676" s="141"/>
      <c r="C676" s="140"/>
      <c r="D676" s="141"/>
      <c r="E676" s="364"/>
      <c r="F676" s="365"/>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4" t="s">
        <v>15</v>
      </c>
      <c r="AC676" s="584"/>
      <c r="AD676" s="584"/>
      <c r="AE676" s="362"/>
      <c r="AF676" s="195"/>
      <c r="AG676" s="195"/>
      <c r="AH676" s="363"/>
      <c r="AI676" s="362"/>
      <c r="AJ676" s="195"/>
      <c r="AK676" s="195"/>
      <c r="AL676" s="195"/>
      <c r="AM676" s="362"/>
      <c r="AN676" s="195"/>
      <c r="AO676" s="195"/>
      <c r="AP676" s="363"/>
      <c r="AQ676" s="362"/>
      <c r="AR676" s="195"/>
      <c r="AS676" s="195"/>
      <c r="AT676" s="363"/>
      <c r="AU676" s="195"/>
      <c r="AV676" s="195"/>
      <c r="AW676" s="195"/>
      <c r="AX676" s="196"/>
    </row>
    <row r="677" spans="1:50" ht="18.75" hidden="1" customHeight="1" x14ac:dyDescent="0.15">
      <c r="A677" s="145"/>
      <c r="B677" s="141"/>
      <c r="C677" s="140"/>
      <c r="D677" s="141"/>
      <c r="E677" s="364" t="s">
        <v>376</v>
      </c>
      <c r="F677" s="365"/>
      <c r="G677" s="366"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7" t="s">
        <v>374</v>
      </c>
      <c r="AF677" s="368"/>
      <c r="AG677" s="368"/>
      <c r="AH677" s="369"/>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4"/>
      <c r="F678" s="365"/>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4"/>
      <c r="AR678" s="188"/>
      <c r="AS678" s="132" t="s">
        <v>357</v>
      </c>
      <c r="AT678" s="133"/>
      <c r="AU678" s="188"/>
      <c r="AV678" s="188"/>
      <c r="AW678" s="132" t="s">
        <v>301</v>
      </c>
      <c r="AX678" s="171"/>
    </row>
    <row r="679" spans="1:50" ht="23.25" hidden="1" customHeight="1" x14ac:dyDescent="0.15">
      <c r="A679" s="145"/>
      <c r="B679" s="141"/>
      <c r="C679" s="140"/>
      <c r="D679" s="141"/>
      <c r="E679" s="364"/>
      <c r="F679" s="365"/>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2"/>
      <c r="AF679" s="195"/>
      <c r="AG679" s="195"/>
      <c r="AH679" s="195"/>
      <c r="AI679" s="362"/>
      <c r="AJ679" s="195"/>
      <c r="AK679" s="195"/>
      <c r="AL679" s="195"/>
      <c r="AM679" s="362"/>
      <c r="AN679" s="195"/>
      <c r="AO679" s="195"/>
      <c r="AP679" s="363"/>
      <c r="AQ679" s="362"/>
      <c r="AR679" s="195"/>
      <c r="AS679" s="195"/>
      <c r="AT679" s="363"/>
      <c r="AU679" s="195"/>
      <c r="AV679" s="195"/>
      <c r="AW679" s="195"/>
      <c r="AX679" s="196"/>
    </row>
    <row r="680" spans="1:50" ht="23.25" hidden="1" customHeight="1" x14ac:dyDescent="0.15">
      <c r="A680" s="145"/>
      <c r="B680" s="141"/>
      <c r="C680" s="140"/>
      <c r="D680" s="141"/>
      <c r="E680" s="364"/>
      <c r="F680" s="365"/>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2"/>
      <c r="AF680" s="195"/>
      <c r="AG680" s="195"/>
      <c r="AH680" s="363"/>
      <c r="AI680" s="362"/>
      <c r="AJ680" s="195"/>
      <c r="AK680" s="195"/>
      <c r="AL680" s="195"/>
      <c r="AM680" s="362"/>
      <c r="AN680" s="195"/>
      <c r="AO680" s="195"/>
      <c r="AP680" s="363"/>
      <c r="AQ680" s="362"/>
      <c r="AR680" s="195"/>
      <c r="AS680" s="195"/>
      <c r="AT680" s="363"/>
      <c r="AU680" s="195"/>
      <c r="AV680" s="195"/>
      <c r="AW680" s="195"/>
      <c r="AX680" s="196"/>
    </row>
    <row r="681" spans="1:50" ht="23.25" hidden="1" customHeight="1" x14ac:dyDescent="0.15">
      <c r="A681" s="145"/>
      <c r="B681" s="141"/>
      <c r="C681" s="140"/>
      <c r="D681" s="141"/>
      <c r="E681" s="364"/>
      <c r="F681" s="365"/>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4" t="s">
        <v>15</v>
      </c>
      <c r="AC681" s="584"/>
      <c r="AD681" s="584"/>
      <c r="AE681" s="362"/>
      <c r="AF681" s="195"/>
      <c r="AG681" s="195"/>
      <c r="AH681" s="363"/>
      <c r="AI681" s="362"/>
      <c r="AJ681" s="195"/>
      <c r="AK681" s="195"/>
      <c r="AL681" s="195"/>
      <c r="AM681" s="362"/>
      <c r="AN681" s="195"/>
      <c r="AO681" s="195"/>
      <c r="AP681" s="363"/>
      <c r="AQ681" s="362"/>
      <c r="AR681" s="195"/>
      <c r="AS681" s="195"/>
      <c r="AT681" s="363"/>
      <c r="AU681" s="195"/>
      <c r="AV681" s="195"/>
      <c r="AW681" s="195"/>
      <c r="AX681" s="196"/>
    </row>
    <row r="682" spans="1:50" ht="18.75" hidden="1" customHeight="1" x14ac:dyDescent="0.15">
      <c r="A682" s="145"/>
      <c r="B682" s="141"/>
      <c r="C682" s="140"/>
      <c r="D682" s="141"/>
      <c r="E682" s="364" t="s">
        <v>376</v>
      </c>
      <c r="F682" s="365"/>
      <c r="G682" s="366"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7" t="s">
        <v>374</v>
      </c>
      <c r="AF682" s="368"/>
      <c r="AG682" s="368"/>
      <c r="AH682" s="369"/>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4"/>
      <c r="F683" s="365"/>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4"/>
      <c r="AR683" s="188"/>
      <c r="AS683" s="132" t="s">
        <v>357</v>
      </c>
      <c r="AT683" s="133"/>
      <c r="AU683" s="188"/>
      <c r="AV683" s="188"/>
      <c r="AW683" s="132" t="s">
        <v>301</v>
      </c>
      <c r="AX683" s="171"/>
    </row>
    <row r="684" spans="1:50" ht="23.25" hidden="1" customHeight="1" x14ac:dyDescent="0.15">
      <c r="A684" s="145"/>
      <c r="B684" s="141"/>
      <c r="C684" s="140"/>
      <c r="D684" s="141"/>
      <c r="E684" s="364"/>
      <c r="F684" s="365"/>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2"/>
      <c r="AF684" s="195"/>
      <c r="AG684" s="195"/>
      <c r="AH684" s="195"/>
      <c r="AI684" s="362"/>
      <c r="AJ684" s="195"/>
      <c r="AK684" s="195"/>
      <c r="AL684" s="195"/>
      <c r="AM684" s="362"/>
      <c r="AN684" s="195"/>
      <c r="AO684" s="195"/>
      <c r="AP684" s="363"/>
      <c r="AQ684" s="362"/>
      <c r="AR684" s="195"/>
      <c r="AS684" s="195"/>
      <c r="AT684" s="363"/>
      <c r="AU684" s="195"/>
      <c r="AV684" s="195"/>
      <c r="AW684" s="195"/>
      <c r="AX684" s="196"/>
    </row>
    <row r="685" spans="1:50" ht="23.25" hidden="1" customHeight="1" x14ac:dyDescent="0.15">
      <c r="A685" s="145"/>
      <c r="B685" s="141"/>
      <c r="C685" s="140"/>
      <c r="D685" s="141"/>
      <c r="E685" s="364"/>
      <c r="F685" s="365"/>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2"/>
      <c r="AF685" s="195"/>
      <c r="AG685" s="195"/>
      <c r="AH685" s="363"/>
      <c r="AI685" s="362"/>
      <c r="AJ685" s="195"/>
      <c r="AK685" s="195"/>
      <c r="AL685" s="195"/>
      <c r="AM685" s="362"/>
      <c r="AN685" s="195"/>
      <c r="AO685" s="195"/>
      <c r="AP685" s="363"/>
      <c r="AQ685" s="362"/>
      <c r="AR685" s="195"/>
      <c r="AS685" s="195"/>
      <c r="AT685" s="363"/>
      <c r="AU685" s="195"/>
      <c r="AV685" s="195"/>
      <c r="AW685" s="195"/>
      <c r="AX685" s="196"/>
    </row>
    <row r="686" spans="1:50" ht="23.25" hidden="1" customHeight="1" x14ac:dyDescent="0.15">
      <c r="A686" s="145"/>
      <c r="B686" s="141"/>
      <c r="C686" s="140"/>
      <c r="D686" s="141"/>
      <c r="E686" s="364"/>
      <c r="F686" s="365"/>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4" t="s">
        <v>15</v>
      </c>
      <c r="AC686" s="584"/>
      <c r="AD686" s="584"/>
      <c r="AE686" s="362"/>
      <c r="AF686" s="195"/>
      <c r="AG686" s="195"/>
      <c r="AH686" s="363"/>
      <c r="AI686" s="362"/>
      <c r="AJ686" s="195"/>
      <c r="AK686" s="195"/>
      <c r="AL686" s="195"/>
      <c r="AM686" s="362"/>
      <c r="AN686" s="195"/>
      <c r="AO686" s="195"/>
      <c r="AP686" s="363"/>
      <c r="AQ686" s="362"/>
      <c r="AR686" s="195"/>
      <c r="AS686" s="195"/>
      <c r="AT686" s="363"/>
      <c r="AU686" s="195"/>
      <c r="AV686" s="195"/>
      <c r="AW686" s="195"/>
      <c r="AX686" s="196"/>
    </row>
    <row r="687" spans="1:50" ht="18.75" hidden="1" customHeight="1" x14ac:dyDescent="0.15">
      <c r="A687" s="145"/>
      <c r="B687" s="141"/>
      <c r="C687" s="140"/>
      <c r="D687" s="141"/>
      <c r="E687" s="364" t="s">
        <v>376</v>
      </c>
      <c r="F687" s="365"/>
      <c r="G687" s="366"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7" t="s">
        <v>374</v>
      </c>
      <c r="AF687" s="368"/>
      <c r="AG687" s="368"/>
      <c r="AH687" s="369"/>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4"/>
      <c r="F688" s="365"/>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4"/>
      <c r="AR688" s="188"/>
      <c r="AS688" s="132" t="s">
        <v>357</v>
      </c>
      <c r="AT688" s="133"/>
      <c r="AU688" s="188"/>
      <c r="AV688" s="188"/>
      <c r="AW688" s="132" t="s">
        <v>301</v>
      </c>
      <c r="AX688" s="171"/>
    </row>
    <row r="689" spans="1:50" ht="23.25" hidden="1" customHeight="1" x14ac:dyDescent="0.15">
      <c r="A689" s="145"/>
      <c r="B689" s="141"/>
      <c r="C689" s="140"/>
      <c r="D689" s="141"/>
      <c r="E689" s="364"/>
      <c r="F689" s="365"/>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2"/>
      <c r="AF689" s="195"/>
      <c r="AG689" s="195"/>
      <c r="AH689" s="195"/>
      <c r="AI689" s="362"/>
      <c r="AJ689" s="195"/>
      <c r="AK689" s="195"/>
      <c r="AL689" s="195"/>
      <c r="AM689" s="362"/>
      <c r="AN689" s="195"/>
      <c r="AO689" s="195"/>
      <c r="AP689" s="363"/>
      <c r="AQ689" s="362"/>
      <c r="AR689" s="195"/>
      <c r="AS689" s="195"/>
      <c r="AT689" s="363"/>
      <c r="AU689" s="195"/>
      <c r="AV689" s="195"/>
      <c r="AW689" s="195"/>
      <c r="AX689" s="196"/>
    </row>
    <row r="690" spans="1:50" ht="23.25" hidden="1" customHeight="1" x14ac:dyDescent="0.15">
      <c r="A690" s="145"/>
      <c r="B690" s="141"/>
      <c r="C690" s="140"/>
      <c r="D690" s="141"/>
      <c r="E690" s="364"/>
      <c r="F690" s="365"/>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2"/>
      <c r="AF690" s="195"/>
      <c r="AG690" s="195"/>
      <c r="AH690" s="363"/>
      <c r="AI690" s="362"/>
      <c r="AJ690" s="195"/>
      <c r="AK690" s="195"/>
      <c r="AL690" s="195"/>
      <c r="AM690" s="362"/>
      <c r="AN690" s="195"/>
      <c r="AO690" s="195"/>
      <c r="AP690" s="363"/>
      <c r="AQ690" s="362"/>
      <c r="AR690" s="195"/>
      <c r="AS690" s="195"/>
      <c r="AT690" s="363"/>
      <c r="AU690" s="195"/>
      <c r="AV690" s="195"/>
      <c r="AW690" s="195"/>
      <c r="AX690" s="196"/>
    </row>
    <row r="691" spans="1:50" ht="23.25" hidden="1" customHeight="1" x14ac:dyDescent="0.15">
      <c r="A691" s="145"/>
      <c r="B691" s="141"/>
      <c r="C691" s="140"/>
      <c r="D691" s="141"/>
      <c r="E691" s="364"/>
      <c r="F691" s="365"/>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4" t="s">
        <v>15</v>
      </c>
      <c r="AC691" s="584"/>
      <c r="AD691" s="584"/>
      <c r="AE691" s="362"/>
      <c r="AF691" s="195"/>
      <c r="AG691" s="195"/>
      <c r="AH691" s="363"/>
      <c r="AI691" s="362"/>
      <c r="AJ691" s="195"/>
      <c r="AK691" s="195"/>
      <c r="AL691" s="195"/>
      <c r="AM691" s="362"/>
      <c r="AN691" s="195"/>
      <c r="AO691" s="195"/>
      <c r="AP691" s="363"/>
      <c r="AQ691" s="362"/>
      <c r="AR691" s="195"/>
      <c r="AS691" s="195"/>
      <c r="AT691" s="363"/>
      <c r="AU691" s="195"/>
      <c r="AV691" s="195"/>
      <c r="AW691" s="195"/>
      <c r="AX691" s="196"/>
    </row>
    <row r="692" spans="1:50" ht="18.75" hidden="1" customHeight="1" x14ac:dyDescent="0.15">
      <c r="A692" s="145"/>
      <c r="B692" s="141"/>
      <c r="C692" s="140"/>
      <c r="D692" s="141"/>
      <c r="E692" s="364" t="s">
        <v>376</v>
      </c>
      <c r="F692" s="365"/>
      <c r="G692" s="366"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7" t="s">
        <v>374</v>
      </c>
      <c r="AF692" s="368"/>
      <c r="AG692" s="368"/>
      <c r="AH692" s="369"/>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4"/>
      <c r="F693" s="365"/>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4"/>
      <c r="AR693" s="188"/>
      <c r="AS693" s="132" t="s">
        <v>357</v>
      </c>
      <c r="AT693" s="133"/>
      <c r="AU693" s="188"/>
      <c r="AV693" s="188"/>
      <c r="AW693" s="132" t="s">
        <v>301</v>
      </c>
      <c r="AX693" s="171"/>
    </row>
    <row r="694" spans="1:50" ht="23.25" hidden="1" customHeight="1" x14ac:dyDescent="0.15">
      <c r="A694" s="145"/>
      <c r="B694" s="141"/>
      <c r="C694" s="140"/>
      <c r="D694" s="141"/>
      <c r="E694" s="364"/>
      <c r="F694" s="365"/>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2"/>
      <c r="AF694" s="195"/>
      <c r="AG694" s="195"/>
      <c r="AH694" s="195"/>
      <c r="AI694" s="362"/>
      <c r="AJ694" s="195"/>
      <c r="AK694" s="195"/>
      <c r="AL694" s="195"/>
      <c r="AM694" s="362"/>
      <c r="AN694" s="195"/>
      <c r="AO694" s="195"/>
      <c r="AP694" s="363"/>
      <c r="AQ694" s="362"/>
      <c r="AR694" s="195"/>
      <c r="AS694" s="195"/>
      <c r="AT694" s="363"/>
      <c r="AU694" s="195"/>
      <c r="AV694" s="195"/>
      <c r="AW694" s="195"/>
      <c r="AX694" s="196"/>
    </row>
    <row r="695" spans="1:50" ht="23.25" hidden="1" customHeight="1" x14ac:dyDescent="0.15">
      <c r="A695" s="145"/>
      <c r="B695" s="141"/>
      <c r="C695" s="140"/>
      <c r="D695" s="141"/>
      <c r="E695" s="364"/>
      <c r="F695" s="365"/>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2"/>
      <c r="AF695" s="195"/>
      <c r="AG695" s="195"/>
      <c r="AH695" s="363"/>
      <c r="AI695" s="362"/>
      <c r="AJ695" s="195"/>
      <c r="AK695" s="195"/>
      <c r="AL695" s="195"/>
      <c r="AM695" s="362"/>
      <c r="AN695" s="195"/>
      <c r="AO695" s="195"/>
      <c r="AP695" s="363"/>
      <c r="AQ695" s="362"/>
      <c r="AR695" s="195"/>
      <c r="AS695" s="195"/>
      <c r="AT695" s="363"/>
      <c r="AU695" s="195"/>
      <c r="AV695" s="195"/>
      <c r="AW695" s="195"/>
      <c r="AX695" s="196"/>
    </row>
    <row r="696" spans="1:50" ht="23.25" hidden="1" customHeight="1" x14ac:dyDescent="0.15">
      <c r="A696" s="145"/>
      <c r="B696" s="141"/>
      <c r="C696" s="140"/>
      <c r="D696" s="141"/>
      <c r="E696" s="364"/>
      <c r="F696" s="365"/>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4" t="s">
        <v>15</v>
      </c>
      <c r="AC696" s="584"/>
      <c r="AD696" s="584"/>
      <c r="AE696" s="362"/>
      <c r="AF696" s="195"/>
      <c r="AG696" s="195"/>
      <c r="AH696" s="363"/>
      <c r="AI696" s="362"/>
      <c r="AJ696" s="195"/>
      <c r="AK696" s="195"/>
      <c r="AL696" s="195"/>
      <c r="AM696" s="362"/>
      <c r="AN696" s="195"/>
      <c r="AO696" s="195"/>
      <c r="AP696" s="363"/>
      <c r="AQ696" s="362"/>
      <c r="AR696" s="195"/>
      <c r="AS696" s="195"/>
      <c r="AT696" s="363"/>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6"/>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8" t="s">
        <v>32</v>
      </c>
      <c r="AH701" s="410"/>
      <c r="AI701" s="410"/>
      <c r="AJ701" s="410"/>
      <c r="AK701" s="410"/>
      <c r="AL701" s="410"/>
      <c r="AM701" s="410"/>
      <c r="AN701" s="410"/>
      <c r="AO701" s="410"/>
      <c r="AP701" s="410"/>
      <c r="AQ701" s="410"/>
      <c r="AR701" s="410"/>
      <c r="AS701" s="410"/>
      <c r="AT701" s="410"/>
      <c r="AU701" s="410"/>
      <c r="AV701" s="410"/>
      <c r="AW701" s="410"/>
      <c r="AX701" s="849"/>
    </row>
    <row r="702" spans="1:50" ht="45" customHeight="1" x14ac:dyDescent="0.15">
      <c r="A702" s="895" t="s">
        <v>260</v>
      </c>
      <c r="B702" s="896"/>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549</v>
      </c>
      <c r="AE702" s="371"/>
      <c r="AF702" s="371"/>
      <c r="AG702" s="413" t="s">
        <v>599</v>
      </c>
      <c r="AH702" s="414"/>
      <c r="AI702" s="414"/>
      <c r="AJ702" s="414"/>
      <c r="AK702" s="414"/>
      <c r="AL702" s="414"/>
      <c r="AM702" s="414"/>
      <c r="AN702" s="414"/>
      <c r="AO702" s="414"/>
      <c r="AP702" s="414"/>
      <c r="AQ702" s="414"/>
      <c r="AR702" s="414"/>
      <c r="AS702" s="414"/>
      <c r="AT702" s="414"/>
      <c r="AU702" s="414"/>
      <c r="AV702" s="414"/>
      <c r="AW702" s="414"/>
      <c r="AX702" s="415"/>
    </row>
    <row r="703" spans="1:50" ht="24.95"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6"/>
      <c r="AD703" s="348" t="s">
        <v>549</v>
      </c>
      <c r="AE703" s="349"/>
      <c r="AF703" s="349"/>
      <c r="AG703" s="118" t="s">
        <v>600</v>
      </c>
      <c r="AH703" s="360"/>
      <c r="AI703" s="360"/>
      <c r="AJ703" s="360"/>
      <c r="AK703" s="360"/>
      <c r="AL703" s="360"/>
      <c r="AM703" s="360"/>
      <c r="AN703" s="360"/>
      <c r="AO703" s="360"/>
      <c r="AP703" s="360"/>
      <c r="AQ703" s="360"/>
      <c r="AR703" s="360"/>
      <c r="AS703" s="360"/>
      <c r="AT703" s="360"/>
      <c r="AU703" s="360"/>
      <c r="AV703" s="360"/>
      <c r="AW703" s="360"/>
      <c r="AX703" s="361"/>
    </row>
    <row r="704" spans="1:50" ht="35.1"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9" t="s">
        <v>549</v>
      </c>
      <c r="AE704" s="810"/>
      <c r="AF704" s="810"/>
      <c r="AG704" s="126" t="s">
        <v>601</v>
      </c>
      <c r="AH704" s="732"/>
      <c r="AI704" s="732"/>
      <c r="AJ704" s="732"/>
      <c r="AK704" s="732"/>
      <c r="AL704" s="732"/>
      <c r="AM704" s="732"/>
      <c r="AN704" s="732"/>
      <c r="AO704" s="732"/>
      <c r="AP704" s="732"/>
      <c r="AQ704" s="732"/>
      <c r="AR704" s="732"/>
      <c r="AS704" s="732"/>
      <c r="AT704" s="732"/>
      <c r="AU704" s="732"/>
      <c r="AV704" s="732"/>
      <c r="AW704" s="732"/>
      <c r="AX704" s="733"/>
    </row>
    <row r="705" spans="1:50" ht="24"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40" t="s">
        <v>570</v>
      </c>
      <c r="AE705" s="741"/>
      <c r="AF705" s="741"/>
      <c r="AG705" s="124"/>
      <c r="AH705" s="101"/>
      <c r="AI705" s="101"/>
      <c r="AJ705" s="101"/>
      <c r="AK705" s="101"/>
      <c r="AL705" s="101"/>
      <c r="AM705" s="101"/>
      <c r="AN705" s="101"/>
      <c r="AO705" s="101"/>
      <c r="AP705" s="101"/>
      <c r="AQ705" s="101"/>
      <c r="AR705" s="101"/>
      <c r="AS705" s="101"/>
      <c r="AT705" s="101"/>
      <c r="AU705" s="101"/>
      <c r="AV705" s="101"/>
      <c r="AW705" s="101"/>
      <c r="AX705" s="125"/>
    </row>
    <row r="706" spans="1:50" ht="32.1" customHeight="1" x14ac:dyDescent="0.15">
      <c r="A706" s="667"/>
      <c r="B706" s="668"/>
      <c r="C706" s="821"/>
      <c r="D706" s="822"/>
      <c r="E706" s="757" t="s">
        <v>538</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8" t="s">
        <v>582</v>
      </c>
      <c r="AE706" s="349"/>
      <c r="AF706" s="684"/>
      <c r="AG706" s="135"/>
      <c r="AH706" s="104"/>
      <c r="AI706" s="104"/>
      <c r="AJ706" s="104"/>
      <c r="AK706" s="104"/>
      <c r="AL706" s="104"/>
      <c r="AM706" s="104"/>
      <c r="AN706" s="104"/>
      <c r="AO706" s="104"/>
      <c r="AP706" s="104"/>
      <c r="AQ706" s="104"/>
      <c r="AR706" s="104"/>
      <c r="AS706" s="104"/>
      <c r="AT706" s="104"/>
      <c r="AU706" s="104"/>
      <c r="AV706" s="104"/>
      <c r="AW706" s="104"/>
      <c r="AX706" s="202"/>
    </row>
    <row r="707" spans="1:50" ht="24" customHeight="1" x14ac:dyDescent="0.15">
      <c r="A707" s="667"/>
      <c r="B707" s="668"/>
      <c r="C707" s="823"/>
      <c r="D707" s="824"/>
      <c r="E707" s="760" t="s">
        <v>454</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59" t="s">
        <v>582</v>
      </c>
      <c r="AE707" s="860"/>
      <c r="AF707" s="860"/>
      <c r="AG707" s="135"/>
      <c r="AH707" s="104"/>
      <c r="AI707" s="104"/>
      <c r="AJ707" s="104"/>
      <c r="AK707" s="104"/>
      <c r="AL707" s="104"/>
      <c r="AM707" s="104"/>
      <c r="AN707" s="104"/>
      <c r="AO707" s="104"/>
      <c r="AP707" s="104"/>
      <c r="AQ707" s="104"/>
      <c r="AR707" s="104"/>
      <c r="AS707" s="104"/>
      <c r="AT707" s="104"/>
      <c r="AU707" s="104"/>
      <c r="AV707" s="104"/>
      <c r="AW707" s="104"/>
      <c r="AX707" s="202"/>
    </row>
    <row r="708" spans="1:50" ht="4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9" t="s">
        <v>602</v>
      </c>
      <c r="AH708" s="770"/>
      <c r="AI708" s="770"/>
      <c r="AJ708" s="770"/>
      <c r="AK708" s="770"/>
      <c r="AL708" s="770"/>
      <c r="AM708" s="770"/>
      <c r="AN708" s="770"/>
      <c r="AO708" s="770"/>
      <c r="AP708" s="770"/>
      <c r="AQ708" s="770"/>
      <c r="AR708" s="770"/>
      <c r="AS708" s="770"/>
      <c r="AT708" s="770"/>
      <c r="AU708" s="770"/>
      <c r="AV708" s="770"/>
      <c r="AW708" s="770"/>
      <c r="AX708" s="771"/>
    </row>
    <row r="709" spans="1:50" ht="35.1" customHeight="1" x14ac:dyDescent="0.15">
      <c r="A709" s="667"/>
      <c r="B709" s="669"/>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8" t="s">
        <v>549</v>
      </c>
      <c r="AE709" s="349"/>
      <c r="AF709" s="349"/>
      <c r="AG709" s="118" t="s">
        <v>603</v>
      </c>
      <c r="AH709" s="119"/>
      <c r="AI709" s="119"/>
      <c r="AJ709" s="119"/>
      <c r="AK709" s="119"/>
      <c r="AL709" s="119"/>
      <c r="AM709" s="119"/>
      <c r="AN709" s="119"/>
      <c r="AO709" s="119"/>
      <c r="AP709" s="119"/>
      <c r="AQ709" s="119"/>
      <c r="AR709" s="119"/>
      <c r="AS709" s="119"/>
      <c r="AT709" s="119"/>
      <c r="AU709" s="119"/>
      <c r="AV709" s="119"/>
      <c r="AW709" s="119"/>
      <c r="AX709" s="120"/>
    </row>
    <row r="710" spans="1:50" ht="35.1" customHeight="1" x14ac:dyDescent="0.15">
      <c r="A710" s="667"/>
      <c r="B710" s="669"/>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8" t="s">
        <v>549</v>
      </c>
      <c r="AE710" s="349"/>
      <c r="AF710" s="349"/>
      <c r="AG710" s="118" t="s">
        <v>604</v>
      </c>
      <c r="AH710" s="119"/>
      <c r="AI710" s="119"/>
      <c r="AJ710" s="119"/>
      <c r="AK710" s="119"/>
      <c r="AL710" s="119"/>
      <c r="AM710" s="119"/>
      <c r="AN710" s="119"/>
      <c r="AO710" s="119"/>
      <c r="AP710" s="119"/>
      <c r="AQ710" s="119"/>
      <c r="AR710" s="119"/>
      <c r="AS710" s="119"/>
      <c r="AT710" s="119"/>
      <c r="AU710" s="119"/>
      <c r="AV710" s="119"/>
      <c r="AW710" s="119"/>
      <c r="AX710" s="120"/>
    </row>
    <row r="711" spans="1:50" ht="54.95" customHeight="1" x14ac:dyDescent="0.15">
      <c r="A711" s="667"/>
      <c r="B711" s="669"/>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3"/>
      <c r="AD711" s="348" t="s">
        <v>549</v>
      </c>
      <c r="AE711" s="349"/>
      <c r="AF711" s="349"/>
      <c r="AG711" s="118" t="s">
        <v>605</v>
      </c>
      <c r="AH711" s="119"/>
      <c r="AI711" s="119"/>
      <c r="AJ711" s="119"/>
      <c r="AK711" s="119"/>
      <c r="AL711" s="119"/>
      <c r="AM711" s="119"/>
      <c r="AN711" s="119"/>
      <c r="AO711" s="119"/>
      <c r="AP711" s="119"/>
      <c r="AQ711" s="119"/>
      <c r="AR711" s="119"/>
      <c r="AS711" s="119"/>
      <c r="AT711" s="119"/>
      <c r="AU711" s="119"/>
      <c r="AV711" s="119"/>
      <c r="AW711" s="119"/>
      <c r="AX711" s="120"/>
    </row>
    <row r="712" spans="1:50" ht="24.95" customHeight="1" x14ac:dyDescent="0.15">
      <c r="A712" s="667"/>
      <c r="B712" s="669"/>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3"/>
      <c r="AD712" s="809" t="s">
        <v>549</v>
      </c>
      <c r="AE712" s="810"/>
      <c r="AF712" s="810"/>
      <c r="AG712" s="118" t="s">
        <v>606</v>
      </c>
      <c r="AH712" s="119"/>
      <c r="AI712" s="119"/>
      <c r="AJ712" s="119"/>
      <c r="AK712" s="119"/>
      <c r="AL712" s="119"/>
      <c r="AM712" s="119"/>
      <c r="AN712" s="119"/>
      <c r="AO712" s="119"/>
      <c r="AP712" s="119"/>
      <c r="AQ712" s="119"/>
      <c r="AR712" s="119"/>
      <c r="AS712" s="119"/>
      <c r="AT712" s="119"/>
      <c r="AU712" s="119"/>
      <c r="AV712" s="119"/>
      <c r="AW712" s="119"/>
      <c r="AX712" s="120"/>
    </row>
    <row r="713" spans="1:50" ht="24.95" customHeight="1" x14ac:dyDescent="0.15">
      <c r="A713" s="667"/>
      <c r="B713" s="669"/>
      <c r="C713" s="982" t="s">
        <v>499</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48" t="s">
        <v>549</v>
      </c>
      <c r="AE713" s="349"/>
      <c r="AF713" s="684"/>
      <c r="AG713" s="118" t="s">
        <v>607</v>
      </c>
      <c r="AH713" s="119"/>
      <c r="AI713" s="119"/>
      <c r="AJ713" s="119"/>
      <c r="AK713" s="119"/>
      <c r="AL713" s="119"/>
      <c r="AM713" s="119"/>
      <c r="AN713" s="119"/>
      <c r="AO713" s="119"/>
      <c r="AP713" s="119"/>
      <c r="AQ713" s="119"/>
      <c r="AR713" s="119"/>
      <c r="AS713" s="119"/>
      <c r="AT713" s="119"/>
      <c r="AU713" s="119"/>
      <c r="AV713" s="119"/>
      <c r="AW713" s="119"/>
      <c r="AX713" s="120"/>
    </row>
    <row r="714" spans="1:50" ht="35.1"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549</v>
      </c>
      <c r="AE714" s="835"/>
      <c r="AF714" s="836"/>
      <c r="AG714" s="763" t="s">
        <v>608</v>
      </c>
      <c r="AH714" s="764"/>
      <c r="AI714" s="764"/>
      <c r="AJ714" s="764"/>
      <c r="AK714" s="764"/>
      <c r="AL714" s="764"/>
      <c r="AM714" s="764"/>
      <c r="AN714" s="764"/>
      <c r="AO714" s="764"/>
      <c r="AP714" s="764"/>
      <c r="AQ714" s="764"/>
      <c r="AR714" s="764"/>
      <c r="AS714" s="764"/>
      <c r="AT714" s="764"/>
      <c r="AU714" s="764"/>
      <c r="AV714" s="764"/>
      <c r="AW714" s="764"/>
      <c r="AX714" s="765"/>
    </row>
    <row r="715" spans="1:50" ht="35.1" customHeight="1" x14ac:dyDescent="0.15">
      <c r="A715" s="665" t="s">
        <v>41</v>
      </c>
      <c r="B715" s="811"/>
      <c r="C715" s="812" t="s">
        <v>464</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7" t="s">
        <v>549</v>
      </c>
      <c r="AE715" s="628"/>
      <c r="AF715" s="755"/>
      <c r="AG715" s="769" t="s">
        <v>609</v>
      </c>
      <c r="AH715" s="770"/>
      <c r="AI715" s="770"/>
      <c r="AJ715" s="770"/>
      <c r="AK715" s="770"/>
      <c r="AL715" s="770"/>
      <c r="AM715" s="770"/>
      <c r="AN715" s="770"/>
      <c r="AO715" s="770"/>
      <c r="AP715" s="770"/>
      <c r="AQ715" s="770"/>
      <c r="AR715" s="770"/>
      <c r="AS715" s="770"/>
      <c r="AT715" s="770"/>
      <c r="AU715" s="770"/>
      <c r="AV715" s="770"/>
      <c r="AW715" s="770"/>
      <c r="AX715" s="771"/>
    </row>
    <row r="716" spans="1:50" ht="35.1"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8" t="s">
        <v>610</v>
      </c>
      <c r="AH716" s="119"/>
      <c r="AI716" s="119"/>
      <c r="AJ716" s="119"/>
      <c r="AK716" s="119"/>
      <c r="AL716" s="119"/>
      <c r="AM716" s="119"/>
      <c r="AN716" s="119"/>
      <c r="AO716" s="119"/>
      <c r="AP716" s="119"/>
      <c r="AQ716" s="119"/>
      <c r="AR716" s="119"/>
      <c r="AS716" s="119"/>
      <c r="AT716" s="119"/>
      <c r="AU716" s="119"/>
      <c r="AV716" s="119"/>
      <c r="AW716" s="119"/>
      <c r="AX716" s="120"/>
    </row>
    <row r="717" spans="1:50" ht="24.95" customHeight="1" x14ac:dyDescent="0.15">
      <c r="A717" s="667"/>
      <c r="B717" s="669"/>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8" t="s">
        <v>549</v>
      </c>
      <c r="AE717" s="349"/>
      <c r="AF717" s="349"/>
      <c r="AG717" s="118" t="s">
        <v>611</v>
      </c>
      <c r="AH717" s="119"/>
      <c r="AI717" s="119"/>
      <c r="AJ717" s="119"/>
      <c r="AK717" s="119"/>
      <c r="AL717" s="119"/>
      <c r="AM717" s="119"/>
      <c r="AN717" s="119"/>
      <c r="AO717" s="119"/>
      <c r="AP717" s="119"/>
      <c r="AQ717" s="119"/>
      <c r="AR717" s="119"/>
      <c r="AS717" s="119"/>
      <c r="AT717" s="119"/>
      <c r="AU717" s="119"/>
      <c r="AV717" s="119"/>
      <c r="AW717" s="119"/>
      <c r="AX717" s="120"/>
    </row>
    <row r="718" spans="1:50" ht="45" customHeight="1" x14ac:dyDescent="0.15">
      <c r="A718" s="670"/>
      <c r="B718" s="671"/>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8" t="s">
        <v>549</v>
      </c>
      <c r="AE718" s="349"/>
      <c r="AF718" s="349"/>
      <c r="AG718" s="126" t="s">
        <v>612</v>
      </c>
      <c r="AH718" s="107"/>
      <c r="AI718" s="107"/>
      <c r="AJ718" s="107"/>
      <c r="AK718" s="107"/>
      <c r="AL718" s="107"/>
      <c r="AM718" s="107"/>
      <c r="AN718" s="107"/>
      <c r="AO718" s="107"/>
      <c r="AP718" s="107"/>
      <c r="AQ718" s="107"/>
      <c r="AR718" s="107"/>
      <c r="AS718" s="107"/>
      <c r="AT718" s="107"/>
      <c r="AU718" s="107"/>
      <c r="AV718" s="107"/>
      <c r="AW718" s="107"/>
      <c r="AX718" s="127"/>
    </row>
    <row r="719" spans="1:50" ht="32.1" customHeight="1" x14ac:dyDescent="0.15">
      <c r="A719" s="803" t="s">
        <v>59</v>
      </c>
      <c r="B719" s="804"/>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5"/>
      <c r="B720" s="806"/>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hidden="1" customHeight="1" x14ac:dyDescent="0.15">
      <c r="A721" s="805"/>
      <c r="B721" s="806"/>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 customHeight="1" x14ac:dyDescent="0.15">
      <c r="A722" s="805"/>
      <c r="B722" s="806"/>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5"/>
      <c r="B723" s="806"/>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5"/>
      <c r="B724" s="806"/>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7"/>
      <c r="B725" s="808"/>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78.75" customHeight="1" x14ac:dyDescent="0.15">
      <c r="A726" s="665" t="s">
        <v>49</v>
      </c>
      <c r="B726" s="829"/>
      <c r="C726" s="839" t="s">
        <v>54</v>
      </c>
      <c r="D726" s="861"/>
      <c r="E726" s="861"/>
      <c r="F726" s="862"/>
      <c r="G726" s="613" t="s">
        <v>587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5.5" customHeight="1" thickBot="1" x14ac:dyDescent="0.2">
      <c r="A727" s="830"/>
      <c r="B727" s="831"/>
      <c r="C727" s="608" t="s">
        <v>58</v>
      </c>
      <c r="D727" s="609"/>
      <c r="E727" s="609"/>
      <c r="F727" s="610"/>
      <c r="G727" s="611" t="s">
        <v>586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0.1"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50.1" customHeight="1" thickBot="1" x14ac:dyDescent="0.2">
      <c r="A731" s="826"/>
      <c r="B731" s="827"/>
      <c r="C731" s="827"/>
      <c r="D731" s="827"/>
      <c r="E731" s="828"/>
      <c r="F731" s="756"/>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50.1"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0.1" customHeight="1" thickBot="1" x14ac:dyDescent="0.2">
      <c r="A735" s="817" t="s">
        <v>573</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1" customHeight="1" x14ac:dyDescent="0.15">
      <c r="A737" s="833" t="s">
        <v>433</v>
      </c>
      <c r="B737" s="327"/>
      <c r="C737" s="327"/>
      <c r="D737" s="327"/>
      <c r="E737" s="327"/>
      <c r="F737" s="327"/>
      <c r="G737" s="314">
        <v>147</v>
      </c>
      <c r="H737" s="315"/>
      <c r="I737" s="315"/>
      <c r="J737" s="315"/>
      <c r="K737" s="315"/>
      <c r="L737" s="315"/>
      <c r="M737" s="315"/>
      <c r="N737" s="315"/>
      <c r="O737" s="315"/>
      <c r="P737" s="316"/>
      <c r="Q737" s="327" t="s">
        <v>360</v>
      </c>
      <c r="R737" s="327"/>
      <c r="S737" s="327"/>
      <c r="T737" s="327"/>
      <c r="U737" s="327"/>
      <c r="V737" s="327"/>
      <c r="W737" s="314">
        <v>132</v>
      </c>
      <c r="X737" s="315"/>
      <c r="Y737" s="315"/>
      <c r="Z737" s="315"/>
      <c r="AA737" s="315"/>
      <c r="AB737" s="315"/>
      <c r="AC737" s="315"/>
      <c r="AD737" s="315"/>
      <c r="AE737" s="315"/>
      <c r="AF737" s="316"/>
      <c r="AG737" s="327" t="s">
        <v>361</v>
      </c>
      <c r="AH737" s="327"/>
      <c r="AI737" s="327"/>
      <c r="AJ737" s="327"/>
      <c r="AK737" s="327"/>
      <c r="AL737" s="327"/>
      <c r="AM737" s="314">
        <v>137</v>
      </c>
      <c r="AN737" s="315"/>
      <c r="AO737" s="315"/>
      <c r="AP737" s="315"/>
      <c r="AQ737" s="315"/>
      <c r="AR737" s="315"/>
      <c r="AS737" s="315"/>
      <c r="AT737" s="315"/>
      <c r="AU737" s="315"/>
      <c r="AV737" s="316"/>
      <c r="AW737" s="59"/>
      <c r="AX737" s="60"/>
    </row>
    <row r="738" spans="1:50" ht="21" customHeight="1" x14ac:dyDescent="0.15">
      <c r="A738" s="326" t="s">
        <v>362</v>
      </c>
      <c r="B738" s="280"/>
      <c r="C738" s="280"/>
      <c r="D738" s="280"/>
      <c r="E738" s="280"/>
      <c r="F738" s="280"/>
      <c r="G738" s="314">
        <v>476</v>
      </c>
      <c r="H738" s="315"/>
      <c r="I738" s="315"/>
      <c r="J738" s="315"/>
      <c r="K738" s="315"/>
      <c r="L738" s="315"/>
      <c r="M738" s="315"/>
      <c r="N738" s="315"/>
      <c r="O738" s="315"/>
      <c r="P738" s="315"/>
      <c r="Q738" s="327" t="s">
        <v>363</v>
      </c>
      <c r="R738" s="327"/>
      <c r="S738" s="327"/>
      <c r="T738" s="327"/>
      <c r="U738" s="327"/>
      <c r="V738" s="327"/>
      <c r="W738" s="314">
        <v>455</v>
      </c>
      <c r="X738" s="315"/>
      <c r="Y738" s="315"/>
      <c r="Z738" s="315"/>
      <c r="AA738" s="315"/>
      <c r="AB738" s="315"/>
      <c r="AC738" s="315"/>
      <c r="AD738" s="315"/>
      <c r="AE738" s="315"/>
      <c r="AF738" s="316"/>
      <c r="AG738" s="280" t="s">
        <v>364</v>
      </c>
      <c r="AH738" s="280"/>
      <c r="AI738" s="280"/>
      <c r="AJ738" s="280"/>
      <c r="AK738" s="280"/>
      <c r="AL738" s="280"/>
      <c r="AM738" s="314">
        <v>468</v>
      </c>
      <c r="AN738" s="315"/>
      <c r="AO738" s="315"/>
      <c r="AP738" s="315"/>
      <c r="AQ738" s="315"/>
      <c r="AR738" s="315"/>
      <c r="AS738" s="315"/>
      <c r="AT738" s="315"/>
      <c r="AU738" s="315"/>
      <c r="AV738" s="316"/>
      <c r="AW738" s="87"/>
      <c r="AX738" s="88"/>
    </row>
    <row r="739" spans="1:50" ht="21" customHeight="1" thickBot="1" x14ac:dyDescent="0.2">
      <c r="A739" s="685" t="s">
        <v>492</v>
      </c>
      <c r="B739" s="686"/>
      <c r="C739" s="686"/>
      <c r="D739" s="686"/>
      <c r="E739" s="686"/>
      <c r="F739" s="686"/>
      <c r="G739" s="317">
        <v>480</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562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0"/>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5"/>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563</v>
      </c>
      <c r="H781" s="694"/>
      <c r="I781" s="694"/>
      <c r="J781" s="694"/>
      <c r="K781" s="695"/>
      <c r="L781" s="687" t="s">
        <v>563</v>
      </c>
      <c r="M781" s="688"/>
      <c r="N781" s="688"/>
      <c r="O781" s="688"/>
      <c r="P781" s="688"/>
      <c r="Q781" s="688"/>
      <c r="R781" s="688"/>
      <c r="S781" s="688"/>
      <c r="T781" s="688"/>
      <c r="U781" s="688"/>
      <c r="V781" s="688"/>
      <c r="W781" s="688"/>
      <c r="X781" s="689"/>
      <c r="Y781" s="416">
        <v>529</v>
      </c>
      <c r="Z781" s="417"/>
      <c r="AA781" s="417"/>
      <c r="AB781" s="832"/>
      <c r="AC781" s="693"/>
      <c r="AD781" s="694"/>
      <c r="AE781" s="694"/>
      <c r="AF781" s="694"/>
      <c r="AG781" s="695"/>
      <c r="AH781" s="687"/>
      <c r="AI781" s="688"/>
      <c r="AJ781" s="688"/>
      <c r="AK781" s="688"/>
      <c r="AL781" s="688"/>
      <c r="AM781" s="688"/>
      <c r="AN781" s="688"/>
      <c r="AO781" s="688"/>
      <c r="AP781" s="688"/>
      <c r="AQ781" s="688"/>
      <c r="AR781" s="688"/>
      <c r="AS781" s="688"/>
      <c r="AT781" s="689"/>
      <c r="AU781" s="416"/>
      <c r="AV781" s="417"/>
      <c r="AW781" s="417"/>
      <c r="AX781" s="418"/>
    </row>
    <row r="782" spans="1:50" ht="2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529</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0"/>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5"/>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6"/>
      <c r="Z794" s="417"/>
      <c r="AA794" s="417"/>
      <c r="AB794" s="832"/>
      <c r="AC794" s="693"/>
      <c r="AD794" s="694"/>
      <c r="AE794" s="694"/>
      <c r="AF794" s="694"/>
      <c r="AG794" s="695"/>
      <c r="AH794" s="687"/>
      <c r="AI794" s="688"/>
      <c r="AJ794" s="688"/>
      <c r="AK794" s="688"/>
      <c r="AL794" s="688"/>
      <c r="AM794" s="688"/>
      <c r="AN794" s="688"/>
      <c r="AO794" s="688"/>
      <c r="AP794" s="688"/>
      <c r="AQ794" s="688"/>
      <c r="AR794" s="688"/>
      <c r="AS794" s="688"/>
      <c r="AT794" s="689"/>
      <c r="AU794" s="416"/>
      <c r="AV794" s="417"/>
      <c r="AW794" s="417"/>
      <c r="AX794" s="418"/>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0"/>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5"/>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6"/>
      <c r="Z807" s="417"/>
      <c r="AA807" s="417"/>
      <c r="AB807" s="832"/>
      <c r="AC807" s="693"/>
      <c r="AD807" s="694"/>
      <c r="AE807" s="694"/>
      <c r="AF807" s="694"/>
      <c r="AG807" s="695"/>
      <c r="AH807" s="687"/>
      <c r="AI807" s="688"/>
      <c r="AJ807" s="688"/>
      <c r="AK807" s="688"/>
      <c r="AL807" s="688"/>
      <c r="AM807" s="688"/>
      <c r="AN807" s="688"/>
      <c r="AO807" s="688"/>
      <c r="AP807" s="688"/>
      <c r="AQ807" s="688"/>
      <c r="AR807" s="688"/>
      <c r="AS807" s="688"/>
      <c r="AT807" s="689"/>
      <c r="AU807" s="416"/>
      <c r="AV807" s="417"/>
      <c r="AW807" s="417"/>
      <c r="AX807" s="418"/>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0"/>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5"/>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6"/>
      <c r="Z820" s="417"/>
      <c r="AA820" s="417"/>
      <c r="AB820" s="832"/>
      <c r="AC820" s="693"/>
      <c r="AD820" s="694"/>
      <c r="AE820" s="694"/>
      <c r="AF820" s="694"/>
      <c r="AG820" s="695"/>
      <c r="AH820" s="687"/>
      <c r="AI820" s="688"/>
      <c r="AJ820" s="688"/>
      <c r="AK820" s="688"/>
      <c r="AL820" s="688"/>
      <c r="AM820" s="688"/>
      <c r="AN820" s="688"/>
      <c r="AO820" s="688"/>
      <c r="AP820" s="688"/>
      <c r="AQ820" s="688"/>
      <c r="AR820" s="688"/>
      <c r="AS820" s="688"/>
      <c r="AT820" s="689"/>
      <c r="AU820" s="416"/>
      <c r="AV820" s="417"/>
      <c r="AW820" s="417"/>
      <c r="AX820" s="418"/>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7" t="s">
        <v>496</v>
      </c>
      <c r="AM831" s="308"/>
      <c r="AN831" s="308"/>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0.10000000000000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x14ac:dyDescent="0.15">
      <c r="A835" s="9"/>
      <c r="B835" s="53" t="s">
        <v>584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6"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6" t="s">
        <v>489</v>
      </c>
      <c r="AD836" s="156"/>
      <c r="AE836" s="156"/>
      <c r="AF836" s="156"/>
      <c r="AG836" s="156"/>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564</v>
      </c>
      <c r="D837" s="372"/>
      <c r="E837" s="372"/>
      <c r="F837" s="372"/>
      <c r="G837" s="372"/>
      <c r="H837" s="372"/>
      <c r="I837" s="372"/>
      <c r="J837" s="373">
        <v>7000020430005</v>
      </c>
      <c r="K837" s="374"/>
      <c r="L837" s="374"/>
      <c r="M837" s="374"/>
      <c r="N837" s="374"/>
      <c r="O837" s="374"/>
      <c r="P837" s="391" t="s">
        <v>568</v>
      </c>
      <c r="Q837" s="375"/>
      <c r="R837" s="375"/>
      <c r="S837" s="375"/>
      <c r="T837" s="375"/>
      <c r="U837" s="375"/>
      <c r="V837" s="375"/>
      <c r="W837" s="375"/>
      <c r="X837" s="375"/>
      <c r="Y837" s="376">
        <v>529</v>
      </c>
      <c r="Z837" s="377"/>
      <c r="AA837" s="377"/>
      <c r="AB837" s="378"/>
      <c r="AC837" s="386" t="s">
        <v>583</v>
      </c>
      <c r="AD837" s="387"/>
      <c r="AE837" s="387"/>
      <c r="AF837" s="387"/>
      <c r="AG837" s="387"/>
      <c r="AH837" s="388" t="s">
        <v>567</v>
      </c>
      <c r="AI837" s="389"/>
      <c r="AJ837" s="389"/>
      <c r="AK837" s="389"/>
      <c r="AL837" s="388" t="s">
        <v>567</v>
      </c>
      <c r="AM837" s="389"/>
      <c r="AN837" s="389"/>
      <c r="AO837" s="389"/>
      <c r="AP837" s="385" t="s">
        <v>580</v>
      </c>
      <c r="AQ837" s="385"/>
      <c r="AR837" s="385"/>
      <c r="AS837" s="385"/>
      <c r="AT837" s="385"/>
      <c r="AU837" s="385"/>
      <c r="AV837" s="385"/>
      <c r="AW837" s="385"/>
      <c r="AX837" s="385"/>
    </row>
    <row r="838" spans="1:50" ht="30" customHeight="1" x14ac:dyDescent="0.15">
      <c r="A838" s="404">
        <v>2</v>
      </c>
      <c r="B838" s="404">
        <v>1</v>
      </c>
      <c r="C838" s="390" t="s">
        <v>588</v>
      </c>
      <c r="D838" s="372"/>
      <c r="E838" s="372"/>
      <c r="F838" s="372"/>
      <c r="G838" s="372"/>
      <c r="H838" s="372"/>
      <c r="I838" s="372"/>
      <c r="J838" s="373">
        <v>9000020431001</v>
      </c>
      <c r="K838" s="374"/>
      <c r="L838" s="374"/>
      <c r="M838" s="374"/>
      <c r="N838" s="374"/>
      <c r="O838" s="374"/>
      <c r="P838" s="391" t="s">
        <v>568</v>
      </c>
      <c r="Q838" s="375"/>
      <c r="R838" s="375"/>
      <c r="S838" s="375"/>
      <c r="T838" s="375"/>
      <c r="U838" s="375"/>
      <c r="V838" s="375"/>
      <c r="W838" s="375"/>
      <c r="X838" s="375"/>
      <c r="Y838" s="376">
        <v>468</v>
      </c>
      <c r="Z838" s="377"/>
      <c r="AA838" s="377"/>
      <c r="AB838" s="378"/>
      <c r="AC838" s="386" t="s">
        <v>583</v>
      </c>
      <c r="AD838" s="386"/>
      <c r="AE838" s="386"/>
      <c r="AF838" s="386"/>
      <c r="AG838" s="386"/>
      <c r="AH838" s="388" t="s">
        <v>567</v>
      </c>
      <c r="AI838" s="389"/>
      <c r="AJ838" s="389"/>
      <c r="AK838" s="389"/>
      <c r="AL838" s="388" t="s">
        <v>567</v>
      </c>
      <c r="AM838" s="389"/>
      <c r="AN838" s="389"/>
      <c r="AO838" s="389"/>
      <c r="AP838" s="942" t="s">
        <v>552</v>
      </c>
      <c r="AQ838" s="385"/>
      <c r="AR838" s="385"/>
      <c r="AS838" s="385"/>
      <c r="AT838" s="385"/>
      <c r="AU838" s="385"/>
      <c r="AV838" s="385"/>
      <c r="AW838" s="385"/>
      <c r="AX838" s="385"/>
    </row>
    <row r="839" spans="1:50" ht="30" customHeight="1" x14ac:dyDescent="0.15">
      <c r="A839" s="404">
        <v>3</v>
      </c>
      <c r="B839" s="404">
        <v>1</v>
      </c>
      <c r="C839" s="390" t="s">
        <v>589</v>
      </c>
      <c r="D839" s="372"/>
      <c r="E839" s="372"/>
      <c r="F839" s="372"/>
      <c r="G839" s="372"/>
      <c r="H839" s="372"/>
      <c r="I839" s="372"/>
      <c r="J839" s="373">
        <v>8000020041009</v>
      </c>
      <c r="K839" s="374"/>
      <c r="L839" s="374"/>
      <c r="M839" s="374"/>
      <c r="N839" s="374"/>
      <c r="O839" s="374"/>
      <c r="P839" s="391" t="s">
        <v>568</v>
      </c>
      <c r="Q839" s="375"/>
      <c r="R839" s="375"/>
      <c r="S839" s="375"/>
      <c r="T839" s="375"/>
      <c r="U839" s="375"/>
      <c r="V839" s="375"/>
      <c r="W839" s="375"/>
      <c r="X839" s="375"/>
      <c r="Y839" s="376">
        <v>135</v>
      </c>
      <c r="Z839" s="377"/>
      <c r="AA839" s="377"/>
      <c r="AB839" s="378"/>
      <c r="AC839" s="386" t="s">
        <v>583</v>
      </c>
      <c r="AD839" s="386"/>
      <c r="AE839" s="386"/>
      <c r="AF839" s="386"/>
      <c r="AG839" s="386"/>
      <c r="AH839" s="388" t="s">
        <v>567</v>
      </c>
      <c r="AI839" s="389"/>
      <c r="AJ839" s="389"/>
      <c r="AK839" s="389"/>
      <c r="AL839" s="388" t="s">
        <v>567</v>
      </c>
      <c r="AM839" s="389"/>
      <c r="AN839" s="389"/>
      <c r="AO839" s="389"/>
      <c r="AP839" s="385" t="s">
        <v>552</v>
      </c>
      <c r="AQ839" s="385"/>
      <c r="AR839" s="385"/>
      <c r="AS839" s="385"/>
      <c r="AT839" s="385"/>
      <c r="AU839" s="385"/>
      <c r="AV839" s="385"/>
      <c r="AW839" s="385"/>
      <c r="AX839" s="385"/>
    </row>
    <row r="840" spans="1:50" ht="30" customHeight="1" x14ac:dyDescent="0.15">
      <c r="A840" s="404">
        <v>4</v>
      </c>
      <c r="B840" s="404">
        <v>1</v>
      </c>
      <c r="C840" s="390" t="s">
        <v>590</v>
      </c>
      <c r="D840" s="372"/>
      <c r="E840" s="372"/>
      <c r="F840" s="372"/>
      <c r="G840" s="372"/>
      <c r="H840" s="372"/>
      <c r="I840" s="372"/>
      <c r="J840" s="373">
        <v>6000020092053</v>
      </c>
      <c r="K840" s="374"/>
      <c r="L840" s="374"/>
      <c r="M840" s="374"/>
      <c r="N840" s="374"/>
      <c r="O840" s="374"/>
      <c r="P840" s="391" t="s">
        <v>569</v>
      </c>
      <c r="Q840" s="375"/>
      <c r="R840" s="375"/>
      <c r="S840" s="375"/>
      <c r="T840" s="375"/>
      <c r="U840" s="375"/>
      <c r="V840" s="375"/>
      <c r="W840" s="375"/>
      <c r="X840" s="375"/>
      <c r="Y840" s="376">
        <v>134</v>
      </c>
      <c r="Z840" s="377"/>
      <c r="AA840" s="377"/>
      <c r="AB840" s="378"/>
      <c r="AC840" s="194" t="s">
        <v>583</v>
      </c>
      <c r="AD840" s="863"/>
      <c r="AE840" s="863"/>
      <c r="AF840" s="863"/>
      <c r="AG840" s="864"/>
      <c r="AH840" s="388" t="s">
        <v>567</v>
      </c>
      <c r="AI840" s="389"/>
      <c r="AJ840" s="389"/>
      <c r="AK840" s="389"/>
      <c r="AL840" s="388" t="s">
        <v>567</v>
      </c>
      <c r="AM840" s="389"/>
      <c r="AN840" s="389"/>
      <c r="AO840" s="389"/>
      <c r="AP840" s="385" t="s">
        <v>552</v>
      </c>
      <c r="AQ840" s="385"/>
      <c r="AR840" s="385"/>
      <c r="AS840" s="385"/>
      <c r="AT840" s="385"/>
      <c r="AU840" s="385"/>
      <c r="AV840" s="385"/>
      <c r="AW840" s="385"/>
      <c r="AX840" s="385"/>
    </row>
    <row r="841" spans="1:50" ht="30" customHeight="1" x14ac:dyDescent="0.15">
      <c r="A841" s="404">
        <v>5</v>
      </c>
      <c r="B841" s="404">
        <v>1</v>
      </c>
      <c r="C841" s="390" t="s">
        <v>565</v>
      </c>
      <c r="D841" s="372"/>
      <c r="E841" s="372"/>
      <c r="F841" s="372"/>
      <c r="G841" s="372"/>
      <c r="H841" s="372"/>
      <c r="I841" s="372"/>
      <c r="J841" s="373">
        <v>5000020090000</v>
      </c>
      <c r="K841" s="374"/>
      <c r="L841" s="374"/>
      <c r="M841" s="374"/>
      <c r="N841" s="374"/>
      <c r="O841" s="374"/>
      <c r="P841" s="391" t="s">
        <v>569</v>
      </c>
      <c r="Q841" s="375"/>
      <c r="R841" s="375"/>
      <c r="S841" s="375"/>
      <c r="T841" s="375"/>
      <c r="U841" s="375"/>
      <c r="V841" s="375"/>
      <c r="W841" s="375"/>
      <c r="X841" s="375"/>
      <c r="Y841" s="376">
        <v>49</v>
      </c>
      <c r="Z841" s="377"/>
      <c r="AA841" s="377"/>
      <c r="AB841" s="378"/>
      <c r="AC841" s="194" t="s">
        <v>583</v>
      </c>
      <c r="AD841" s="863"/>
      <c r="AE841" s="863"/>
      <c r="AF841" s="863"/>
      <c r="AG841" s="864"/>
      <c r="AH841" s="388" t="s">
        <v>567</v>
      </c>
      <c r="AI841" s="389"/>
      <c r="AJ841" s="389"/>
      <c r="AK841" s="389"/>
      <c r="AL841" s="388" t="s">
        <v>567</v>
      </c>
      <c r="AM841" s="389"/>
      <c r="AN841" s="389"/>
      <c r="AO841" s="389"/>
      <c r="AP841" s="385" t="s">
        <v>552</v>
      </c>
      <c r="AQ841" s="385"/>
      <c r="AR841" s="385"/>
      <c r="AS841" s="385"/>
      <c r="AT841" s="385"/>
      <c r="AU841" s="385"/>
      <c r="AV841" s="385"/>
      <c r="AW841" s="385"/>
      <c r="AX841" s="385"/>
    </row>
    <row r="842" spans="1:50" ht="30" customHeight="1" x14ac:dyDescent="0.15">
      <c r="A842" s="404">
        <v>6</v>
      </c>
      <c r="B842" s="404">
        <v>1</v>
      </c>
      <c r="C842" s="390" t="s">
        <v>591</v>
      </c>
      <c r="D842" s="372"/>
      <c r="E842" s="372"/>
      <c r="F842" s="372"/>
      <c r="G842" s="372"/>
      <c r="H842" s="372"/>
      <c r="I842" s="372"/>
      <c r="J842" s="373">
        <v>7000020092011</v>
      </c>
      <c r="K842" s="374"/>
      <c r="L842" s="374"/>
      <c r="M842" s="374"/>
      <c r="N842" s="374"/>
      <c r="O842" s="374"/>
      <c r="P842" s="391" t="s">
        <v>568</v>
      </c>
      <c r="Q842" s="375"/>
      <c r="R842" s="375"/>
      <c r="S842" s="375"/>
      <c r="T842" s="375"/>
      <c r="U842" s="375"/>
      <c r="V842" s="375"/>
      <c r="W842" s="375"/>
      <c r="X842" s="375"/>
      <c r="Y842" s="376">
        <v>47</v>
      </c>
      <c r="Z842" s="377"/>
      <c r="AA842" s="377"/>
      <c r="AB842" s="378"/>
      <c r="AC842" s="194" t="s">
        <v>583</v>
      </c>
      <c r="AD842" s="863"/>
      <c r="AE842" s="863"/>
      <c r="AF842" s="863"/>
      <c r="AG842" s="864"/>
      <c r="AH842" s="388" t="s">
        <v>567</v>
      </c>
      <c r="AI842" s="389"/>
      <c r="AJ842" s="389"/>
      <c r="AK842" s="389"/>
      <c r="AL842" s="388" t="s">
        <v>567</v>
      </c>
      <c r="AM842" s="389"/>
      <c r="AN842" s="389"/>
      <c r="AO842" s="389"/>
      <c r="AP842" s="385" t="s">
        <v>552</v>
      </c>
      <c r="AQ842" s="385"/>
      <c r="AR842" s="385"/>
      <c r="AS842" s="385"/>
      <c r="AT842" s="385"/>
      <c r="AU842" s="385"/>
      <c r="AV842" s="385"/>
      <c r="AW842" s="385"/>
      <c r="AX842" s="385"/>
    </row>
    <row r="843" spans="1:50" ht="30" customHeight="1" x14ac:dyDescent="0.15">
      <c r="A843" s="404">
        <v>7</v>
      </c>
      <c r="B843" s="404">
        <v>1</v>
      </c>
      <c r="C843" s="390" t="s">
        <v>592</v>
      </c>
      <c r="D843" s="372"/>
      <c r="E843" s="372"/>
      <c r="F843" s="372"/>
      <c r="G843" s="372"/>
      <c r="H843" s="372"/>
      <c r="I843" s="372"/>
      <c r="J843" s="373">
        <v>6000020092037</v>
      </c>
      <c r="K843" s="374"/>
      <c r="L843" s="374"/>
      <c r="M843" s="374"/>
      <c r="N843" s="374"/>
      <c r="O843" s="374"/>
      <c r="P843" s="391" t="s">
        <v>568</v>
      </c>
      <c r="Q843" s="375"/>
      <c r="R843" s="375"/>
      <c r="S843" s="375"/>
      <c r="T843" s="375"/>
      <c r="U843" s="375"/>
      <c r="V843" s="375"/>
      <c r="W843" s="375"/>
      <c r="X843" s="375"/>
      <c r="Y843" s="376">
        <v>38</v>
      </c>
      <c r="Z843" s="377"/>
      <c r="AA843" s="377"/>
      <c r="AB843" s="378"/>
      <c r="AC843" s="194" t="s">
        <v>583</v>
      </c>
      <c r="AD843" s="863"/>
      <c r="AE843" s="863"/>
      <c r="AF843" s="863"/>
      <c r="AG843" s="864"/>
      <c r="AH843" s="388" t="s">
        <v>567</v>
      </c>
      <c r="AI843" s="389"/>
      <c r="AJ843" s="389"/>
      <c r="AK843" s="389"/>
      <c r="AL843" s="388" t="s">
        <v>567</v>
      </c>
      <c r="AM843" s="389"/>
      <c r="AN843" s="389"/>
      <c r="AO843" s="389"/>
      <c r="AP843" s="385" t="s">
        <v>596</v>
      </c>
      <c r="AQ843" s="385"/>
      <c r="AR843" s="385"/>
      <c r="AS843" s="385"/>
      <c r="AT843" s="385"/>
      <c r="AU843" s="385"/>
      <c r="AV843" s="385"/>
      <c r="AW843" s="385"/>
      <c r="AX843" s="385"/>
    </row>
    <row r="844" spans="1:50" ht="30" customHeight="1" x14ac:dyDescent="0.15">
      <c r="A844" s="404">
        <v>8</v>
      </c>
      <c r="B844" s="404">
        <v>1</v>
      </c>
      <c r="C844" s="390" t="s">
        <v>593</v>
      </c>
      <c r="D844" s="372"/>
      <c r="E844" s="372"/>
      <c r="F844" s="372"/>
      <c r="G844" s="372"/>
      <c r="H844" s="372"/>
      <c r="I844" s="372"/>
      <c r="J844" s="373">
        <v>4000020092088</v>
      </c>
      <c r="K844" s="374"/>
      <c r="L844" s="374"/>
      <c r="M844" s="374"/>
      <c r="N844" s="374"/>
      <c r="O844" s="374"/>
      <c r="P844" s="391" t="s">
        <v>568</v>
      </c>
      <c r="Q844" s="375"/>
      <c r="R844" s="375"/>
      <c r="S844" s="375"/>
      <c r="T844" s="375"/>
      <c r="U844" s="375"/>
      <c r="V844" s="375"/>
      <c r="W844" s="375"/>
      <c r="X844" s="375"/>
      <c r="Y844" s="376">
        <v>36</v>
      </c>
      <c r="Z844" s="377"/>
      <c r="AA844" s="377"/>
      <c r="AB844" s="378"/>
      <c r="AC844" s="194" t="s">
        <v>583</v>
      </c>
      <c r="AD844" s="863"/>
      <c r="AE844" s="863"/>
      <c r="AF844" s="863"/>
      <c r="AG844" s="864"/>
      <c r="AH844" s="388" t="s">
        <v>567</v>
      </c>
      <c r="AI844" s="389"/>
      <c r="AJ844" s="389"/>
      <c r="AK844" s="389"/>
      <c r="AL844" s="388" t="s">
        <v>567</v>
      </c>
      <c r="AM844" s="389"/>
      <c r="AN844" s="389"/>
      <c r="AO844" s="389"/>
      <c r="AP844" s="385" t="s">
        <v>552</v>
      </c>
      <c r="AQ844" s="385"/>
      <c r="AR844" s="385"/>
      <c r="AS844" s="385"/>
      <c r="AT844" s="385"/>
      <c r="AU844" s="385"/>
      <c r="AV844" s="385"/>
      <c r="AW844" s="385"/>
      <c r="AX844" s="385"/>
    </row>
    <row r="845" spans="1:50" ht="30" customHeight="1" x14ac:dyDescent="0.15">
      <c r="A845" s="404">
        <v>9</v>
      </c>
      <c r="B845" s="404">
        <v>1</v>
      </c>
      <c r="C845" s="390" t="s">
        <v>594</v>
      </c>
      <c r="D845" s="372"/>
      <c r="E845" s="372"/>
      <c r="F845" s="372"/>
      <c r="G845" s="372"/>
      <c r="H845" s="372"/>
      <c r="I845" s="372"/>
      <c r="J845" s="373">
        <v>2000020034835</v>
      </c>
      <c r="K845" s="374"/>
      <c r="L845" s="374"/>
      <c r="M845" s="374"/>
      <c r="N845" s="374"/>
      <c r="O845" s="374"/>
      <c r="P845" s="391" t="s">
        <v>568</v>
      </c>
      <c r="Q845" s="375"/>
      <c r="R845" s="375"/>
      <c r="S845" s="375"/>
      <c r="T845" s="375"/>
      <c r="U845" s="375"/>
      <c r="V845" s="375"/>
      <c r="W845" s="375"/>
      <c r="X845" s="375"/>
      <c r="Y845" s="376">
        <v>33</v>
      </c>
      <c r="Z845" s="377"/>
      <c r="AA845" s="377"/>
      <c r="AB845" s="378"/>
      <c r="AC845" s="194" t="s">
        <v>583</v>
      </c>
      <c r="AD845" s="863"/>
      <c r="AE845" s="863"/>
      <c r="AF845" s="863"/>
      <c r="AG845" s="864"/>
      <c r="AH845" s="388" t="s">
        <v>567</v>
      </c>
      <c r="AI845" s="389"/>
      <c r="AJ845" s="389"/>
      <c r="AK845" s="389"/>
      <c r="AL845" s="388" t="s">
        <v>567</v>
      </c>
      <c r="AM845" s="389"/>
      <c r="AN845" s="389"/>
      <c r="AO845" s="389"/>
      <c r="AP845" s="385" t="s">
        <v>552</v>
      </c>
      <c r="AQ845" s="385"/>
      <c r="AR845" s="385"/>
      <c r="AS845" s="385"/>
      <c r="AT845" s="385"/>
      <c r="AU845" s="385"/>
      <c r="AV845" s="385"/>
      <c r="AW845" s="385"/>
      <c r="AX845" s="385"/>
    </row>
    <row r="846" spans="1:50" ht="30" customHeight="1" x14ac:dyDescent="0.15">
      <c r="A846" s="404">
        <v>10</v>
      </c>
      <c r="B846" s="404">
        <v>1</v>
      </c>
      <c r="C846" s="390" t="s">
        <v>595</v>
      </c>
      <c r="D846" s="372"/>
      <c r="E846" s="372"/>
      <c r="F846" s="372"/>
      <c r="G846" s="372"/>
      <c r="H846" s="372"/>
      <c r="I846" s="372"/>
      <c r="J846" s="373">
        <v>8000020434426</v>
      </c>
      <c r="K846" s="374"/>
      <c r="L846" s="374"/>
      <c r="M846" s="374"/>
      <c r="N846" s="374"/>
      <c r="O846" s="374"/>
      <c r="P846" s="391" t="s">
        <v>568</v>
      </c>
      <c r="Q846" s="375"/>
      <c r="R846" s="375"/>
      <c r="S846" s="375"/>
      <c r="T846" s="375"/>
      <c r="U846" s="375"/>
      <c r="V846" s="375"/>
      <c r="W846" s="375"/>
      <c r="X846" s="375"/>
      <c r="Y846" s="376">
        <v>31</v>
      </c>
      <c r="Z846" s="377"/>
      <c r="AA846" s="377"/>
      <c r="AB846" s="378"/>
      <c r="AC846" s="194" t="s">
        <v>583</v>
      </c>
      <c r="AD846" s="863"/>
      <c r="AE846" s="863"/>
      <c r="AF846" s="863"/>
      <c r="AG846" s="864"/>
      <c r="AH846" s="388" t="s">
        <v>567</v>
      </c>
      <c r="AI846" s="389"/>
      <c r="AJ846" s="389"/>
      <c r="AK846" s="389"/>
      <c r="AL846" s="388" t="s">
        <v>567</v>
      </c>
      <c r="AM846" s="389"/>
      <c r="AN846" s="389"/>
      <c r="AO846" s="389"/>
      <c r="AP846" s="385" t="s">
        <v>552</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30"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30" hidden="1" customHeight="1" x14ac:dyDescent="0.15">
      <c r="A869" s="392"/>
      <c r="B869" s="392"/>
      <c r="C869" s="392" t="s">
        <v>27</v>
      </c>
      <c r="D869" s="392"/>
      <c r="E869" s="392"/>
      <c r="F869" s="392"/>
      <c r="G869" s="392"/>
      <c r="H869" s="392"/>
      <c r="I869" s="392"/>
      <c r="J869" s="156"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6" t="s">
        <v>489</v>
      </c>
      <c r="AD869" s="156"/>
      <c r="AE869" s="156"/>
      <c r="AF869" s="156"/>
      <c r="AG869" s="156"/>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hidden="1" customHeight="1" x14ac:dyDescent="0.15">
      <c r="A870" s="404">
        <v>1</v>
      </c>
      <c r="B870" s="404">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6"/>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hidden="1" customHeight="1" x14ac:dyDescent="0.15">
      <c r="A871" s="404">
        <v>2</v>
      </c>
      <c r="B871" s="404">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6"/>
      <c r="AD871" s="386"/>
      <c r="AE871" s="386"/>
      <c r="AF871" s="386"/>
      <c r="AG871" s="386"/>
      <c r="AH871" s="388"/>
      <c r="AI871" s="389"/>
      <c r="AJ871" s="389"/>
      <c r="AK871" s="389"/>
      <c r="AL871" s="399"/>
      <c r="AM871" s="400"/>
      <c r="AN871" s="400"/>
      <c r="AO871" s="401"/>
      <c r="AP871" s="385"/>
      <c r="AQ871" s="385"/>
      <c r="AR871" s="385"/>
      <c r="AS871" s="385"/>
      <c r="AT871" s="385"/>
      <c r="AU871" s="385"/>
      <c r="AV871" s="385"/>
      <c r="AW871" s="385"/>
      <c r="AX871" s="385"/>
    </row>
    <row r="872" spans="1:50" ht="30" hidden="1" customHeight="1" x14ac:dyDescent="0.15">
      <c r="A872" s="404">
        <v>3</v>
      </c>
      <c r="B872" s="404">
        <v>1</v>
      </c>
      <c r="C872" s="390"/>
      <c r="D872" s="372"/>
      <c r="E872" s="372"/>
      <c r="F872" s="372"/>
      <c r="G872" s="372"/>
      <c r="H872" s="372"/>
      <c r="I872" s="372"/>
      <c r="J872" s="373"/>
      <c r="K872" s="374"/>
      <c r="L872" s="374"/>
      <c r="M872" s="374"/>
      <c r="N872" s="374"/>
      <c r="O872" s="374"/>
      <c r="P872" s="391"/>
      <c r="Q872" s="375"/>
      <c r="R872" s="375"/>
      <c r="S872" s="375"/>
      <c r="T872" s="375"/>
      <c r="U872" s="375"/>
      <c r="V872" s="375"/>
      <c r="W872" s="375"/>
      <c r="X872" s="375"/>
      <c r="Y872" s="376"/>
      <c r="Z872" s="377"/>
      <c r="AA872" s="377"/>
      <c r="AB872" s="378"/>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4">
        <v>4</v>
      </c>
      <c r="B873" s="404">
        <v>1</v>
      </c>
      <c r="C873" s="390"/>
      <c r="D873" s="372"/>
      <c r="E873" s="372"/>
      <c r="F873" s="372"/>
      <c r="G873" s="372"/>
      <c r="H873" s="372"/>
      <c r="I873" s="372"/>
      <c r="J873" s="373"/>
      <c r="K873" s="374"/>
      <c r="L873" s="374"/>
      <c r="M873" s="374"/>
      <c r="N873" s="374"/>
      <c r="O873" s="374"/>
      <c r="P873" s="391"/>
      <c r="Q873" s="375"/>
      <c r="R873" s="375"/>
      <c r="S873" s="375"/>
      <c r="T873" s="375"/>
      <c r="U873" s="375"/>
      <c r="V873" s="375"/>
      <c r="W873" s="375"/>
      <c r="X873" s="375"/>
      <c r="Y873" s="376"/>
      <c r="Z873" s="377"/>
      <c r="AA873" s="377"/>
      <c r="AB873" s="378"/>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4">
        <v>5</v>
      </c>
      <c r="B874" s="404">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30"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30" hidden="1" customHeight="1" x14ac:dyDescent="0.15">
      <c r="A902" s="392"/>
      <c r="B902" s="392"/>
      <c r="C902" s="392" t="s">
        <v>27</v>
      </c>
      <c r="D902" s="392"/>
      <c r="E902" s="392"/>
      <c r="F902" s="392"/>
      <c r="G902" s="392"/>
      <c r="H902" s="392"/>
      <c r="I902" s="392"/>
      <c r="J902" s="156"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6" t="s">
        <v>489</v>
      </c>
      <c r="AD902" s="156"/>
      <c r="AE902" s="156"/>
      <c r="AF902" s="156"/>
      <c r="AG902" s="156"/>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30"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30" hidden="1" customHeight="1" x14ac:dyDescent="0.15">
      <c r="A935" s="392"/>
      <c r="B935" s="392"/>
      <c r="C935" s="392" t="s">
        <v>27</v>
      </c>
      <c r="D935" s="392"/>
      <c r="E935" s="392"/>
      <c r="F935" s="392"/>
      <c r="G935" s="392"/>
      <c r="H935" s="392"/>
      <c r="I935" s="392"/>
      <c r="J935" s="156"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6" t="s">
        <v>489</v>
      </c>
      <c r="AD935" s="156"/>
      <c r="AE935" s="156"/>
      <c r="AF935" s="156"/>
      <c r="AG935" s="156"/>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30"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30" hidden="1" customHeight="1" x14ac:dyDescent="0.15">
      <c r="A968" s="392"/>
      <c r="B968" s="392"/>
      <c r="C968" s="392" t="s">
        <v>27</v>
      </c>
      <c r="D968" s="392"/>
      <c r="E968" s="392"/>
      <c r="F968" s="392"/>
      <c r="G968" s="392"/>
      <c r="H968" s="392"/>
      <c r="I968" s="392"/>
      <c r="J968" s="156"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6" t="s">
        <v>489</v>
      </c>
      <c r="AD968" s="156"/>
      <c r="AE968" s="156"/>
      <c r="AF968" s="156"/>
      <c r="AG968" s="156"/>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30"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30" hidden="1" customHeight="1" x14ac:dyDescent="0.15">
      <c r="A1001" s="392"/>
      <c r="B1001" s="392"/>
      <c r="C1001" s="392" t="s">
        <v>27</v>
      </c>
      <c r="D1001" s="392"/>
      <c r="E1001" s="392"/>
      <c r="F1001" s="392"/>
      <c r="G1001" s="392"/>
      <c r="H1001" s="392"/>
      <c r="I1001" s="392"/>
      <c r="J1001" s="156"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6" t="s">
        <v>489</v>
      </c>
      <c r="AD1001" s="156"/>
      <c r="AE1001" s="156"/>
      <c r="AF1001" s="156"/>
      <c r="AG1001" s="156"/>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99"/>
      <c r="K1024" s="99"/>
      <c r="L1024" s="99"/>
      <c r="M1024" s="99"/>
      <c r="N1024" s="99"/>
      <c r="O1024" s="99"/>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30"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30" hidden="1" customHeight="1" x14ac:dyDescent="0.15">
      <c r="A1034" s="392"/>
      <c r="B1034" s="392"/>
      <c r="C1034" s="392" t="s">
        <v>27</v>
      </c>
      <c r="D1034" s="392"/>
      <c r="E1034" s="392"/>
      <c r="F1034" s="392"/>
      <c r="G1034" s="392"/>
      <c r="H1034" s="392"/>
      <c r="I1034" s="392"/>
      <c r="J1034" s="156"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6" t="s">
        <v>489</v>
      </c>
      <c r="AD1034" s="156"/>
      <c r="AE1034" s="156"/>
      <c r="AF1034" s="156"/>
      <c r="AG1034" s="156"/>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30"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30" hidden="1" customHeight="1" x14ac:dyDescent="0.15">
      <c r="A1067" s="392"/>
      <c r="B1067" s="392"/>
      <c r="C1067" s="392" t="s">
        <v>27</v>
      </c>
      <c r="D1067" s="392"/>
      <c r="E1067" s="392"/>
      <c r="F1067" s="392"/>
      <c r="G1067" s="392"/>
      <c r="H1067" s="392"/>
      <c r="I1067" s="392"/>
      <c r="J1067" s="156"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6" t="s">
        <v>489</v>
      </c>
      <c r="AD1067" s="156"/>
      <c r="AE1067" s="156"/>
      <c r="AF1067" s="156"/>
      <c r="AG1067" s="156"/>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0.10000000000000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496</v>
      </c>
      <c r="AM1098" s="310"/>
      <c r="AN1098" s="310"/>
      <c r="AO1098" s="89"/>
      <c r="AP1098" s="74"/>
      <c r="AQ1098" s="74"/>
      <c r="AR1098" s="74"/>
      <c r="AS1098" s="74"/>
      <c r="AT1098" s="74"/>
      <c r="AU1098" s="74"/>
      <c r="AV1098" s="74"/>
      <c r="AW1098" s="74"/>
      <c r="AX1098" s="75"/>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6" t="s">
        <v>399</v>
      </c>
      <c r="D1101" s="408"/>
      <c r="E1101" s="156" t="s">
        <v>398</v>
      </c>
      <c r="F1101" s="408"/>
      <c r="G1101" s="408"/>
      <c r="H1101" s="408"/>
      <c r="I1101" s="408"/>
      <c r="J1101" s="156" t="s">
        <v>434</v>
      </c>
      <c r="K1101" s="156"/>
      <c r="L1101" s="156"/>
      <c r="M1101" s="156"/>
      <c r="N1101" s="156"/>
      <c r="O1101" s="156"/>
      <c r="P1101" s="395" t="s">
        <v>28</v>
      </c>
      <c r="Q1101" s="395"/>
      <c r="R1101" s="395"/>
      <c r="S1101" s="395"/>
      <c r="T1101" s="395"/>
      <c r="U1101" s="395"/>
      <c r="V1101" s="395"/>
      <c r="W1101" s="395"/>
      <c r="X1101" s="395"/>
      <c r="Y1101" s="156" t="s">
        <v>436</v>
      </c>
      <c r="Z1101" s="408"/>
      <c r="AA1101" s="408"/>
      <c r="AB1101" s="408"/>
      <c r="AC1101" s="156" t="s">
        <v>379</v>
      </c>
      <c r="AD1101" s="156"/>
      <c r="AE1101" s="156"/>
      <c r="AF1101" s="156"/>
      <c r="AG1101" s="156"/>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4"/>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12"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J1029:O1029"/>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83">
      <formula>IF(RIGHT(TEXT(P14,"0.#"),1)=".",FALSE,TRUE)</formula>
    </cfRule>
    <cfRule type="expression" dxfId="2790" priority="13584">
      <formula>IF(RIGHT(TEXT(P14,"0.#"),1)=".",TRUE,FALSE)</formula>
    </cfRule>
  </conditionalFormatting>
  <conditionalFormatting sqref="P18:AX18">
    <cfRule type="expression" dxfId="2789" priority="13459">
      <formula>IF(RIGHT(TEXT(P18,"0.#"),1)=".",FALSE,TRUE)</formula>
    </cfRule>
    <cfRule type="expression" dxfId="2788" priority="13460">
      <formula>IF(RIGHT(TEXT(P18,"0.#"),1)=".",TRUE,FALSE)</formula>
    </cfRule>
  </conditionalFormatting>
  <conditionalFormatting sqref="Y782">
    <cfRule type="expression" dxfId="2787" priority="13455">
      <formula>IF(RIGHT(TEXT(Y782,"0.#"),1)=".",FALSE,TRUE)</formula>
    </cfRule>
    <cfRule type="expression" dxfId="2786" priority="13456">
      <formula>IF(RIGHT(TEXT(Y782,"0.#"),1)=".",TRUE,FALSE)</formula>
    </cfRule>
  </conditionalFormatting>
  <conditionalFormatting sqref="Y791">
    <cfRule type="expression" dxfId="2785" priority="13451">
      <formula>IF(RIGHT(TEXT(Y791,"0.#"),1)=".",FALSE,TRUE)</formula>
    </cfRule>
    <cfRule type="expression" dxfId="2784" priority="13452">
      <formula>IF(RIGHT(TEXT(Y791,"0.#"),1)=".",TRUE,FALSE)</formula>
    </cfRule>
  </conditionalFormatting>
  <conditionalFormatting sqref="Y822:Y829 Y820 Y809:Y816 Y807 Y796:Y803 Y794">
    <cfRule type="expression" dxfId="2783" priority="13233">
      <formula>IF(RIGHT(TEXT(Y794,"0.#"),1)=".",FALSE,TRUE)</formula>
    </cfRule>
    <cfRule type="expression" dxfId="2782" priority="13234">
      <formula>IF(RIGHT(TEXT(Y794,"0.#"),1)=".",TRUE,FALSE)</formula>
    </cfRule>
  </conditionalFormatting>
  <conditionalFormatting sqref="P16:AQ17 P15:AX15 P13:AX13">
    <cfRule type="expression" dxfId="2781" priority="13281">
      <formula>IF(RIGHT(TEXT(P13,"0.#"),1)=".",FALSE,TRUE)</formula>
    </cfRule>
    <cfRule type="expression" dxfId="2780" priority="13282">
      <formula>IF(RIGHT(TEXT(P13,"0.#"),1)=".",TRUE,FALSE)</formula>
    </cfRule>
  </conditionalFormatting>
  <conditionalFormatting sqref="P19:AJ19">
    <cfRule type="expression" dxfId="2779" priority="13279">
      <formula>IF(RIGHT(TEXT(P19,"0.#"),1)=".",FALSE,TRUE)</formula>
    </cfRule>
    <cfRule type="expression" dxfId="2778" priority="13280">
      <formula>IF(RIGHT(TEXT(P19,"0.#"),1)=".",TRUE,FALSE)</formula>
    </cfRule>
  </conditionalFormatting>
  <conditionalFormatting sqref="AE101 AQ101">
    <cfRule type="expression" dxfId="2777" priority="13271">
      <formula>IF(RIGHT(TEXT(AE101,"0.#"),1)=".",FALSE,TRUE)</formula>
    </cfRule>
    <cfRule type="expression" dxfId="2776" priority="13272">
      <formula>IF(RIGHT(TEXT(AE101,"0.#"),1)=".",TRUE,FALSE)</formula>
    </cfRule>
  </conditionalFormatting>
  <conditionalFormatting sqref="Y783:Y790 Y781">
    <cfRule type="expression" dxfId="2775" priority="13257">
      <formula>IF(RIGHT(TEXT(Y781,"0.#"),1)=".",FALSE,TRUE)</formula>
    </cfRule>
    <cfRule type="expression" dxfId="2774" priority="13258">
      <formula>IF(RIGHT(TEXT(Y781,"0.#"),1)=".",TRUE,FALSE)</formula>
    </cfRule>
  </conditionalFormatting>
  <conditionalFormatting sqref="AU782">
    <cfRule type="expression" dxfId="2773" priority="13255">
      <formula>IF(RIGHT(TEXT(AU782,"0.#"),1)=".",FALSE,TRUE)</formula>
    </cfRule>
    <cfRule type="expression" dxfId="2772" priority="13256">
      <formula>IF(RIGHT(TEXT(AU782,"0.#"),1)=".",TRUE,FALSE)</formula>
    </cfRule>
  </conditionalFormatting>
  <conditionalFormatting sqref="AU791">
    <cfRule type="expression" dxfId="2771" priority="13253">
      <formula>IF(RIGHT(TEXT(AU791,"0.#"),1)=".",FALSE,TRUE)</formula>
    </cfRule>
    <cfRule type="expression" dxfId="2770" priority="13254">
      <formula>IF(RIGHT(TEXT(AU791,"0.#"),1)=".",TRUE,FALSE)</formula>
    </cfRule>
  </conditionalFormatting>
  <conditionalFormatting sqref="AU783:AU790 AU781">
    <cfRule type="expression" dxfId="2769" priority="13251">
      <formula>IF(RIGHT(TEXT(AU781,"0.#"),1)=".",FALSE,TRUE)</formula>
    </cfRule>
    <cfRule type="expression" dxfId="2768" priority="13252">
      <formula>IF(RIGHT(TEXT(AU781,"0.#"),1)=".",TRUE,FALSE)</formula>
    </cfRule>
  </conditionalFormatting>
  <conditionalFormatting sqref="Y821 Y808 Y795">
    <cfRule type="expression" dxfId="2767" priority="13237">
      <formula>IF(RIGHT(TEXT(Y795,"0.#"),1)=".",FALSE,TRUE)</formula>
    </cfRule>
    <cfRule type="expression" dxfId="2766" priority="13238">
      <formula>IF(RIGHT(TEXT(Y795,"0.#"),1)=".",TRUE,FALSE)</formula>
    </cfRule>
  </conditionalFormatting>
  <conditionalFormatting sqref="Y830 Y817 Y804">
    <cfRule type="expression" dxfId="2765" priority="13235">
      <formula>IF(RIGHT(TEXT(Y804,"0.#"),1)=".",FALSE,TRUE)</formula>
    </cfRule>
    <cfRule type="expression" dxfId="2764" priority="13236">
      <formula>IF(RIGHT(TEXT(Y804,"0.#"),1)=".",TRUE,FALSE)</formula>
    </cfRule>
  </conditionalFormatting>
  <conditionalFormatting sqref="AU821 AU808 AU795">
    <cfRule type="expression" dxfId="2763" priority="13231">
      <formula>IF(RIGHT(TEXT(AU795,"0.#"),1)=".",FALSE,TRUE)</formula>
    </cfRule>
    <cfRule type="expression" dxfId="2762" priority="13232">
      <formula>IF(RIGHT(TEXT(AU795,"0.#"),1)=".",TRUE,FALSE)</formula>
    </cfRule>
  </conditionalFormatting>
  <conditionalFormatting sqref="AU830 AU817 AU804">
    <cfRule type="expression" dxfId="2761" priority="13229">
      <formula>IF(RIGHT(TEXT(AU804,"0.#"),1)=".",FALSE,TRUE)</formula>
    </cfRule>
    <cfRule type="expression" dxfId="2760" priority="13230">
      <formula>IF(RIGHT(TEXT(AU804,"0.#"),1)=".",TRUE,FALSE)</formula>
    </cfRule>
  </conditionalFormatting>
  <conditionalFormatting sqref="AU822:AU829 AU820 AU809:AU816 AU807 AU796:AU803 AU794">
    <cfRule type="expression" dxfId="2759" priority="13227">
      <formula>IF(RIGHT(TEXT(AU794,"0.#"),1)=".",FALSE,TRUE)</formula>
    </cfRule>
    <cfRule type="expression" dxfId="2758" priority="13228">
      <formula>IF(RIGHT(TEXT(AU794,"0.#"),1)=".",TRUE,FALSE)</formula>
    </cfRule>
  </conditionalFormatting>
  <conditionalFormatting sqref="AM87">
    <cfRule type="expression" dxfId="2757" priority="12881">
      <formula>IF(RIGHT(TEXT(AM87,"0.#"),1)=".",FALSE,TRUE)</formula>
    </cfRule>
    <cfRule type="expression" dxfId="2756" priority="12882">
      <formula>IF(RIGHT(TEXT(AM87,"0.#"),1)=".",TRUE,FALSE)</formula>
    </cfRule>
  </conditionalFormatting>
  <conditionalFormatting sqref="AE55">
    <cfRule type="expression" dxfId="2755" priority="12949">
      <formula>IF(RIGHT(TEXT(AE55,"0.#"),1)=".",FALSE,TRUE)</formula>
    </cfRule>
    <cfRule type="expression" dxfId="2754" priority="12950">
      <formula>IF(RIGHT(TEXT(AE55,"0.#"),1)=".",TRUE,FALSE)</formula>
    </cfRule>
  </conditionalFormatting>
  <conditionalFormatting sqref="AI55">
    <cfRule type="expression" dxfId="2753" priority="12947">
      <formula>IF(RIGHT(TEXT(AI55,"0.#"),1)=".",FALSE,TRUE)</formula>
    </cfRule>
    <cfRule type="expression" dxfId="2752" priority="12948">
      <formula>IF(RIGHT(TEXT(AI55,"0.#"),1)=".",TRUE,FALSE)</formula>
    </cfRule>
  </conditionalFormatting>
  <conditionalFormatting sqref="AM34">
    <cfRule type="expression" dxfId="2751" priority="13027">
      <formula>IF(RIGHT(TEXT(AM34,"0.#"),1)=".",FALSE,TRUE)</formula>
    </cfRule>
    <cfRule type="expression" dxfId="2750" priority="13028">
      <formula>IF(RIGHT(TEXT(AM34,"0.#"),1)=".",TRUE,FALSE)</formula>
    </cfRule>
  </conditionalFormatting>
  <conditionalFormatting sqref="AM32">
    <cfRule type="expression" dxfId="2749" priority="13031">
      <formula>IF(RIGHT(TEXT(AM32,"0.#"),1)=".",FALSE,TRUE)</formula>
    </cfRule>
    <cfRule type="expression" dxfId="2748" priority="13032">
      <formula>IF(RIGHT(TEXT(AM32,"0.#"),1)=".",TRUE,FALSE)</formula>
    </cfRule>
  </conditionalFormatting>
  <conditionalFormatting sqref="AM33">
    <cfRule type="expression" dxfId="2747" priority="13029">
      <formula>IF(RIGHT(TEXT(AM33,"0.#"),1)=".",FALSE,TRUE)</formula>
    </cfRule>
    <cfRule type="expression" dxfId="2746" priority="13030">
      <formula>IF(RIGHT(TEXT(AM33,"0.#"),1)=".",TRUE,FALSE)</formula>
    </cfRule>
  </conditionalFormatting>
  <conditionalFormatting sqref="AQ32:AQ34">
    <cfRule type="expression" dxfId="2745" priority="13021">
      <formula>IF(RIGHT(TEXT(AQ32,"0.#"),1)=".",FALSE,TRUE)</formula>
    </cfRule>
    <cfRule type="expression" dxfId="2744" priority="13022">
      <formula>IF(RIGHT(TEXT(AQ32,"0.#"),1)=".",TRUE,FALSE)</formula>
    </cfRule>
  </conditionalFormatting>
  <conditionalFormatting sqref="AU32:AU34">
    <cfRule type="expression" dxfId="2743" priority="13019">
      <formula>IF(RIGHT(TEXT(AU32,"0.#"),1)=".",FALSE,TRUE)</formula>
    </cfRule>
    <cfRule type="expression" dxfId="2742" priority="13020">
      <formula>IF(RIGHT(TEXT(AU32,"0.#"),1)=".",TRUE,FALSE)</formula>
    </cfRule>
  </conditionalFormatting>
  <conditionalFormatting sqref="AE53">
    <cfRule type="expression" dxfId="2741" priority="12953">
      <formula>IF(RIGHT(TEXT(AE53,"0.#"),1)=".",FALSE,TRUE)</formula>
    </cfRule>
    <cfRule type="expression" dxfId="2740" priority="12954">
      <formula>IF(RIGHT(TEXT(AE53,"0.#"),1)=".",TRUE,FALSE)</formula>
    </cfRule>
  </conditionalFormatting>
  <conditionalFormatting sqref="AE54">
    <cfRule type="expression" dxfId="2739" priority="12951">
      <formula>IF(RIGHT(TEXT(AE54,"0.#"),1)=".",FALSE,TRUE)</formula>
    </cfRule>
    <cfRule type="expression" dxfId="2738" priority="12952">
      <formula>IF(RIGHT(TEXT(AE54,"0.#"),1)=".",TRUE,FALSE)</formula>
    </cfRule>
  </conditionalFormatting>
  <conditionalFormatting sqref="AI54">
    <cfRule type="expression" dxfId="2737" priority="12945">
      <formula>IF(RIGHT(TEXT(AI54,"0.#"),1)=".",FALSE,TRUE)</formula>
    </cfRule>
    <cfRule type="expression" dxfId="2736" priority="12946">
      <formula>IF(RIGHT(TEXT(AI54,"0.#"),1)=".",TRUE,FALSE)</formula>
    </cfRule>
  </conditionalFormatting>
  <conditionalFormatting sqref="AI53">
    <cfRule type="expression" dxfId="2735" priority="12943">
      <formula>IF(RIGHT(TEXT(AI53,"0.#"),1)=".",FALSE,TRUE)</formula>
    </cfRule>
    <cfRule type="expression" dxfId="2734" priority="12944">
      <formula>IF(RIGHT(TEXT(AI53,"0.#"),1)=".",TRUE,FALSE)</formula>
    </cfRule>
  </conditionalFormatting>
  <conditionalFormatting sqref="AM53">
    <cfRule type="expression" dxfId="2733" priority="12941">
      <formula>IF(RIGHT(TEXT(AM53,"0.#"),1)=".",FALSE,TRUE)</formula>
    </cfRule>
    <cfRule type="expression" dxfId="2732" priority="12942">
      <formula>IF(RIGHT(TEXT(AM53,"0.#"),1)=".",TRUE,FALSE)</formula>
    </cfRule>
  </conditionalFormatting>
  <conditionalFormatting sqref="AM54">
    <cfRule type="expression" dxfId="2731" priority="12939">
      <formula>IF(RIGHT(TEXT(AM54,"0.#"),1)=".",FALSE,TRUE)</formula>
    </cfRule>
    <cfRule type="expression" dxfId="2730" priority="12940">
      <formula>IF(RIGHT(TEXT(AM54,"0.#"),1)=".",TRUE,FALSE)</formula>
    </cfRule>
  </conditionalFormatting>
  <conditionalFormatting sqref="AM55">
    <cfRule type="expression" dxfId="2729" priority="12937">
      <formula>IF(RIGHT(TEXT(AM55,"0.#"),1)=".",FALSE,TRUE)</formula>
    </cfRule>
    <cfRule type="expression" dxfId="2728" priority="12938">
      <formula>IF(RIGHT(TEXT(AM55,"0.#"),1)=".",TRUE,FALSE)</formula>
    </cfRule>
  </conditionalFormatting>
  <conditionalFormatting sqref="AE60">
    <cfRule type="expression" dxfId="2727" priority="12923">
      <formula>IF(RIGHT(TEXT(AE60,"0.#"),1)=".",FALSE,TRUE)</formula>
    </cfRule>
    <cfRule type="expression" dxfId="2726" priority="12924">
      <formula>IF(RIGHT(TEXT(AE60,"0.#"),1)=".",TRUE,FALSE)</formula>
    </cfRule>
  </conditionalFormatting>
  <conditionalFormatting sqref="AE61">
    <cfRule type="expression" dxfId="2725" priority="12921">
      <formula>IF(RIGHT(TEXT(AE61,"0.#"),1)=".",FALSE,TRUE)</formula>
    </cfRule>
    <cfRule type="expression" dxfId="2724" priority="12922">
      <formula>IF(RIGHT(TEXT(AE61,"0.#"),1)=".",TRUE,FALSE)</formula>
    </cfRule>
  </conditionalFormatting>
  <conditionalFormatting sqref="AE62">
    <cfRule type="expression" dxfId="2723" priority="12919">
      <formula>IF(RIGHT(TEXT(AE62,"0.#"),1)=".",FALSE,TRUE)</formula>
    </cfRule>
    <cfRule type="expression" dxfId="2722" priority="12920">
      <formula>IF(RIGHT(TEXT(AE62,"0.#"),1)=".",TRUE,FALSE)</formula>
    </cfRule>
  </conditionalFormatting>
  <conditionalFormatting sqref="AI62">
    <cfRule type="expression" dxfId="2721" priority="12917">
      <formula>IF(RIGHT(TEXT(AI62,"0.#"),1)=".",FALSE,TRUE)</formula>
    </cfRule>
    <cfRule type="expression" dxfId="2720" priority="12918">
      <formula>IF(RIGHT(TEXT(AI62,"0.#"),1)=".",TRUE,FALSE)</formula>
    </cfRule>
  </conditionalFormatting>
  <conditionalFormatting sqref="AI61">
    <cfRule type="expression" dxfId="2719" priority="12915">
      <formula>IF(RIGHT(TEXT(AI61,"0.#"),1)=".",FALSE,TRUE)</formula>
    </cfRule>
    <cfRule type="expression" dxfId="2718" priority="12916">
      <formula>IF(RIGHT(TEXT(AI61,"0.#"),1)=".",TRUE,FALSE)</formula>
    </cfRule>
  </conditionalFormatting>
  <conditionalFormatting sqref="AI60">
    <cfRule type="expression" dxfId="2717" priority="12913">
      <formula>IF(RIGHT(TEXT(AI60,"0.#"),1)=".",FALSE,TRUE)</formula>
    </cfRule>
    <cfRule type="expression" dxfId="2716" priority="12914">
      <formula>IF(RIGHT(TEXT(AI60,"0.#"),1)=".",TRUE,FALSE)</formula>
    </cfRule>
  </conditionalFormatting>
  <conditionalFormatting sqref="AM60">
    <cfRule type="expression" dxfId="2715" priority="12911">
      <formula>IF(RIGHT(TEXT(AM60,"0.#"),1)=".",FALSE,TRUE)</formula>
    </cfRule>
    <cfRule type="expression" dxfId="2714" priority="12912">
      <formula>IF(RIGHT(TEXT(AM60,"0.#"),1)=".",TRUE,FALSE)</formula>
    </cfRule>
  </conditionalFormatting>
  <conditionalFormatting sqref="AM61">
    <cfRule type="expression" dxfId="2713" priority="12909">
      <formula>IF(RIGHT(TEXT(AM61,"0.#"),1)=".",FALSE,TRUE)</formula>
    </cfRule>
    <cfRule type="expression" dxfId="2712" priority="12910">
      <formula>IF(RIGHT(TEXT(AM61,"0.#"),1)=".",TRUE,FALSE)</formula>
    </cfRule>
  </conditionalFormatting>
  <conditionalFormatting sqref="AM62">
    <cfRule type="expression" dxfId="2711" priority="12907">
      <formula>IF(RIGHT(TEXT(AM62,"0.#"),1)=".",FALSE,TRUE)</formula>
    </cfRule>
    <cfRule type="expression" dxfId="2710" priority="12908">
      <formula>IF(RIGHT(TEXT(AM62,"0.#"),1)=".",TRUE,FALSE)</formula>
    </cfRule>
  </conditionalFormatting>
  <conditionalFormatting sqref="AE87">
    <cfRule type="expression" dxfId="2709" priority="12893">
      <formula>IF(RIGHT(TEXT(AE87,"0.#"),1)=".",FALSE,TRUE)</formula>
    </cfRule>
    <cfRule type="expression" dxfId="2708" priority="12894">
      <formula>IF(RIGHT(TEXT(AE87,"0.#"),1)=".",TRUE,FALSE)</formula>
    </cfRule>
  </conditionalFormatting>
  <conditionalFormatting sqref="AE88">
    <cfRule type="expression" dxfId="2707" priority="12891">
      <formula>IF(RIGHT(TEXT(AE88,"0.#"),1)=".",FALSE,TRUE)</formula>
    </cfRule>
    <cfRule type="expression" dxfId="2706" priority="12892">
      <formula>IF(RIGHT(TEXT(AE88,"0.#"),1)=".",TRUE,FALSE)</formula>
    </cfRule>
  </conditionalFormatting>
  <conditionalFormatting sqref="AE89">
    <cfRule type="expression" dxfId="2705" priority="12889">
      <formula>IF(RIGHT(TEXT(AE89,"0.#"),1)=".",FALSE,TRUE)</formula>
    </cfRule>
    <cfRule type="expression" dxfId="2704" priority="12890">
      <formula>IF(RIGHT(TEXT(AE89,"0.#"),1)=".",TRUE,FALSE)</formula>
    </cfRule>
  </conditionalFormatting>
  <conditionalFormatting sqref="AI89">
    <cfRule type="expression" dxfId="2703" priority="12887">
      <formula>IF(RIGHT(TEXT(AI89,"0.#"),1)=".",FALSE,TRUE)</formula>
    </cfRule>
    <cfRule type="expression" dxfId="2702" priority="12888">
      <formula>IF(RIGHT(TEXT(AI89,"0.#"),1)=".",TRUE,FALSE)</formula>
    </cfRule>
  </conditionalFormatting>
  <conditionalFormatting sqref="AI88">
    <cfRule type="expression" dxfId="2701" priority="12885">
      <formula>IF(RIGHT(TEXT(AI88,"0.#"),1)=".",FALSE,TRUE)</formula>
    </cfRule>
    <cfRule type="expression" dxfId="2700" priority="12886">
      <formula>IF(RIGHT(TEXT(AI88,"0.#"),1)=".",TRUE,FALSE)</formula>
    </cfRule>
  </conditionalFormatting>
  <conditionalFormatting sqref="AI87">
    <cfRule type="expression" dxfId="2699" priority="12883">
      <formula>IF(RIGHT(TEXT(AI87,"0.#"),1)=".",FALSE,TRUE)</formula>
    </cfRule>
    <cfRule type="expression" dxfId="2698" priority="12884">
      <formula>IF(RIGHT(TEXT(AI87,"0.#"),1)=".",TRUE,FALSE)</formula>
    </cfRule>
  </conditionalFormatting>
  <conditionalFormatting sqref="AM88">
    <cfRule type="expression" dxfId="2697" priority="12879">
      <formula>IF(RIGHT(TEXT(AM88,"0.#"),1)=".",FALSE,TRUE)</formula>
    </cfRule>
    <cfRule type="expression" dxfId="2696" priority="12880">
      <formula>IF(RIGHT(TEXT(AM88,"0.#"),1)=".",TRUE,FALSE)</formula>
    </cfRule>
  </conditionalFormatting>
  <conditionalFormatting sqref="AM89">
    <cfRule type="expression" dxfId="2695" priority="12877">
      <formula>IF(RIGHT(TEXT(AM89,"0.#"),1)=".",FALSE,TRUE)</formula>
    </cfRule>
    <cfRule type="expression" dxfId="2694" priority="12878">
      <formula>IF(RIGHT(TEXT(AM89,"0.#"),1)=".",TRUE,FALSE)</formula>
    </cfRule>
  </conditionalFormatting>
  <conditionalFormatting sqref="AE92">
    <cfRule type="expression" dxfId="2693" priority="12863">
      <formula>IF(RIGHT(TEXT(AE92,"0.#"),1)=".",FALSE,TRUE)</formula>
    </cfRule>
    <cfRule type="expression" dxfId="2692" priority="12864">
      <formula>IF(RIGHT(TEXT(AE92,"0.#"),1)=".",TRUE,FALSE)</formula>
    </cfRule>
  </conditionalFormatting>
  <conditionalFormatting sqref="AE93">
    <cfRule type="expression" dxfId="2691" priority="12861">
      <formula>IF(RIGHT(TEXT(AE93,"0.#"),1)=".",FALSE,TRUE)</formula>
    </cfRule>
    <cfRule type="expression" dxfId="2690" priority="12862">
      <formula>IF(RIGHT(TEXT(AE93,"0.#"),1)=".",TRUE,FALSE)</formula>
    </cfRule>
  </conditionalFormatting>
  <conditionalFormatting sqref="AE94">
    <cfRule type="expression" dxfId="2689" priority="12859">
      <formula>IF(RIGHT(TEXT(AE94,"0.#"),1)=".",FALSE,TRUE)</formula>
    </cfRule>
    <cfRule type="expression" dxfId="2688" priority="12860">
      <formula>IF(RIGHT(TEXT(AE94,"0.#"),1)=".",TRUE,FALSE)</formula>
    </cfRule>
  </conditionalFormatting>
  <conditionalFormatting sqref="AI94">
    <cfRule type="expression" dxfId="2687" priority="12857">
      <formula>IF(RIGHT(TEXT(AI94,"0.#"),1)=".",FALSE,TRUE)</formula>
    </cfRule>
    <cfRule type="expression" dxfId="2686" priority="12858">
      <formula>IF(RIGHT(TEXT(AI94,"0.#"),1)=".",TRUE,FALSE)</formula>
    </cfRule>
  </conditionalFormatting>
  <conditionalFormatting sqref="AI93">
    <cfRule type="expression" dxfId="2685" priority="12855">
      <formula>IF(RIGHT(TEXT(AI93,"0.#"),1)=".",FALSE,TRUE)</formula>
    </cfRule>
    <cfRule type="expression" dxfId="2684" priority="12856">
      <formula>IF(RIGHT(TEXT(AI93,"0.#"),1)=".",TRUE,FALSE)</formula>
    </cfRule>
  </conditionalFormatting>
  <conditionalFormatting sqref="AI92">
    <cfRule type="expression" dxfId="2683" priority="12853">
      <formula>IF(RIGHT(TEXT(AI92,"0.#"),1)=".",FALSE,TRUE)</formula>
    </cfRule>
    <cfRule type="expression" dxfId="2682" priority="12854">
      <formula>IF(RIGHT(TEXT(AI92,"0.#"),1)=".",TRUE,FALSE)</formula>
    </cfRule>
  </conditionalFormatting>
  <conditionalFormatting sqref="AM92">
    <cfRule type="expression" dxfId="2681" priority="12851">
      <formula>IF(RIGHT(TEXT(AM92,"0.#"),1)=".",FALSE,TRUE)</formula>
    </cfRule>
    <cfRule type="expression" dxfId="2680" priority="12852">
      <formula>IF(RIGHT(TEXT(AM92,"0.#"),1)=".",TRUE,FALSE)</formula>
    </cfRule>
  </conditionalFormatting>
  <conditionalFormatting sqref="AM93">
    <cfRule type="expression" dxfId="2679" priority="12849">
      <formula>IF(RIGHT(TEXT(AM93,"0.#"),1)=".",FALSE,TRUE)</formula>
    </cfRule>
    <cfRule type="expression" dxfId="2678" priority="12850">
      <formula>IF(RIGHT(TEXT(AM93,"0.#"),1)=".",TRUE,FALSE)</formula>
    </cfRule>
  </conditionalFormatting>
  <conditionalFormatting sqref="AM94">
    <cfRule type="expression" dxfId="2677" priority="12847">
      <formula>IF(RIGHT(TEXT(AM94,"0.#"),1)=".",FALSE,TRUE)</formula>
    </cfRule>
    <cfRule type="expression" dxfId="2676" priority="12848">
      <formula>IF(RIGHT(TEXT(AM94,"0.#"),1)=".",TRUE,FALSE)</formula>
    </cfRule>
  </conditionalFormatting>
  <conditionalFormatting sqref="AE97">
    <cfRule type="expression" dxfId="2675" priority="12833">
      <formula>IF(RIGHT(TEXT(AE97,"0.#"),1)=".",FALSE,TRUE)</formula>
    </cfRule>
    <cfRule type="expression" dxfId="2674" priority="12834">
      <formula>IF(RIGHT(TEXT(AE97,"0.#"),1)=".",TRUE,FALSE)</formula>
    </cfRule>
  </conditionalFormatting>
  <conditionalFormatting sqref="AE98">
    <cfRule type="expression" dxfId="2673" priority="12831">
      <formula>IF(RIGHT(TEXT(AE98,"0.#"),1)=".",FALSE,TRUE)</formula>
    </cfRule>
    <cfRule type="expression" dxfId="2672" priority="12832">
      <formula>IF(RIGHT(TEXT(AE98,"0.#"),1)=".",TRUE,FALSE)</formula>
    </cfRule>
  </conditionalFormatting>
  <conditionalFormatting sqref="AE99">
    <cfRule type="expression" dxfId="2671" priority="12829">
      <formula>IF(RIGHT(TEXT(AE99,"0.#"),1)=".",FALSE,TRUE)</formula>
    </cfRule>
    <cfRule type="expression" dxfId="2670" priority="12830">
      <formula>IF(RIGHT(TEXT(AE99,"0.#"),1)=".",TRUE,FALSE)</formula>
    </cfRule>
  </conditionalFormatting>
  <conditionalFormatting sqref="AI99">
    <cfRule type="expression" dxfId="2669" priority="12827">
      <formula>IF(RIGHT(TEXT(AI99,"0.#"),1)=".",FALSE,TRUE)</formula>
    </cfRule>
    <cfRule type="expression" dxfId="2668" priority="12828">
      <formula>IF(RIGHT(TEXT(AI99,"0.#"),1)=".",TRUE,FALSE)</formula>
    </cfRule>
  </conditionalFormatting>
  <conditionalFormatting sqref="AI98">
    <cfRule type="expression" dxfId="2667" priority="12825">
      <formula>IF(RIGHT(TEXT(AI98,"0.#"),1)=".",FALSE,TRUE)</formula>
    </cfRule>
    <cfRule type="expression" dxfId="2666" priority="12826">
      <formula>IF(RIGHT(TEXT(AI98,"0.#"),1)=".",TRUE,FALSE)</formula>
    </cfRule>
  </conditionalFormatting>
  <conditionalFormatting sqref="AI97">
    <cfRule type="expression" dxfId="2665" priority="12823">
      <formula>IF(RIGHT(TEXT(AI97,"0.#"),1)=".",FALSE,TRUE)</formula>
    </cfRule>
    <cfRule type="expression" dxfId="2664" priority="12824">
      <formula>IF(RIGHT(TEXT(AI97,"0.#"),1)=".",TRUE,FALSE)</formula>
    </cfRule>
  </conditionalFormatting>
  <conditionalFormatting sqref="AM97">
    <cfRule type="expression" dxfId="2663" priority="12821">
      <formula>IF(RIGHT(TEXT(AM97,"0.#"),1)=".",FALSE,TRUE)</formula>
    </cfRule>
    <cfRule type="expression" dxfId="2662" priority="12822">
      <formula>IF(RIGHT(TEXT(AM97,"0.#"),1)=".",TRUE,FALSE)</formula>
    </cfRule>
  </conditionalFormatting>
  <conditionalFormatting sqref="AM98">
    <cfRule type="expression" dxfId="2661" priority="12819">
      <formula>IF(RIGHT(TEXT(AM98,"0.#"),1)=".",FALSE,TRUE)</formula>
    </cfRule>
    <cfRule type="expression" dxfId="2660" priority="12820">
      <formula>IF(RIGHT(TEXT(AM98,"0.#"),1)=".",TRUE,FALSE)</formula>
    </cfRule>
  </conditionalFormatting>
  <conditionalFormatting sqref="AM99">
    <cfRule type="expression" dxfId="2659" priority="12817">
      <formula>IF(RIGHT(TEXT(AM99,"0.#"),1)=".",FALSE,TRUE)</formula>
    </cfRule>
    <cfRule type="expression" dxfId="2658" priority="12818">
      <formula>IF(RIGHT(TEXT(AM99,"0.#"),1)=".",TRUE,FALSE)</formula>
    </cfRule>
  </conditionalFormatting>
  <conditionalFormatting sqref="AI101">
    <cfRule type="expression" dxfId="2657" priority="12803">
      <formula>IF(RIGHT(TEXT(AI101,"0.#"),1)=".",FALSE,TRUE)</formula>
    </cfRule>
    <cfRule type="expression" dxfId="2656" priority="12804">
      <formula>IF(RIGHT(TEXT(AI101,"0.#"),1)=".",TRUE,FALSE)</formula>
    </cfRule>
  </conditionalFormatting>
  <conditionalFormatting sqref="AM101">
    <cfRule type="expression" dxfId="2655" priority="12801">
      <formula>IF(RIGHT(TEXT(AM101,"0.#"),1)=".",FALSE,TRUE)</formula>
    </cfRule>
    <cfRule type="expression" dxfId="2654" priority="12802">
      <formula>IF(RIGHT(TEXT(AM101,"0.#"),1)=".",TRUE,FALSE)</formula>
    </cfRule>
  </conditionalFormatting>
  <conditionalFormatting sqref="AE102">
    <cfRule type="expression" dxfId="2653" priority="12799">
      <formula>IF(RIGHT(TEXT(AE102,"0.#"),1)=".",FALSE,TRUE)</formula>
    </cfRule>
    <cfRule type="expression" dxfId="2652" priority="12800">
      <formula>IF(RIGHT(TEXT(AE102,"0.#"),1)=".",TRUE,FALSE)</formula>
    </cfRule>
  </conditionalFormatting>
  <conditionalFormatting sqref="AI102">
    <cfRule type="expression" dxfId="2651" priority="12797">
      <formula>IF(RIGHT(TEXT(AI102,"0.#"),1)=".",FALSE,TRUE)</formula>
    </cfRule>
    <cfRule type="expression" dxfId="2650" priority="12798">
      <formula>IF(RIGHT(TEXT(AI102,"0.#"),1)=".",TRUE,FALSE)</formula>
    </cfRule>
  </conditionalFormatting>
  <conditionalFormatting sqref="AM102">
    <cfRule type="expression" dxfId="2649" priority="12795">
      <formula>IF(RIGHT(TEXT(AM102,"0.#"),1)=".",FALSE,TRUE)</formula>
    </cfRule>
    <cfRule type="expression" dxfId="2648" priority="12796">
      <formula>IF(RIGHT(TEXT(AM102,"0.#"),1)=".",TRUE,FALSE)</formula>
    </cfRule>
  </conditionalFormatting>
  <conditionalFormatting sqref="AQ102">
    <cfRule type="expression" dxfId="2647" priority="12793">
      <formula>IF(RIGHT(TEXT(AQ102,"0.#"),1)=".",FALSE,TRUE)</formula>
    </cfRule>
    <cfRule type="expression" dxfId="2646" priority="12794">
      <formula>IF(RIGHT(TEXT(AQ102,"0.#"),1)=".",TRUE,FALSE)</formula>
    </cfRule>
  </conditionalFormatting>
  <conditionalFormatting sqref="AE104">
    <cfRule type="expression" dxfId="2645" priority="12791">
      <formula>IF(RIGHT(TEXT(AE104,"0.#"),1)=".",FALSE,TRUE)</formula>
    </cfRule>
    <cfRule type="expression" dxfId="2644" priority="12792">
      <formula>IF(RIGHT(TEXT(AE104,"0.#"),1)=".",TRUE,FALSE)</formula>
    </cfRule>
  </conditionalFormatting>
  <conditionalFormatting sqref="AI104">
    <cfRule type="expression" dxfId="2643" priority="12789">
      <formula>IF(RIGHT(TEXT(AI104,"0.#"),1)=".",FALSE,TRUE)</formula>
    </cfRule>
    <cfRule type="expression" dxfId="2642" priority="12790">
      <formula>IF(RIGHT(TEXT(AI104,"0.#"),1)=".",TRUE,FALSE)</formula>
    </cfRule>
  </conditionalFormatting>
  <conditionalFormatting sqref="AM104">
    <cfRule type="expression" dxfId="2641" priority="12787">
      <formula>IF(RIGHT(TEXT(AM104,"0.#"),1)=".",FALSE,TRUE)</formula>
    </cfRule>
    <cfRule type="expression" dxfId="2640" priority="12788">
      <formula>IF(RIGHT(TEXT(AM104,"0.#"),1)=".",TRUE,FALSE)</formula>
    </cfRule>
  </conditionalFormatting>
  <conditionalFormatting sqref="AE105">
    <cfRule type="expression" dxfId="2639" priority="12785">
      <formula>IF(RIGHT(TEXT(AE105,"0.#"),1)=".",FALSE,TRUE)</formula>
    </cfRule>
    <cfRule type="expression" dxfId="2638" priority="12786">
      <formula>IF(RIGHT(TEXT(AE105,"0.#"),1)=".",TRUE,FALSE)</formula>
    </cfRule>
  </conditionalFormatting>
  <conditionalFormatting sqref="AI105">
    <cfRule type="expression" dxfId="2637" priority="12783">
      <formula>IF(RIGHT(TEXT(AI105,"0.#"),1)=".",FALSE,TRUE)</formula>
    </cfRule>
    <cfRule type="expression" dxfId="2636" priority="12784">
      <formula>IF(RIGHT(TEXT(AI105,"0.#"),1)=".",TRUE,FALSE)</formula>
    </cfRule>
  </conditionalFormatting>
  <conditionalFormatting sqref="AM105">
    <cfRule type="expression" dxfId="2635" priority="12781">
      <formula>IF(RIGHT(TEXT(AM105,"0.#"),1)=".",FALSE,TRUE)</formula>
    </cfRule>
    <cfRule type="expression" dxfId="2634" priority="12782">
      <formula>IF(RIGHT(TEXT(AM105,"0.#"),1)=".",TRUE,FALSE)</formula>
    </cfRule>
  </conditionalFormatting>
  <conditionalFormatting sqref="AE107">
    <cfRule type="expression" dxfId="2633" priority="12777">
      <formula>IF(RIGHT(TEXT(AE107,"0.#"),1)=".",FALSE,TRUE)</formula>
    </cfRule>
    <cfRule type="expression" dxfId="2632" priority="12778">
      <formula>IF(RIGHT(TEXT(AE107,"0.#"),1)=".",TRUE,FALSE)</formula>
    </cfRule>
  </conditionalFormatting>
  <conditionalFormatting sqref="AI107">
    <cfRule type="expression" dxfId="2631" priority="12775">
      <formula>IF(RIGHT(TEXT(AI107,"0.#"),1)=".",FALSE,TRUE)</formula>
    </cfRule>
    <cfRule type="expression" dxfId="2630" priority="12776">
      <formula>IF(RIGHT(TEXT(AI107,"0.#"),1)=".",TRUE,FALSE)</formula>
    </cfRule>
  </conditionalFormatting>
  <conditionalFormatting sqref="AM107">
    <cfRule type="expression" dxfId="2629" priority="12773">
      <formula>IF(RIGHT(TEXT(AM107,"0.#"),1)=".",FALSE,TRUE)</formula>
    </cfRule>
    <cfRule type="expression" dxfId="2628" priority="12774">
      <formula>IF(RIGHT(TEXT(AM107,"0.#"),1)=".",TRUE,FALSE)</formula>
    </cfRule>
  </conditionalFormatting>
  <conditionalFormatting sqref="AE108">
    <cfRule type="expression" dxfId="2627" priority="12771">
      <formula>IF(RIGHT(TEXT(AE108,"0.#"),1)=".",FALSE,TRUE)</formula>
    </cfRule>
    <cfRule type="expression" dxfId="2626" priority="12772">
      <formula>IF(RIGHT(TEXT(AE108,"0.#"),1)=".",TRUE,FALSE)</formula>
    </cfRule>
  </conditionalFormatting>
  <conditionalFormatting sqref="AI108">
    <cfRule type="expression" dxfId="2625" priority="12769">
      <formula>IF(RIGHT(TEXT(AI108,"0.#"),1)=".",FALSE,TRUE)</formula>
    </cfRule>
    <cfRule type="expression" dxfId="2624" priority="12770">
      <formula>IF(RIGHT(TEXT(AI108,"0.#"),1)=".",TRUE,FALSE)</formula>
    </cfRule>
  </conditionalFormatting>
  <conditionalFormatting sqref="AM108">
    <cfRule type="expression" dxfId="2623" priority="12767">
      <formula>IF(RIGHT(TEXT(AM108,"0.#"),1)=".",FALSE,TRUE)</formula>
    </cfRule>
    <cfRule type="expression" dxfId="2622" priority="12768">
      <formula>IF(RIGHT(TEXT(AM108,"0.#"),1)=".",TRUE,FALSE)</formula>
    </cfRule>
  </conditionalFormatting>
  <conditionalFormatting sqref="AE110">
    <cfRule type="expression" dxfId="2621" priority="12763">
      <formula>IF(RIGHT(TEXT(AE110,"0.#"),1)=".",FALSE,TRUE)</formula>
    </cfRule>
    <cfRule type="expression" dxfId="2620" priority="12764">
      <formula>IF(RIGHT(TEXT(AE110,"0.#"),1)=".",TRUE,FALSE)</formula>
    </cfRule>
  </conditionalFormatting>
  <conditionalFormatting sqref="AI110">
    <cfRule type="expression" dxfId="2619" priority="12761">
      <formula>IF(RIGHT(TEXT(AI110,"0.#"),1)=".",FALSE,TRUE)</formula>
    </cfRule>
    <cfRule type="expression" dxfId="2618" priority="12762">
      <formula>IF(RIGHT(TEXT(AI110,"0.#"),1)=".",TRUE,FALSE)</formula>
    </cfRule>
  </conditionalFormatting>
  <conditionalFormatting sqref="AM110">
    <cfRule type="expression" dxfId="2617" priority="12759">
      <formula>IF(RIGHT(TEXT(AM110,"0.#"),1)=".",FALSE,TRUE)</formula>
    </cfRule>
    <cfRule type="expression" dxfId="2616" priority="12760">
      <formula>IF(RIGHT(TEXT(AM110,"0.#"),1)=".",TRUE,FALSE)</formula>
    </cfRule>
  </conditionalFormatting>
  <conditionalFormatting sqref="AE111">
    <cfRule type="expression" dxfId="2615" priority="12757">
      <formula>IF(RIGHT(TEXT(AE111,"0.#"),1)=".",FALSE,TRUE)</formula>
    </cfRule>
    <cfRule type="expression" dxfId="2614" priority="12758">
      <formula>IF(RIGHT(TEXT(AE111,"0.#"),1)=".",TRUE,FALSE)</formula>
    </cfRule>
  </conditionalFormatting>
  <conditionalFormatting sqref="AI111">
    <cfRule type="expression" dxfId="2613" priority="12755">
      <formula>IF(RIGHT(TEXT(AI111,"0.#"),1)=".",FALSE,TRUE)</formula>
    </cfRule>
    <cfRule type="expression" dxfId="2612" priority="12756">
      <formula>IF(RIGHT(TEXT(AI111,"0.#"),1)=".",TRUE,FALSE)</formula>
    </cfRule>
  </conditionalFormatting>
  <conditionalFormatting sqref="AM111">
    <cfRule type="expression" dxfId="2611" priority="12753">
      <formula>IF(RIGHT(TEXT(AM111,"0.#"),1)=".",FALSE,TRUE)</formula>
    </cfRule>
    <cfRule type="expression" dxfId="2610" priority="12754">
      <formula>IF(RIGHT(TEXT(AM111,"0.#"),1)=".",TRUE,FALSE)</formula>
    </cfRule>
  </conditionalFormatting>
  <conditionalFormatting sqref="AE113">
    <cfRule type="expression" dxfId="2609" priority="12749">
      <formula>IF(RIGHT(TEXT(AE113,"0.#"),1)=".",FALSE,TRUE)</formula>
    </cfRule>
    <cfRule type="expression" dxfId="2608" priority="12750">
      <formula>IF(RIGHT(TEXT(AE113,"0.#"),1)=".",TRUE,FALSE)</formula>
    </cfRule>
  </conditionalFormatting>
  <conditionalFormatting sqref="AI113">
    <cfRule type="expression" dxfId="2607" priority="12747">
      <formula>IF(RIGHT(TEXT(AI113,"0.#"),1)=".",FALSE,TRUE)</formula>
    </cfRule>
    <cfRule type="expression" dxfId="2606" priority="12748">
      <formula>IF(RIGHT(TEXT(AI113,"0.#"),1)=".",TRUE,FALSE)</formula>
    </cfRule>
  </conditionalFormatting>
  <conditionalFormatting sqref="AM113">
    <cfRule type="expression" dxfId="2605" priority="12745">
      <formula>IF(RIGHT(TEXT(AM113,"0.#"),1)=".",FALSE,TRUE)</formula>
    </cfRule>
    <cfRule type="expression" dxfId="2604" priority="12746">
      <formula>IF(RIGHT(TEXT(AM113,"0.#"),1)=".",TRUE,FALSE)</formula>
    </cfRule>
  </conditionalFormatting>
  <conditionalFormatting sqref="AE114">
    <cfRule type="expression" dxfId="2603" priority="12743">
      <formula>IF(RIGHT(TEXT(AE114,"0.#"),1)=".",FALSE,TRUE)</formula>
    </cfRule>
    <cfRule type="expression" dxfId="2602" priority="12744">
      <formula>IF(RIGHT(TEXT(AE114,"0.#"),1)=".",TRUE,FALSE)</formula>
    </cfRule>
  </conditionalFormatting>
  <conditionalFormatting sqref="AI114">
    <cfRule type="expression" dxfId="2601" priority="12741">
      <formula>IF(RIGHT(TEXT(AI114,"0.#"),1)=".",FALSE,TRUE)</formula>
    </cfRule>
    <cfRule type="expression" dxfId="2600" priority="12742">
      <formula>IF(RIGHT(TEXT(AI114,"0.#"),1)=".",TRUE,FALSE)</formula>
    </cfRule>
  </conditionalFormatting>
  <conditionalFormatting sqref="AM114">
    <cfRule type="expression" dxfId="2599" priority="12739">
      <formula>IF(RIGHT(TEXT(AM114,"0.#"),1)=".",FALSE,TRUE)</formula>
    </cfRule>
    <cfRule type="expression" dxfId="2598" priority="12740">
      <formula>IF(RIGHT(TEXT(AM114,"0.#"),1)=".",TRUE,FALSE)</formula>
    </cfRule>
  </conditionalFormatting>
  <conditionalFormatting sqref="AE116 AQ116">
    <cfRule type="expression" dxfId="2597" priority="12735">
      <formula>IF(RIGHT(TEXT(AE116,"0.#"),1)=".",FALSE,TRUE)</formula>
    </cfRule>
    <cfRule type="expression" dxfId="2596" priority="12736">
      <formula>IF(RIGHT(TEXT(AE116,"0.#"),1)=".",TRUE,FALSE)</formula>
    </cfRule>
  </conditionalFormatting>
  <conditionalFormatting sqref="AI116">
    <cfRule type="expression" dxfId="2595" priority="12733">
      <formula>IF(RIGHT(TEXT(AI116,"0.#"),1)=".",FALSE,TRUE)</formula>
    </cfRule>
    <cfRule type="expression" dxfId="2594" priority="12734">
      <formula>IF(RIGHT(TEXT(AI116,"0.#"),1)=".",TRUE,FALSE)</formula>
    </cfRule>
  </conditionalFormatting>
  <conditionalFormatting sqref="AM116">
    <cfRule type="expression" dxfId="2593" priority="12731">
      <formula>IF(RIGHT(TEXT(AM116,"0.#"),1)=".",FALSE,TRUE)</formula>
    </cfRule>
    <cfRule type="expression" dxfId="2592" priority="12732">
      <formula>IF(RIGHT(TEXT(AM116,"0.#"),1)=".",TRUE,FALSE)</formula>
    </cfRule>
  </conditionalFormatting>
  <conditionalFormatting sqref="AE117 AI117">
    <cfRule type="expression" dxfId="2591" priority="12729">
      <formula>IF(RIGHT(TEXT(AE117,"0.#"),1)=".",FALSE,TRUE)</formula>
    </cfRule>
    <cfRule type="expression" dxfId="2590" priority="12730">
      <formula>IF(RIGHT(TEXT(AE117,"0.#"),1)=".",TRUE,FALSE)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47:AO866">
    <cfRule type="expression" dxfId="2505" priority="6205">
      <formula>IF(AND(AL847&gt;=0, RIGHT(TEXT(AL847,"0.#"),1)&lt;&gt;"."),TRUE,FALSE)</formula>
    </cfRule>
    <cfRule type="expression" dxfId="2504" priority="6206">
      <formula>IF(AND(AL847&gt;=0, RIGHT(TEXT(AL847,"0.#"),1)="."),TRUE,FALSE)</formula>
    </cfRule>
    <cfRule type="expression" dxfId="2503" priority="6207">
      <formula>IF(AND(AL847&lt;0, RIGHT(TEXT(AL847,"0.#"),1)&lt;&gt;"."),TRUE,FALSE)</formula>
    </cfRule>
    <cfRule type="expression" dxfId="2502" priority="6208">
      <formula>IF(AND(AL847&lt;0, RIGHT(TEXT(AL847,"0.#"),1)="."),TRUE,FALSE)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I34">
    <cfRule type="expression" dxfId="713" priority="3">
      <formula>IF(RIGHT(TEXT(AI34,"0.#"),1)=".",FALSE,TRUE)</formula>
    </cfRule>
    <cfRule type="expression" dxfId="712" priority="4">
      <formula>IF(RIGHT(TEXT(AI34,"0.#"),1)=".",TRUE,FALSE)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E33">
    <cfRule type="expression" dxfId="709" priority="11">
      <formula>IF(RIGHT(TEXT(AE33,"0.#"),1)=".",FALSE,TRUE)</formula>
    </cfRule>
    <cfRule type="expression" dxfId="708" priority="12">
      <formula>IF(RIGHT(TEXT(AE33,"0.#"),1)=".",TRUE,FALSE)</formula>
    </cfRule>
  </conditionalFormatting>
  <conditionalFormatting sqref="AE32">
    <cfRule type="expression" dxfId="707" priority="9">
      <formula>IF(RIGHT(TEXT(AE32,"0.#"),1)=".",FALSE,TRUE)</formula>
    </cfRule>
    <cfRule type="expression" dxfId="706" priority="10">
      <formula>IF(RIGHT(TEXT(AE32,"0.#"),1)=".",TRUE,FALSE)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I33">
    <cfRule type="expression" dxfId="703" priority="5">
      <formula>IF(RIGHT(TEXT(AI33,"0.#"),1)=".",FALSE,TRUE)</formula>
    </cfRule>
    <cfRule type="expression" dxfId="702" priority="6">
      <formula>IF(RIGHT(TEXT(AI33,"0.#"),1)=".",TRUE,FALSE)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35:O1064 J1102:O1131 J1002:O1023 J1025:O10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1" sqref="P11: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37"/>
      <c r="Z2" s="853"/>
      <c r="AA2" s="854"/>
      <c r="AB2" s="1041" t="s">
        <v>12</v>
      </c>
      <c r="AC2" s="1042"/>
      <c r="AD2" s="1043"/>
      <c r="AE2" s="562" t="s">
        <v>358</v>
      </c>
      <c r="AF2" s="562"/>
      <c r="AG2" s="562"/>
      <c r="AH2" s="562"/>
      <c r="AI2" s="562" t="s">
        <v>359</v>
      </c>
      <c r="AJ2" s="562"/>
      <c r="AK2" s="562"/>
      <c r="AL2" s="562"/>
      <c r="AM2" s="562" t="s">
        <v>365</v>
      </c>
      <c r="AN2" s="562"/>
      <c r="AO2" s="562"/>
      <c r="AP2" s="444"/>
      <c r="AQ2" s="160" t="s">
        <v>356</v>
      </c>
      <c r="AR2" s="129"/>
      <c r="AS2" s="129"/>
      <c r="AT2" s="130"/>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38"/>
      <c r="Z3" s="1039"/>
      <c r="AA3" s="1040"/>
      <c r="AB3" s="1044"/>
      <c r="AC3" s="1045"/>
      <c r="AD3" s="1046"/>
      <c r="AE3" s="563"/>
      <c r="AF3" s="563"/>
      <c r="AG3" s="563"/>
      <c r="AH3" s="563"/>
      <c r="AI3" s="563"/>
      <c r="AJ3" s="563"/>
      <c r="AK3" s="563"/>
      <c r="AL3" s="563"/>
      <c r="AM3" s="563"/>
      <c r="AN3" s="563"/>
      <c r="AO3" s="563"/>
      <c r="AP3" s="447"/>
      <c r="AQ3" s="186"/>
      <c r="AR3" s="187"/>
      <c r="AS3" s="132" t="s">
        <v>357</v>
      </c>
      <c r="AT3" s="133"/>
      <c r="AU3" s="187"/>
      <c r="AV3" s="187"/>
      <c r="AW3" s="432" t="s">
        <v>301</v>
      </c>
      <c r="AX3" s="433"/>
    </row>
    <row r="4" spans="1:50" ht="22.5" customHeight="1" x14ac:dyDescent="0.15">
      <c r="A4" s="437"/>
      <c r="B4" s="435"/>
      <c r="C4" s="435"/>
      <c r="D4" s="435"/>
      <c r="E4" s="435"/>
      <c r="F4" s="436"/>
      <c r="G4" s="575"/>
      <c r="H4" s="1020"/>
      <c r="I4" s="1020"/>
      <c r="J4" s="1020"/>
      <c r="K4" s="1020"/>
      <c r="L4" s="1020"/>
      <c r="M4" s="1020"/>
      <c r="N4" s="1020"/>
      <c r="O4" s="1021"/>
      <c r="P4" s="101"/>
      <c r="Q4" s="907"/>
      <c r="R4" s="907"/>
      <c r="S4" s="907"/>
      <c r="T4" s="907"/>
      <c r="U4" s="907"/>
      <c r="V4" s="907"/>
      <c r="W4" s="907"/>
      <c r="X4" s="908"/>
      <c r="Y4" s="1032" t="s">
        <v>13</v>
      </c>
      <c r="Z4" s="1033"/>
      <c r="AA4" s="1034"/>
      <c r="AB4" s="485"/>
      <c r="AC4" s="1036"/>
      <c r="AD4" s="1036"/>
      <c r="AE4" s="240"/>
      <c r="AF4" s="241"/>
      <c r="AG4" s="241"/>
      <c r="AH4" s="241"/>
      <c r="AI4" s="240"/>
      <c r="AJ4" s="241"/>
      <c r="AK4" s="241"/>
      <c r="AL4" s="241"/>
      <c r="AM4" s="240"/>
      <c r="AN4" s="241"/>
      <c r="AO4" s="241"/>
      <c r="AP4" s="241"/>
      <c r="AQ4" s="362"/>
      <c r="AR4" s="195"/>
      <c r="AS4" s="195"/>
      <c r="AT4" s="363"/>
      <c r="AU4" s="241"/>
      <c r="AV4" s="241"/>
      <c r="AW4" s="241"/>
      <c r="AX4" s="243"/>
    </row>
    <row r="5" spans="1:50" ht="22.5" customHeight="1" x14ac:dyDescent="0.15">
      <c r="A5" s="438"/>
      <c r="B5" s="439"/>
      <c r="C5" s="439"/>
      <c r="D5" s="439"/>
      <c r="E5" s="439"/>
      <c r="F5" s="440"/>
      <c r="G5" s="1022"/>
      <c r="H5" s="1023"/>
      <c r="I5" s="1023"/>
      <c r="J5" s="1023"/>
      <c r="K5" s="1023"/>
      <c r="L5" s="1023"/>
      <c r="M5" s="1023"/>
      <c r="N5" s="1023"/>
      <c r="O5" s="1024"/>
      <c r="P5" s="909"/>
      <c r="Q5" s="909"/>
      <c r="R5" s="909"/>
      <c r="S5" s="909"/>
      <c r="T5" s="909"/>
      <c r="U5" s="909"/>
      <c r="V5" s="909"/>
      <c r="W5" s="909"/>
      <c r="X5" s="910"/>
      <c r="Y5" s="422" t="s">
        <v>55</v>
      </c>
      <c r="Z5" s="1029"/>
      <c r="AA5" s="1030"/>
      <c r="AB5" s="539"/>
      <c r="AC5" s="1035"/>
      <c r="AD5" s="1035"/>
      <c r="AE5" s="240"/>
      <c r="AF5" s="241"/>
      <c r="AG5" s="241"/>
      <c r="AH5" s="241"/>
      <c r="AI5" s="240"/>
      <c r="AJ5" s="241"/>
      <c r="AK5" s="241"/>
      <c r="AL5" s="241"/>
      <c r="AM5" s="240"/>
      <c r="AN5" s="241"/>
      <c r="AO5" s="241"/>
      <c r="AP5" s="241"/>
      <c r="AQ5" s="362"/>
      <c r="AR5" s="195"/>
      <c r="AS5" s="195"/>
      <c r="AT5" s="363"/>
      <c r="AU5" s="241"/>
      <c r="AV5" s="241"/>
      <c r="AW5" s="241"/>
      <c r="AX5" s="243"/>
    </row>
    <row r="6" spans="1:50" ht="22.5" customHeight="1" x14ac:dyDescent="0.15">
      <c r="A6" s="438"/>
      <c r="B6" s="439"/>
      <c r="C6" s="439"/>
      <c r="D6" s="439"/>
      <c r="E6" s="439"/>
      <c r="F6" s="440"/>
      <c r="G6" s="1025"/>
      <c r="H6" s="1026"/>
      <c r="I6" s="1026"/>
      <c r="J6" s="1026"/>
      <c r="K6" s="1026"/>
      <c r="L6" s="1026"/>
      <c r="M6" s="1026"/>
      <c r="N6" s="1026"/>
      <c r="O6" s="1027"/>
      <c r="P6" s="732"/>
      <c r="Q6" s="732"/>
      <c r="R6" s="732"/>
      <c r="S6" s="732"/>
      <c r="T6" s="732"/>
      <c r="U6" s="732"/>
      <c r="V6" s="732"/>
      <c r="W6" s="732"/>
      <c r="X6" s="911"/>
      <c r="Y6" s="1028" t="s">
        <v>14</v>
      </c>
      <c r="Z6" s="1029"/>
      <c r="AA6" s="1030"/>
      <c r="AB6" s="550" t="s">
        <v>302</v>
      </c>
      <c r="AC6" s="1031"/>
      <c r="AD6" s="1031"/>
      <c r="AE6" s="240"/>
      <c r="AF6" s="241"/>
      <c r="AG6" s="241"/>
      <c r="AH6" s="241"/>
      <c r="AI6" s="240"/>
      <c r="AJ6" s="241"/>
      <c r="AK6" s="241"/>
      <c r="AL6" s="241"/>
      <c r="AM6" s="240"/>
      <c r="AN6" s="241"/>
      <c r="AO6" s="241"/>
      <c r="AP6" s="241"/>
      <c r="AQ6" s="362"/>
      <c r="AR6" s="195"/>
      <c r="AS6" s="195"/>
      <c r="AT6" s="363"/>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37"/>
      <c r="Z9" s="853"/>
      <c r="AA9" s="854"/>
      <c r="AB9" s="1041" t="s">
        <v>12</v>
      </c>
      <c r="AC9" s="1042"/>
      <c r="AD9" s="1043"/>
      <c r="AE9" s="562" t="s">
        <v>358</v>
      </c>
      <c r="AF9" s="562"/>
      <c r="AG9" s="562"/>
      <c r="AH9" s="562"/>
      <c r="AI9" s="562" t="s">
        <v>359</v>
      </c>
      <c r="AJ9" s="562"/>
      <c r="AK9" s="562"/>
      <c r="AL9" s="562"/>
      <c r="AM9" s="562" t="s">
        <v>365</v>
      </c>
      <c r="AN9" s="562"/>
      <c r="AO9" s="562"/>
      <c r="AP9" s="444"/>
      <c r="AQ9" s="160" t="s">
        <v>356</v>
      </c>
      <c r="AR9" s="129"/>
      <c r="AS9" s="129"/>
      <c r="AT9" s="130"/>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38"/>
      <c r="Z10" s="1039"/>
      <c r="AA10" s="1040"/>
      <c r="AB10" s="1044"/>
      <c r="AC10" s="1045"/>
      <c r="AD10" s="1046"/>
      <c r="AE10" s="563"/>
      <c r="AF10" s="563"/>
      <c r="AG10" s="563"/>
      <c r="AH10" s="563"/>
      <c r="AI10" s="563"/>
      <c r="AJ10" s="563"/>
      <c r="AK10" s="563"/>
      <c r="AL10" s="563"/>
      <c r="AM10" s="563"/>
      <c r="AN10" s="563"/>
      <c r="AO10" s="563"/>
      <c r="AP10" s="447"/>
      <c r="AQ10" s="186"/>
      <c r="AR10" s="187"/>
      <c r="AS10" s="132" t="s">
        <v>357</v>
      </c>
      <c r="AT10" s="133"/>
      <c r="AU10" s="187"/>
      <c r="AV10" s="187"/>
      <c r="AW10" s="432" t="s">
        <v>301</v>
      </c>
      <c r="AX10" s="433"/>
    </row>
    <row r="11" spans="1:50" ht="22.5" customHeight="1" x14ac:dyDescent="0.15">
      <c r="A11" s="437"/>
      <c r="B11" s="435"/>
      <c r="C11" s="435"/>
      <c r="D11" s="435"/>
      <c r="E11" s="435"/>
      <c r="F11" s="436"/>
      <c r="G11" s="575"/>
      <c r="H11" s="1020"/>
      <c r="I11" s="1020"/>
      <c r="J11" s="1020"/>
      <c r="K11" s="1020"/>
      <c r="L11" s="1020"/>
      <c r="M11" s="1020"/>
      <c r="N11" s="1020"/>
      <c r="O11" s="1021"/>
      <c r="P11" s="101"/>
      <c r="Q11" s="907"/>
      <c r="R11" s="907"/>
      <c r="S11" s="907"/>
      <c r="T11" s="907"/>
      <c r="U11" s="907"/>
      <c r="V11" s="907"/>
      <c r="W11" s="907"/>
      <c r="X11" s="908"/>
      <c r="Y11" s="1032" t="s">
        <v>13</v>
      </c>
      <c r="Z11" s="1033"/>
      <c r="AA11" s="1034"/>
      <c r="AB11" s="485"/>
      <c r="AC11" s="1036"/>
      <c r="AD11" s="1036"/>
      <c r="AE11" s="240"/>
      <c r="AF11" s="241"/>
      <c r="AG11" s="241"/>
      <c r="AH11" s="241"/>
      <c r="AI11" s="240"/>
      <c r="AJ11" s="241"/>
      <c r="AK11" s="241"/>
      <c r="AL11" s="241"/>
      <c r="AM11" s="240"/>
      <c r="AN11" s="241"/>
      <c r="AO11" s="241"/>
      <c r="AP11" s="241"/>
      <c r="AQ11" s="362"/>
      <c r="AR11" s="195"/>
      <c r="AS11" s="195"/>
      <c r="AT11" s="363"/>
      <c r="AU11" s="241"/>
      <c r="AV11" s="241"/>
      <c r="AW11" s="241"/>
      <c r="AX11" s="243"/>
    </row>
    <row r="12" spans="1:50" ht="22.5" customHeight="1" x14ac:dyDescent="0.15">
      <c r="A12" s="438"/>
      <c r="B12" s="439"/>
      <c r="C12" s="439"/>
      <c r="D12" s="439"/>
      <c r="E12" s="439"/>
      <c r="F12" s="440"/>
      <c r="G12" s="1022"/>
      <c r="H12" s="1023"/>
      <c r="I12" s="1023"/>
      <c r="J12" s="1023"/>
      <c r="K12" s="1023"/>
      <c r="L12" s="1023"/>
      <c r="M12" s="1023"/>
      <c r="N12" s="1023"/>
      <c r="O12" s="1024"/>
      <c r="P12" s="909"/>
      <c r="Q12" s="909"/>
      <c r="R12" s="909"/>
      <c r="S12" s="909"/>
      <c r="T12" s="909"/>
      <c r="U12" s="909"/>
      <c r="V12" s="909"/>
      <c r="W12" s="909"/>
      <c r="X12" s="910"/>
      <c r="Y12" s="422" t="s">
        <v>55</v>
      </c>
      <c r="Z12" s="1029"/>
      <c r="AA12" s="1030"/>
      <c r="AB12" s="539"/>
      <c r="AC12" s="1035"/>
      <c r="AD12" s="1035"/>
      <c r="AE12" s="240"/>
      <c r="AF12" s="241"/>
      <c r="AG12" s="241"/>
      <c r="AH12" s="241"/>
      <c r="AI12" s="240"/>
      <c r="AJ12" s="241"/>
      <c r="AK12" s="241"/>
      <c r="AL12" s="241"/>
      <c r="AM12" s="240"/>
      <c r="AN12" s="241"/>
      <c r="AO12" s="241"/>
      <c r="AP12" s="241"/>
      <c r="AQ12" s="362"/>
      <c r="AR12" s="195"/>
      <c r="AS12" s="195"/>
      <c r="AT12" s="363"/>
      <c r="AU12" s="241"/>
      <c r="AV12" s="241"/>
      <c r="AW12" s="241"/>
      <c r="AX12" s="243"/>
    </row>
    <row r="13" spans="1:50" ht="22.5" customHeight="1" x14ac:dyDescent="0.15">
      <c r="A13" s="441"/>
      <c r="B13" s="442"/>
      <c r="C13" s="442"/>
      <c r="D13" s="442"/>
      <c r="E13" s="442"/>
      <c r="F13" s="443"/>
      <c r="G13" s="1025"/>
      <c r="H13" s="1026"/>
      <c r="I13" s="1026"/>
      <c r="J13" s="1026"/>
      <c r="K13" s="1026"/>
      <c r="L13" s="1026"/>
      <c r="M13" s="1026"/>
      <c r="N13" s="1026"/>
      <c r="O13" s="1027"/>
      <c r="P13" s="732"/>
      <c r="Q13" s="732"/>
      <c r="R13" s="732"/>
      <c r="S13" s="732"/>
      <c r="T13" s="732"/>
      <c r="U13" s="732"/>
      <c r="V13" s="732"/>
      <c r="W13" s="732"/>
      <c r="X13" s="911"/>
      <c r="Y13" s="1028" t="s">
        <v>14</v>
      </c>
      <c r="Z13" s="1029"/>
      <c r="AA13" s="1030"/>
      <c r="AB13" s="550" t="s">
        <v>302</v>
      </c>
      <c r="AC13" s="1031"/>
      <c r="AD13" s="1031"/>
      <c r="AE13" s="240"/>
      <c r="AF13" s="241"/>
      <c r="AG13" s="241"/>
      <c r="AH13" s="241"/>
      <c r="AI13" s="240"/>
      <c r="AJ13" s="241"/>
      <c r="AK13" s="241"/>
      <c r="AL13" s="241"/>
      <c r="AM13" s="240"/>
      <c r="AN13" s="241"/>
      <c r="AO13" s="241"/>
      <c r="AP13" s="241"/>
      <c r="AQ13" s="362"/>
      <c r="AR13" s="195"/>
      <c r="AS13" s="195"/>
      <c r="AT13" s="363"/>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37"/>
      <c r="Z16" s="853"/>
      <c r="AA16" s="854"/>
      <c r="AB16" s="1041" t="s">
        <v>12</v>
      </c>
      <c r="AC16" s="1042"/>
      <c r="AD16" s="1043"/>
      <c r="AE16" s="562" t="s">
        <v>358</v>
      </c>
      <c r="AF16" s="562"/>
      <c r="AG16" s="562"/>
      <c r="AH16" s="562"/>
      <c r="AI16" s="562" t="s">
        <v>359</v>
      </c>
      <c r="AJ16" s="562"/>
      <c r="AK16" s="562"/>
      <c r="AL16" s="562"/>
      <c r="AM16" s="562" t="s">
        <v>365</v>
      </c>
      <c r="AN16" s="562"/>
      <c r="AO16" s="562"/>
      <c r="AP16" s="444"/>
      <c r="AQ16" s="160" t="s">
        <v>356</v>
      </c>
      <c r="AR16" s="129"/>
      <c r="AS16" s="129"/>
      <c r="AT16" s="130"/>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38"/>
      <c r="Z17" s="1039"/>
      <c r="AA17" s="1040"/>
      <c r="AB17" s="1044"/>
      <c r="AC17" s="1045"/>
      <c r="AD17" s="1046"/>
      <c r="AE17" s="563"/>
      <c r="AF17" s="563"/>
      <c r="AG17" s="563"/>
      <c r="AH17" s="563"/>
      <c r="AI17" s="563"/>
      <c r="AJ17" s="563"/>
      <c r="AK17" s="563"/>
      <c r="AL17" s="563"/>
      <c r="AM17" s="563"/>
      <c r="AN17" s="563"/>
      <c r="AO17" s="563"/>
      <c r="AP17" s="447"/>
      <c r="AQ17" s="186"/>
      <c r="AR17" s="187"/>
      <c r="AS17" s="132" t="s">
        <v>357</v>
      </c>
      <c r="AT17" s="133"/>
      <c r="AU17" s="187"/>
      <c r="AV17" s="187"/>
      <c r="AW17" s="432" t="s">
        <v>301</v>
      </c>
      <c r="AX17" s="433"/>
    </row>
    <row r="18" spans="1:50" ht="22.5" customHeight="1" x14ac:dyDescent="0.15">
      <c r="A18" s="437"/>
      <c r="B18" s="435"/>
      <c r="C18" s="435"/>
      <c r="D18" s="435"/>
      <c r="E18" s="435"/>
      <c r="F18" s="436"/>
      <c r="G18" s="575"/>
      <c r="H18" s="1020"/>
      <c r="I18" s="1020"/>
      <c r="J18" s="1020"/>
      <c r="K18" s="1020"/>
      <c r="L18" s="1020"/>
      <c r="M18" s="1020"/>
      <c r="N18" s="1020"/>
      <c r="O18" s="1021"/>
      <c r="P18" s="101"/>
      <c r="Q18" s="907"/>
      <c r="R18" s="907"/>
      <c r="S18" s="907"/>
      <c r="T18" s="907"/>
      <c r="U18" s="907"/>
      <c r="V18" s="907"/>
      <c r="W18" s="907"/>
      <c r="X18" s="908"/>
      <c r="Y18" s="1032" t="s">
        <v>13</v>
      </c>
      <c r="Z18" s="1033"/>
      <c r="AA18" s="1034"/>
      <c r="AB18" s="485"/>
      <c r="AC18" s="1036"/>
      <c r="AD18" s="1036"/>
      <c r="AE18" s="240"/>
      <c r="AF18" s="241"/>
      <c r="AG18" s="241"/>
      <c r="AH18" s="241"/>
      <c r="AI18" s="240"/>
      <c r="AJ18" s="241"/>
      <c r="AK18" s="241"/>
      <c r="AL18" s="241"/>
      <c r="AM18" s="240"/>
      <c r="AN18" s="241"/>
      <c r="AO18" s="241"/>
      <c r="AP18" s="241"/>
      <c r="AQ18" s="362"/>
      <c r="AR18" s="195"/>
      <c r="AS18" s="195"/>
      <c r="AT18" s="363"/>
      <c r="AU18" s="241"/>
      <c r="AV18" s="241"/>
      <c r="AW18" s="241"/>
      <c r="AX18" s="243"/>
    </row>
    <row r="19" spans="1:50" ht="22.5" customHeight="1" x14ac:dyDescent="0.15">
      <c r="A19" s="438"/>
      <c r="B19" s="439"/>
      <c r="C19" s="439"/>
      <c r="D19" s="439"/>
      <c r="E19" s="439"/>
      <c r="F19" s="440"/>
      <c r="G19" s="1022"/>
      <c r="H19" s="1023"/>
      <c r="I19" s="1023"/>
      <c r="J19" s="1023"/>
      <c r="K19" s="1023"/>
      <c r="L19" s="1023"/>
      <c r="M19" s="1023"/>
      <c r="N19" s="1023"/>
      <c r="O19" s="1024"/>
      <c r="P19" s="909"/>
      <c r="Q19" s="909"/>
      <c r="R19" s="909"/>
      <c r="S19" s="909"/>
      <c r="T19" s="909"/>
      <c r="U19" s="909"/>
      <c r="V19" s="909"/>
      <c r="W19" s="909"/>
      <c r="X19" s="910"/>
      <c r="Y19" s="422" t="s">
        <v>55</v>
      </c>
      <c r="Z19" s="1029"/>
      <c r="AA19" s="1030"/>
      <c r="AB19" s="539"/>
      <c r="AC19" s="1035"/>
      <c r="AD19" s="1035"/>
      <c r="AE19" s="240"/>
      <c r="AF19" s="241"/>
      <c r="AG19" s="241"/>
      <c r="AH19" s="241"/>
      <c r="AI19" s="240"/>
      <c r="AJ19" s="241"/>
      <c r="AK19" s="241"/>
      <c r="AL19" s="241"/>
      <c r="AM19" s="240"/>
      <c r="AN19" s="241"/>
      <c r="AO19" s="241"/>
      <c r="AP19" s="241"/>
      <c r="AQ19" s="362"/>
      <c r="AR19" s="195"/>
      <c r="AS19" s="195"/>
      <c r="AT19" s="363"/>
      <c r="AU19" s="241"/>
      <c r="AV19" s="241"/>
      <c r="AW19" s="241"/>
      <c r="AX19" s="243"/>
    </row>
    <row r="20" spans="1:50" ht="22.5" customHeight="1" x14ac:dyDescent="0.15">
      <c r="A20" s="441"/>
      <c r="B20" s="442"/>
      <c r="C20" s="442"/>
      <c r="D20" s="442"/>
      <c r="E20" s="442"/>
      <c r="F20" s="443"/>
      <c r="G20" s="1025"/>
      <c r="H20" s="1026"/>
      <c r="I20" s="1026"/>
      <c r="J20" s="1026"/>
      <c r="K20" s="1026"/>
      <c r="L20" s="1026"/>
      <c r="M20" s="1026"/>
      <c r="N20" s="1026"/>
      <c r="O20" s="1027"/>
      <c r="P20" s="732"/>
      <c r="Q20" s="732"/>
      <c r="R20" s="732"/>
      <c r="S20" s="732"/>
      <c r="T20" s="732"/>
      <c r="U20" s="732"/>
      <c r="V20" s="732"/>
      <c r="W20" s="732"/>
      <c r="X20" s="911"/>
      <c r="Y20" s="1028" t="s">
        <v>14</v>
      </c>
      <c r="Z20" s="1029"/>
      <c r="AA20" s="1030"/>
      <c r="AB20" s="550" t="s">
        <v>302</v>
      </c>
      <c r="AC20" s="1031"/>
      <c r="AD20" s="1031"/>
      <c r="AE20" s="240"/>
      <c r="AF20" s="241"/>
      <c r="AG20" s="241"/>
      <c r="AH20" s="241"/>
      <c r="AI20" s="240"/>
      <c r="AJ20" s="241"/>
      <c r="AK20" s="241"/>
      <c r="AL20" s="241"/>
      <c r="AM20" s="240"/>
      <c r="AN20" s="241"/>
      <c r="AO20" s="241"/>
      <c r="AP20" s="241"/>
      <c r="AQ20" s="362"/>
      <c r="AR20" s="195"/>
      <c r="AS20" s="195"/>
      <c r="AT20" s="363"/>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37"/>
      <c r="Z23" s="853"/>
      <c r="AA23" s="854"/>
      <c r="AB23" s="1041" t="s">
        <v>12</v>
      </c>
      <c r="AC23" s="1042"/>
      <c r="AD23" s="1043"/>
      <c r="AE23" s="562" t="s">
        <v>358</v>
      </c>
      <c r="AF23" s="562"/>
      <c r="AG23" s="562"/>
      <c r="AH23" s="562"/>
      <c r="AI23" s="562" t="s">
        <v>359</v>
      </c>
      <c r="AJ23" s="562"/>
      <c r="AK23" s="562"/>
      <c r="AL23" s="562"/>
      <c r="AM23" s="562" t="s">
        <v>365</v>
      </c>
      <c r="AN23" s="562"/>
      <c r="AO23" s="562"/>
      <c r="AP23" s="444"/>
      <c r="AQ23" s="160" t="s">
        <v>356</v>
      </c>
      <c r="AR23" s="129"/>
      <c r="AS23" s="129"/>
      <c r="AT23" s="130"/>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38"/>
      <c r="Z24" s="1039"/>
      <c r="AA24" s="1040"/>
      <c r="AB24" s="1044"/>
      <c r="AC24" s="1045"/>
      <c r="AD24" s="1046"/>
      <c r="AE24" s="563"/>
      <c r="AF24" s="563"/>
      <c r="AG24" s="563"/>
      <c r="AH24" s="563"/>
      <c r="AI24" s="563"/>
      <c r="AJ24" s="563"/>
      <c r="AK24" s="563"/>
      <c r="AL24" s="563"/>
      <c r="AM24" s="563"/>
      <c r="AN24" s="563"/>
      <c r="AO24" s="563"/>
      <c r="AP24" s="447"/>
      <c r="AQ24" s="186"/>
      <c r="AR24" s="187"/>
      <c r="AS24" s="132" t="s">
        <v>357</v>
      </c>
      <c r="AT24" s="133"/>
      <c r="AU24" s="187"/>
      <c r="AV24" s="187"/>
      <c r="AW24" s="432" t="s">
        <v>301</v>
      </c>
      <c r="AX24" s="433"/>
    </row>
    <row r="25" spans="1:50" ht="22.5" customHeight="1" x14ac:dyDescent="0.15">
      <c r="A25" s="437"/>
      <c r="B25" s="435"/>
      <c r="C25" s="435"/>
      <c r="D25" s="435"/>
      <c r="E25" s="435"/>
      <c r="F25" s="436"/>
      <c r="G25" s="575"/>
      <c r="H25" s="1020"/>
      <c r="I25" s="1020"/>
      <c r="J25" s="1020"/>
      <c r="K25" s="1020"/>
      <c r="L25" s="1020"/>
      <c r="M25" s="1020"/>
      <c r="N25" s="1020"/>
      <c r="O25" s="1021"/>
      <c r="P25" s="101"/>
      <c r="Q25" s="907"/>
      <c r="R25" s="907"/>
      <c r="S25" s="907"/>
      <c r="T25" s="907"/>
      <c r="U25" s="907"/>
      <c r="V25" s="907"/>
      <c r="W25" s="907"/>
      <c r="X25" s="908"/>
      <c r="Y25" s="1032" t="s">
        <v>13</v>
      </c>
      <c r="Z25" s="1033"/>
      <c r="AA25" s="1034"/>
      <c r="AB25" s="485"/>
      <c r="AC25" s="1036"/>
      <c r="AD25" s="1036"/>
      <c r="AE25" s="240"/>
      <c r="AF25" s="241"/>
      <c r="AG25" s="241"/>
      <c r="AH25" s="241"/>
      <c r="AI25" s="240"/>
      <c r="AJ25" s="241"/>
      <c r="AK25" s="241"/>
      <c r="AL25" s="241"/>
      <c r="AM25" s="240"/>
      <c r="AN25" s="241"/>
      <c r="AO25" s="241"/>
      <c r="AP25" s="241"/>
      <c r="AQ25" s="362"/>
      <c r="AR25" s="195"/>
      <c r="AS25" s="195"/>
      <c r="AT25" s="363"/>
      <c r="AU25" s="241"/>
      <c r="AV25" s="241"/>
      <c r="AW25" s="241"/>
      <c r="AX25" s="243"/>
    </row>
    <row r="26" spans="1:50" ht="22.5" customHeight="1" x14ac:dyDescent="0.15">
      <c r="A26" s="438"/>
      <c r="B26" s="439"/>
      <c r="C26" s="439"/>
      <c r="D26" s="439"/>
      <c r="E26" s="439"/>
      <c r="F26" s="440"/>
      <c r="G26" s="1022"/>
      <c r="H26" s="1023"/>
      <c r="I26" s="1023"/>
      <c r="J26" s="1023"/>
      <c r="K26" s="1023"/>
      <c r="L26" s="1023"/>
      <c r="M26" s="1023"/>
      <c r="N26" s="1023"/>
      <c r="O26" s="1024"/>
      <c r="P26" s="909"/>
      <c r="Q26" s="909"/>
      <c r="R26" s="909"/>
      <c r="S26" s="909"/>
      <c r="T26" s="909"/>
      <c r="U26" s="909"/>
      <c r="V26" s="909"/>
      <c r="W26" s="909"/>
      <c r="X26" s="910"/>
      <c r="Y26" s="422" t="s">
        <v>55</v>
      </c>
      <c r="Z26" s="1029"/>
      <c r="AA26" s="1030"/>
      <c r="AB26" s="539"/>
      <c r="AC26" s="1035"/>
      <c r="AD26" s="1035"/>
      <c r="AE26" s="240"/>
      <c r="AF26" s="241"/>
      <c r="AG26" s="241"/>
      <c r="AH26" s="241"/>
      <c r="AI26" s="240"/>
      <c r="AJ26" s="241"/>
      <c r="AK26" s="241"/>
      <c r="AL26" s="241"/>
      <c r="AM26" s="240"/>
      <c r="AN26" s="241"/>
      <c r="AO26" s="241"/>
      <c r="AP26" s="241"/>
      <c r="AQ26" s="362"/>
      <c r="AR26" s="195"/>
      <c r="AS26" s="195"/>
      <c r="AT26" s="363"/>
      <c r="AU26" s="241"/>
      <c r="AV26" s="241"/>
      <c r="AW26" s="241"/>
      <c r="AX26" s="243"/>
    </row>
    <row r="27" spans="1:50" ht="22.5" customHeight="1" x14ac:dyDescent="0.15">
      <c r="A27" s="441"/>
      <c r="B27" s="442"/>
      <c r="C27" s="442"/>
      <c r="D27" s="442"/>
      <c r="E27" s="442"/>
      <c r="F27" s="443"/>
      <c r="G27" s="1025"/>
      <c r="H27" s="1026"/>
      <c r="I27" s="1026"/>
      <c r="J27" s="1026"/>
      <c r="K27" s="1026"/>
      <c r="L27" s="1026"/>
      <c r="M27" s="1026"/>
      <c r="N27" s="1026"/>
      <c r="O27" s="1027"/>
      <c r="P27" s="732"/>
      <c r="Q27" s="732"/>
      <c r="R27" s="732"/>
      <c r="S27" s="732"/>
      <c r="T27" s="732"/>
      <c r="U27" s="732"/>
      <c r="V27" s="732"/>
      <c r="W27" s="732"/>
      <c r="X27" s="911"/>
      <c r="Y27" s="1028" t="s">
        <v>14</v>
      </c>
      <c r="Z27" s="1029"/>
      <c r="AA27" s="1030"/>
      <c r="AB27" s="550" t="s">
        <v>302</v>
      </c>
      <c r="AC27" s="1031"/>
      <c r="AD27" s="1031"/>
      <c r="AE27" s="240"/>
      <c r="AF27" s="241"/>
      <c r="AG27" s="241"/>
      <c r="AH27" s="241"/>
      <c r="AI27" s="240"/>
      <c r="AJ27" s="241"/>
      <c r="AK27" s="241"/>
      <c r="AL27" s="241"/>
      <c r="AM27" s="240"/>
      <c r="AN27" s="241"/>
      <c r="AO27" s="241"/>
      <c r="AP27" s="241"/>
      <c r="AQ27" s="362"/>
      <c r="AR27" s="195"/>
      <c r="AS27" s="195"/>
      <c r="AT27" s="363"/>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37"/>
      <c r="Z30" s="853"/>
      <c r="AA30" s="854"/>
      <c r="AB30" s="1041" t="s">
        <v>12</v>
      </c>
      <c r="AC30" s="1042"/>
      <c r="AD30" s="1043"/>
      <c r="AE30" s="562" t="s">
        <v>358</v>
      </c>
      <c r="AF30" s="562"/>
      <c r="AG30" s="562"/>
      <c r="AH30" s="562"/>
      <c r="AI30" s="562" t="s">
        <v>359</v>
      </c>
      <c r="AJ30" s="562"/>
      <c r="AK30" s="562"/>
      <c r="AL30" s="562"/>
      <c r="AM30" s="562" t="s">
        <v>365</v>
      </c>
      <c r="AN30" s="562"/>
      <c r="AO30" s="562"/>
      <c r="AP30" s="444"/>
      <c r="AQ30" s="160" t="s">
        <v>356</v>
      </c>
      <c r="AR30" s="129"/>
      <c r="AS30" s="129"/>
      <c r="AT30" s="130"/>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38"/>
      <c r="Z31" s="1039"/>
      <c r="AA31" s="1040"/>
      <c r="AB31" s="1044"/>
      <c r="AC31" s="1045"/>
      <c r="AD31" s="1046"/>
      <c r="AE31" s="563"/>
      <c r="AF31" s="563"/>
      <c r="AG31" s="563"/>
      <c r="AH31" s="563"/>
      <c r="AI31" s="563"/>
      <c r="AJ31" s="563"/>
      <c r="AK31" s="563"/>
      <c r="AL31" s="563"/>
      <c r="AM31" s="563"/>
      <c r="AN31" s="563"/>
      <c r="AO31" s="563"/>
      <c r="AP31" s="447"/>
      <c r="AQ31" s="186"/>
      <c r="AR31" s="187"/>
      <c r="AS31" s="132" t="s">
        <v>357</v>
      </c>
      <c r="AT31" s="133"/>
      <c r="AU31" s="187"/>
      <c r="AV31" s="187"/>
      <c r="AW31" s="432" t="s">
        <v>301</v>
      </c>
      <c r="AX31" s="433"/>
    </row>
    <row r="32" spans="1:50" ht="22.5" customHeight="1" x14ac:dyDescent="0.15">
      <c r="A32" s="437"/>
      <c r="B32" s="435"/>
      <c r="C32" s="435"/>
      <c r="D32" s="435"/>
      <c r="E32" s="435"/>
      <c r="F32" s="436"/>
      <c r="G32" s="575"/>
      <c r="H32" s="1020"/>
      <c r="I32" s="1020"/>
      <c r="J32" s="1020"/>
      <c r="K32" s="1020"/>
      <c r="L32" s="1020"/>
      <c r="M32" s="1020"/>
      <c r="N32" s="1020"/>
      <c r="O32" s="1021"/>
      <c r="P32" s="101"/>
      <c r="Q32" s="907"/>
      <c r="R32" s="907"/>
      <c r="S32" s="907"/>
      <c r="T32" s="907"/>
      <c r="U32" s="907"/>
      <c r="V32" s="907"/>
      <c r="W32" s="907"/>
      <c r="X32" s="908"/>
      <c r="Y32" s="1032" t="s">
        <v>13</v>
      </c>
      <c r="Z32" s="1033"/>
      <c r="AA32" s="1034"/>
      <c r="AB32" s="485"/>
      <c r="AC32" s="1036"/>
      <c r="AD32" s="1036"/>
      <c r="AE32" s="240"/>
      <c r="AF32" s="241"/>
      <c r="AG32" s="241"/>
      <c r="AH32" s="241"/>
      <c r="AI32" s="240"/>
      <c r="AJ32" s="241"/>
      <c r="AK32" s="241"/>
      <c r="AL32" s="241"/>
      <c r="AM32" s="240"/>
      <c r="AN32" s="241"/>
      <c r="AO32" s="241"/>
      <c r="AP32" s="241"/>
      <c r="AQ32" s="362"/>
      <c r="AR32" s="195"/>
      <c r="AS32" s="195"/>
      <c r="AT32" s="363"/>
      <c r="AU32" s="241"/>
      <c r="AV32" s="241"/>
      <c r="AW32" s="241"/>
      <c r="AX32" s="243"/>
    </row>
    <row r="33" spans="1:50" ht="22.5" customHeight="1" x14ac:dyDescent="0.15">
      <c r="A33" s="438"/>
      <c r="B33" s="439"/>
      <c r="C33" s="439"/>
      <c r="D33" s="439"/>
      <c r="E33" s="439"/>
      <c r="F33" s="440"/>
      <c r="G33" s="1022"/>
      <c r="H33" s="1023"/>
      <c r="I33" s="1023"/>
      <c r="J33" s="1023"/>
      <c r="K33" s="1023"/>
      <c r="L33" s="1023"/>
      <c r="M33" s="1023"/>
      <c r="N33" s="1023"/>
      <c r="O33" s="1024"/>
      <c r="P33" s="909"/>
      <c r="Q33" s="909"/>
      <c r="R33" s="909"/>
      <c r="S33" s="909"/>
      <c r="T33" s="909"/>
      <c r="U33" s="909"/>
      <c r="V33" s="909"/>
      <c r="W33" s="909"/>
      <c r="X33" s="910"/>
      <c r="Y33" s="422" t="s">
        <v>55</v>
      </c>
      <c r="Z33" s="1029"/>
      <c r="AA33" s="1030"/>
      <c r="AB33" s="539"/>
      <c r="AC33" s="1035"/>
      <c r="AD33" s="1035"/>
      <c r="AE33" s="240"/>
      <c r="AF33" s="241"/>
      <c r="AG33" s="241"/>
      <c r="AH33" s="241"/>
      <c r="AI33" s="240"/>
      <c r="AJ33" s="241"/>
      <c r="AK33" s="241"/>
      <c r="AL33" s="241"/>
      <c r="AM33" s="240"/>
      <c r="AN33" s="241"/>
      <c r="AO33" s="241"/>
      <c r="AP33" s="241"/>
      <c r="AQ33" s="362"/>
      <c r="AR33" s="195"/>
      <c r="AS33" s="195"/>
      <c r="AT33" s="363"/>
      <c r="AU33" s="241"/>
      <c r="AV33" s="241"/>
      <c r="AW33" s="241"/>
      <c r="AX33" s="243"/>
    </row>
    <row r="34" spans="1:50" ht="22.5" customHeight="1" x14ac:dyDescent="0.15">
      <c r="A34" s="441"/>
      <c r="B34" s="442"/>
      <c r="C34" s="442"/>
      <c r="D34" s="442"/>
      <c r="E34" s="442"/>
      <c r="F34" s="443"/>
      <c r="G34" s="1025"/>
      <c r="H34" s="1026"/>
      <c r="I34" s="1026"/>
      <c r="J34" s="1026"/>
      <c r="K34" s="1026"/>
      <c r="L34" s="1026"/>
      <c r="M34" s="1026"/>
      <c r="N34" s="1026"/>
      <c r="O34" s="1027"/>
      <c r="P34" s="732"/>
      <c r="Q34" s="732"/>
      <c r="R34" s="732"/>
      <c r="S34" s="732"/>
      <c r="T34" s="732"/>
      <c r="U34" s="732"/>
      <c r="V34" s="732"/>
      <c r="W34" s="732"/>
      <c r="X34" s="911"/>
      <c r="Y34" s="1028" t="s">
        <v>14</v>
      </c>
      <c r="Z34" s="1029"/>
      <c r="AA34" s="1030"/>
      <c r="AB34" s="550" t="s">
        <v>302</v>
      </c>
      <c r="AC34" s="1031"/>
      <c r="AD34" s="1031"/>
      <c r="AE34" s="240"/>
      <c r="AF34" s="241"/>
      <c r="AG34" s="241"/>
      <c r="AH34" s="241"/>
      <c r="AI34" s="240"/>
      <c r="AJ34" s="241"/>
      <c r="AK34" s="241"/>
      <c r="AL34" s="241"/>
      <c r="AM34" s="240"/>
      <c r="AN34" s="241"/>
      <c r="AO34" s="241"/>
      <c r="AP34" s="241"/>
      <c r="AQ34" s="362"/>
      <c r="AR34" s="195"/>
      <c r="AS34" s="195"/>
      <c r="AT34" s="363"/>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37"/>
      <c r="Z37" s="853"/>
      <c r="AA37" s="854"/>
      <c r="AB37" s="1041" t="s">
        <v>12</v>
      </c>
      <c r="AC37" s="1042"/>
      <c r="AD37" s="1043"/>
      <c r="AE37" s="562" t="s">
        <v>358</v>
      </c>
      <c r="AF37" s="562"/>
      <c r="AG37" s="562"/>
      <c r="AH37" s="562"/>
      <c r="AI37" s="562" t="s">
        <v>359</v>
      </c>
      <c r="AJ37" s="562"/>
      <c r="AK37" s="562"/>
      <c r="AL37" s="562"/>
      <c r="AM37" s="562" t="s">
        <v>365</v>
      </c>
      <c r="AN37" s="562"/>
      <c r="AO37" s="562"/>
      <c r="AP37" s="444"/>
      <c r="AQ37" s="160" t="s">
        <v>356</v>
      </c>
      <c r="AR37" s="129"/>
      <c r="AS37" s="129"/>
      <c r="AT37" s="130"/>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38"/>
      <c r="Z38" s="1039"/>
      <c r="AA38" s="1040"/>
      <c r="AB38" s="1044"/>
      <c r="AC38" s="1045"/>
      <c r="AD38" s="1046"/>
      <c r="AE38" s="563"/>
      <c r="AF38" s="563"/>
      <c r="AG38" s="563"/>
      <c r="AH38" s="563"/>
      <c r="AI38" s="563"/>
      <c r="AJ38" s="563"/>
      <c r="AK38" s="563"/>
      <c r="AL38" s="563"/>
      <c r="AM38" s="563"/>
      <c r="AN38" s="563"/>
      <c r="AO38" s="563"/>
      <c r="AP38" s="447"/>
      <c r="AQ38" s="186"/>
      <c r="AR38" s="187"/>
      <c r="AS38" s="132" t="s">
        <v>357</v>
      </c>
      <c r="AT38" s="133"/>
      <c r="AU38" s="187"/>
      <c r="AV38" s="187"/>
      <c r="AW38" s="432" t="s">
        <v>301</v>
      </c>
      <c r="AX38" s="433"/>
    </row>
    <row r="39" spans="1:50" ht="22.5" customHeight="1" x14ac:dyDescent="0.15">
      <c r="A39" s="437"/>
      <c r="B39" s="435"/>
      <c r="C39" s="435"/>
      <c r="D39" s="435"/>
      <c r="E39" s="435"/>
      <c r="F39" s="436"/>
      <c r="G39" s="575"/>
      <c r="H39" s="1020"/>
      <c r="I39" s="1020"/>
      <c r="J39" s="1020"/>
      <c r="K39" s="1020"/>
      <c r="L39" s="1020"/>
      <c r="M39" s="1020"/>
      <c r="N39" s="1020"/>
      <c r="O39" s="1021"/>
      <c r="P39" s="101"/>
      <c r="Q39" s="907"/>
      <c r="R39" s="907"/>
      <c r="S39" s="907"/>
      <c r="T39" s="907"/>
      <c r="U39" s="907"/>
      <c r="V39" s="907"/>
      <c r="W39" s="907"/>
      <c r="X39" s="908"/>
      <c r="Y39" s="1032" t="s">
        <v>13</v>
      </c>
      <c r="Z39" s="1033"/>
      <c r="AA39" s="1034"/>
      <c r="AB39" s="485"/>
      <c r="AC39" s="1036"/>
      <c r="AD39" s="1036"/>
      <c r="AE39" s="240"/>
      <c r="AF39" s="241"/>
      <c r="AG39" s="241"/>
      <c r="AH39" s="241"/>
      <c r="AI39" s="240"/>
      <c r="AJ39" s="241"/>
      <c r="AK39" s="241"/>
      <c r="AL39" s="241"/>
      <c r="AM39" s="240"/>
      <c r="AN39" s="241"/>
      <c r="AO39" s="241"/>
      <c r="AP39" s="241"/>
      <c r="AQ39" s="362"/>
      <c r="AR39" s="195"/>
      <c r="AS39" s="195"/>
      <c r="AT39" s="363"/>
      <c r="AU39" s="241"/>
      <c r="AV39" s="241"/>
      <c r="AW39" s="241"/>
      <c r="AX39" s="243"/>
    </row>
    <row r="40" spans="1:50" ht="22.5" customHeight="1" x14ac:dyDescent="0.15">
      <c r="A40" s="438"/>
      <c r="B40" s="439"/>
      <c r="C40" s="439"/>
      <c r="D40" s="439"/>
      <c r="E40" s="439"/>
      <c r="F40" s="440"/>
      <c r="G40" s="1022"/>
      <c r="H40" s="1023"/>
      <c r="I40" s="1023"/>
      <c r="J40" s="1023"/>
      <c r="K40" s="1023"/>
      <c r="L40" s="1023"/>
      <c r="M40" s="1023"/>
      <c r="N40" s="1023"/>
      <c r="O40" s="1024"/>
      <c r="P40" s="909"/>
      <c r="Q40" s="909"/>
      <c r="R40" s="909"/>
      <c r="S40" s="909"/>
      <c r="T40" s="909"/>
      <c r="U40" s="909"/>
      <c r="V40" s="909"/>
      <c r="W40" s="909"/>
      <c r="X40" s="910"/>
      <c r="Y40" s="422" t="s">
        <v>55</v>
      </c>
      <c r="Z40" s="1029"/>
      <c r="AA40" s="1030"/>
      <c r="AB40" s="539"/>
      <c r="AC40" s="1035"/>
      <c r="AD40" s="1035"/>
      <c r="AE40" s="240"/>
      <c r="AF40" s="241"/>
      <c r="AG40" s="241"/>
      <c r="AH40" s="241"/>
      <c r="AI40" s="240"/>
      <c r="AJ40" s="241"/>
      <c r="AK40" s="241"/>
      <c r="AL40" s="241"/>
      <c r="AM40" s="240"/>
      <c r="AN40" s="241"/>
      <c r="AO40" s="241"/>
      <c r="AP40" s="241"/>
      <c r="AQ40" s="362"/>
      <c r="AR40" s="195"/>
      <c r="AS40" s="195"/>
      <c r="AT40" s="363"/>
      <c r="AU40" s="241"/>
      <c r="AV40" s="241"/>
      <c r="AW40" s="241"/>
      <c r="AX40" s="243"/>
    </row>
    <row r="41" spans="1:50" ht="22.5" customHeight="1" x14ac:dyDescent="0.15">
      <c r="A41" s="441"/>
      <c r="B41" s="442"/>
      <c r="C41" s="442"/>
      <c r="D41" s="442"/>
      <c r="E41" s="442"/>
      <c r="F41" s="443"/>
      <c r="G41" s="1025"/>
      <c r="H41" s="1026"/>
      <c r="I41" s="1026"/>
      <c r="J41" s="1026"/>
      <c r="K41" s="1026"/>
      <c r="L41" s="1026"/>
      <c r="M41" s="1026"/>
      <c r="N41" s="1026"/>
      <c r="O41" s="1027"/>
      <c r="P41" s="732"/>
      <c r="Q41" s="732"/>
      <c r="R41" s="732"/>
      <c r="S41" s="732"/>
      <c r="T41" s="732"/>
      <c r="U41" s="732"/>
      <c r="V41" s="732"/>
      <c r="W41" s="732"/>
      <c r="X41" s="911"/>
      <c r="Y41" s="1028" t="s">
        <v>14</v>
      </c>
      <c r="Z41" s="1029"/>
      <c r="AA41" s="1030"/>
      <c r="AB41" s="550" t="s">
        <v>302</v>
      </c>
      <c r="AC41" s="1031"/>
      <c r="AD41" s="1031"/>
      <c r="AE41" s="240"/>
      <c r="AF41" s="241"/>
      <c r="AG41" s="241"/>
      <c r="AH41" s="241"/>
      <c r="AI41" s="240"/>
      <c r="AJ41" s="241"/>
      <c r="AK41" s="241"/>
      <c r="AL41" s="241"/>
      <c r="AM41" s="240"/>
      <c r="AN41" s="241"/>
      <c r="AO41" s="241"/>
      <c r="AP41" s="241"/>
      <c r="AQ41" s="362"/>
      <c r="AR41" s="195"/>
      <c r="AS41" s="195"/>
      <c r="AT41" s="363"/>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37"/>
      <c r="Z44" s="853"/>
      <c r="AA44" s="854"/>
      <c r="AB44" s="1041" t="s">
        <v>12</v>
      </c>
      <c r="AC44" s="1042"/>
      <c r="AD44" s="1043"/>
      <c r="AE44" s="562" t="s">
        <v>358</v>
      </c>
      <c r="AF44" s="562"/>
      <c r="AG44" s="562"/>
      <c r="AH44" s="562"/>
      <c r="AI44" s="562" t="s">
        <v>359</v>
      </c>
      <c r="AJ44" s="562"/>
      <c r="AK44" s="562"/>
      <c r="AL44" s="562"/>
      <c r="AM44" s="562" t="s">
        <v>365</v>
      </c>
      <c r="AN44" s="562"/>
      <c r="AO44" s="562"/>
      <c r="AP44" s="444"/>
      <c r="AQ44" s="160" t="s">
        <v>356</v>
      </c>
      <c r="AR44" s="129"/>
      <c r="AS44" s="129"/>
      <c r="AT44" s="130"/>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38"/>
      <c r="Z45" s="1039"/>
      <c r="AA45" s="1040"/>
      <c r="AB45" s="1044"/>
      <c r="AC45" s="1045"/>
      <c r="AD45" s="1046"/>
      <c r="AE45" s="563"/>
      <c r="AF45" s="563"/>
      <c r="AG45" s="563"/>
      <c r="AH45" s="563"/>
      <c r="AI45" s="563"/>
      <c r="AJ45" s="563"/>
      <c r="AK45" s="563"/>
      <c r="AL45" s="563"/>
      <c r="AM45" s="563"/>
      <c r="AN45" s="563"/>
      <c r="AO45" s="563"/>
      <c r="AP45" s="447"/>
      <c r="AQ45" s="186"/>
      <c r="AR45" s="187"/>
      <c r="AS45" s="132" t="s">
        <v>357</v>
      </c>
      <c r="AT45" s="133"/>
      <c r="AU45" s="187"/>
      <c r="AV45" s="187"/>
      <c r="AW45" s="432" t="s">
        <v>301</v>
      </c>
      <c r="AX45" s="433"/>
    </row>
    <row r="46" spans="1:50" ht="22.5" customHeight="1" x14ac:dyDescent="0.15">
      <c r="A46" s="437"/>
      <c r="B46" s="435"/>
      <c r="C46" s="435"/>
      <c r="D46" s="435"/>
      <c r="E46" s="435"/>
      <c r="F46" s="436"/>
      <c r="G46" s="575"/>
      <c r="H46" s="1020"/>
      <c r="I46" s="1020"/>
      <c r="J46" s="1020"/>
      <c r="K46" s="1020"/>
      <c r="L46" s="1020"/>
      <c r="M46" s="1020"/>
      <c r="N46" s="1020"/>
      <c r="O46" s="1021"/>
      <c r="P46" s="101"/>
      <c r="Q46" s="907"/>
      <c r="R46" s="907"/>
      <c r="S46" s="907"/>
      <c r="T46" s="907"/>
      <c r="U46" s="907"/>
      <c r="V46" s="907"/>
      <c r="W46" s="907"/>
      <c r="X46" s="908"/>
      <c r="Y46" s="1032" t="s">
        <v>13</v>
      </c>
      <c r="Z46" s="1033"/>
      <c r="AA46" s="1034"/>
      <c r="AB46" s="485"/>
      <c r="AC46" s="1036"/>
      <c r="AD46" s="1036"/>
      <c r="AE46" s="240"/>
      <c r="AF46" s="241"/>
      <c r="AG46" s="241"/>
      <c r="AH46" s="241"/>
      <c r="AI46" s="240"/>
      <c r="AJ46" s="241"/>
      <c r="AK46" s="241"/>
      <c r="AL46" s="241"/>
      <c r="AM46" s="240"/>
      <c r="AN46" s="241"/>
      <c r="AO46" s="241"/>
      <c r="AP46" s="241"/>
      <c r="AQ46" s="362"/>
      <c r="AR46" s="195"/>
      <c r="AS46" s="195"/>
      <c r="AT46" s="363"/>
      <c r="AU46" s="241"/>
      <c r="AV46" s="241"/>
      <c r="AW46" s="241"/>
      <c r="AX46" s="243"/>
    </row>
    <row r="47" spans="1:50" ht="22.5" customHeight="1" x14ac:dyDescent="0.15">
      <c r="A47" s="438"/>
      <c r="B47" s="439"/>
      <c r="C47" s="439"/>
      <c r="D47" s="439"/>
      <c r="E47" s="439"/>
      <c r="F47" s="440"/>
      <c r="G47" s="1022"/>
      <c r="H47" s="1023"/>
      <c r="I47" s="1023"/>
      <c r="J47" s="1023"/>
      <c r="K47" s="1023"/>
      <c r="L47" s="1023"/>
      <c r="M47" s="1023"/>
      <c r="N47" s="1023"/>
      <c r="O47" s="1024"/>
      <c r="P47" s="909"/>
      <c r="Q47" s="909"/>
      <c r="R47" s="909"/>
      <c r="S47" s="909"/>
      <c r="T47" s="909"/>
      <c r="U47" s="909"/>
      <c r="V47" s="909"/>
      <c r="W47" s="909"/>
      <c r="X47" s="910"/>
      <c r="Y47" s="422" t="s">
        <v>55</v>
      </c>
      <c r="Z47" s="1029"/>
      <c r="AA47" s="1030"/>
      <c r="AB47" s="539"/>
      <c r="AC47" s="1035"/>
      <c r="AD47" s="1035"/>
      <c r="AE47" s="240"/>
      <c r="AF47" s="241"/>
      <c r="AG47" s="241"/>
      <c r="AH47" s="241"/>
      <c r="AI47" s="240"/>
      <c r="AJ47" s="241"/>
      <c r="AK47" s="241"/>
      <c r="AL47" s="241"/>
      <c r="AM47" s="240"/>
      <c r="AN47" s="241"/>
      <c r="AO47" s="241"/>
      <c r="AP47" s="241"/>
      <c r="AQ47" s="362"/>
      <c r="AR47" s="195"/>
      <c r="AS47" s="195"/>
      <c r="AT47" s="363"/>
      <c r="AU47" s="241"/>
      <c r="AV47" s="241"/>
      <c r="AW47" s="241"/>
      <c r="AX47" s="243"/>
    </row>
    <row r="48" spans="1:50" ht="22.5" customHeight="1" x14ac:dyDescent="0.15">
      <c r="A48" s="441"/>
      <c r="B48" s="442"/>
      <c r="C48" s="442"/>
      <c r="D48" s="442"/>
      <c r="E48" s="442"/>
      <c r="F48" s="443"/>
      <c r="G48" s="1025"/>
      <c r="H48" s="1026"/>
      <c r="I48" s="1026"/>
      <c r="J48" s="1026"/>
      <c r="K48" s="1026"/>
      <c r="L48" s="1026"/>
      <c r="M48" s="1026"/>
      <c r="N48" s="1026"/>
      <c r="O48" s="1027"/>
      <c r="P48" s="732"/>
      <c r="Q48" s="732"/>
      <c r="R48" s="732"/>
      <c r="S48" s="732"/>
      <c r="T48" s="732"/>
      <c r="U48" s="732"/>
      <c r="V48" s="732"/>
      <c r="W48" s="732"/>
      <c r="X48" s="911"/>
      <c r="Y48" s="1028" t="s">
        <v>14</v>
      </c>
      <c r="Z48" s="1029"/>
      <c r="AA48" s="1030"/>
      <c r="AB48" s="550" t="s">
        <v>302</v>
      </c>
      <c r="AC48" s="1031"/>
      <c r="AD48" s="1031"/>
      <c r="AE48" s="240"/>
      <c r="AF48" s="241"/>
      <c r="AG48" s="241"/>
      <c r="AH48" s="241"/>
      <c r="AI48" s="240"/>
      <c r="AJ48" s="241"/>
      <c r="AK48" s="241"/>
      <c r="AL48" s="241"/>
      <c r="AM48" s="240"/>
      <c r="AN48" s="241"/>
      <c r="AO48" s="241"/>
      <c r="AP48" s="241"/>
      <c r="AQ48" s="362"/>
      <c r="AR48" s="195"/>
      <c r="AS48" s="195"/>
      <c r="AT48" s="363"/>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37"/>
      <c r="Z51" s="853"/>
      <c r="AA51" s="854"/>
      <c r="AB51" s="444" t="s">
        <v>12</v>
      </c>
      <c r="AC51" s="1042"/>
      <c r="AD51" s="1043"/>
      <c r="AE51" s="562" t="s">
        <v>358</v>
      </c>
      <c r="AF51" s="562"/>
      <c r="AG51" s="562"/>
      <c r="AH51" s="562"/>
      <c r="AI51" s="562" t="s">
        <v>359</v>
      </c>
      <c r="AJ51" s="562"/>
      <c r="AK51" s="562"/>
      <c r="AL51" s="562"/>
      <c r="AM51" s="562" t="s">
        <v>365</v>
      </c>
      <c r="AN51" s="562"/>
      <c r="AO51" s="562"/>
      <c r="AP51" s="444"/>
      <c r="AQ51" s="160" t="s">
        <v>356</v>
      </c>
      <c r="AR51" s="129"/>
      <c r="AS51" s="129"/>
      <c r="AT51" s="130"/>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38"/>
      <c r="Z52" s="1039"/>
      <c r="AA52" s="1040"/>
      <c r="AB52" s="1044"/>
      <c r="AC52" s="1045"/>
      <c r="AD52" s="1046"/>
      <c r="AE52" s="563"/>
      <c r="AF52" s="563"/>
      <c r="AG52" s="563"/>
      <c r="AH52" s="563"/>
      <c r="AI52" s="563"/>
      <c r="AJ52" s="563"/>
      <c r="AK52" s="563"/>
      <c r="AL52" s="563"/>
      <c r="AM52" s="563"/>
      <c r="AN52" s="563"/>
      <c r="AO52" s="563"/>
      <c r="AP52" s="447"/>
      <c r="AQ52" s="186"/>
      <c r="AR52" s="187"/>
      <c r="AS52" s="132" t="s">
        <v>357</v>
      </c>
      <c r="AT52" s="133"/>
      <c r="AU52" s="187"/>
      <c r="AV52" s="187"/>
      <c r="AW52" s="432" t="s">
        <v>301</v>
      </c>
      <c r="AX52" s="433"/>
    </row>
    <row r="53" spans="1:50" ht="22.5" customHeight="1" x14ac:dyDescent="0.15">
      <c r="A53" s="437"/>
      <c r="B53" s="435"/>
      <c r="C53" s="435"/>
      <c r="D53" s="435"/>
      <c r="E53" s="435"/>
      <c r="F53" s="436"/>
      <c r="G53" s="575"/>
      <c r="H53" s="1020"/>
      <c r="I53" s="1020"/>
      <c r="J53" s="1020"/>
      <c r="K53" s="1020"/>
      <c r="L53" s="1020"/>
      <c r="M53" s="1020"/>
      <c r="N53" s="1020"/>
      <c r="O53" s="1021"/>
      <c r="P53" s="101"/>
      <c r="Q53" s="907"/>
      <c r="R53" s="907"/>
      <c r="S53" s="907"/>
      <c r="T53" s="907"/>
      <c r="U53" s="907"/>
      <c r="V53" s="907"/>
      <c r="W53" s="907"/>
      <c r="X53" s="908"/>
      <c r="Y53" s="1032" t="s">
        <v>13</v>
      </c>
      <c r="Z53" s="1033"/>
      <c r="AA53" s="1034"/>
      <c r="AB53" s="485"/>
      <c r="AC53" s="1036"/>
      <c r="AD53" s="1036"/>
      <c r="AE53" s="240"/>
      <c r="AF53" s="241"/>
      <c r="AG53" s="241"/>
      <c r="AH53" s="241"/>
      <c r="AI53" s="240"/>
      <c r="AJ53" s="241"/>
      <c r="AK53" s="241"/>
      <c r="AL53" s="241"/>
      <c r="AM53" s="240"/>
      <c r="AN53" s="241"/>
      <c r="AO53" s="241"/>
      <c r="AP53" s="241"/>
      <c r="AQ53" s="362"/>
      <c r="AR53" s="195"/>
      <c r="AS53" s="195"/>
      <c r="AT53" s="363"/>
      <c r="AU53" s="241"/>
      <c r="AV53" s="241"/>
      <c r="AW53" s="241"/>
      <c r="AX53" s="243"/>
    </row>
    <row r="54" spans="1:50" ht="22.5" customHeight="1" x14ac:dyDescent="0.15">
      <c r="A54" s="438"/>
      <c r="B54" s="439"/>
      <c r="C54" s="439"/>
      <c r="D54" s="439"/>
      <c r="E54" s="439"/>
      <c r="F54" s="440"/>
      <c r="G54" s="1022"/>
      <c r="H54" s="1023"/>
      <c r="I54" s="1023"/>
      <c r="J54" s="1023"/>
      <c r="K54" s="1023"/>
      <c r="L54" s="1023"/>
      <c r="M54" s="1023"/>
      <c r="N54" s="1023"/>
      <c r="O54" s="1024"/>
      <c r="P54" s="909"/>
      <c r="Q54" s="909"/>
      <c r="R54" s="909"/>
      <c r="S54" s="909"/>
      <c r="T54" s="909"/>
      <c r="U54" s="909"/>
      <c r="V54" s="909"/>
      <c r="W54" s="909"/>
      <c r="X54" s="910"/>
      <c r="Y54" s="422" t="s">
        <v>55</v>
      </c>
      <c r="Z54" s="1029"/>
      <c r="AA54" s="1030"/>
      <c r="AB54" s="539"/>
      <c r="AC54" s="1035"/>
      <c r="AD54" s="1035"/>
      <c r="AE54" s="240"/>
      <c r="AF54" s="241"/>
      <c r="AG54" s="241"/>
      <c r="AH54" s="241"/>
      <c r="AI54" s="240"/>
      <c r="AJ54" s="241"/>
      <c r="AK54" s="241"/>
      <c r="AL54" s="241"/>
      <c r="AM54" s="240"/>
      <c r="AN54" s="241"/>
      <c r="AO54" s="241"/>
      <c r="AP54" s="241"/>
      <c r="AQ54" s="362"/>
      <c r="AR54" s="195"/>
      <c r="AS54" s="195"/>
      <c r="AT54" s="363"/>
      <c r="AU54" s="241"/>
      <c r="AV54" s="241"/>
      <c r="AW54" s="241"/>
      <c r="AX54" s="243"/>
    </row>
    <row r="55" spans="1:50" ht="22.5" customHeight="1" x14ac:dyDescent="0.15">
      <c r="A55" s="441"/>
      <c r="B55" s="442"/>
      <c r="C55" s="442"/>
      <c r="D55" s="442"/>
      <c r="E55" s="442"/>
      <c r="F55" s="443"/>
      <c r="G55" s="1025"/>
      <c r="H55" s="1026"/>
      <c r="I55" s="1026"/>
      <c r="J55" s="1026"/>
      <c r="K55" s="1026"/>
      <c r="L55" s="1026"/>
      <c r="M55" s="1026"/>
      <c r="N55" s="1026"/>
      <c r="O55" s="1027"/>
      <c r="P55" s="732"/>
      <c r="Q55" s="732"/>
      <c r="R55" s="732"/>
      <c r="S55" s="732"/>
      <c r="T55" s="732"/>
      <c r="U55" s="732"/>
      <c r="V55" s="732"/>
      <c r="W55" s="732"/>
      <c r="X55" s="911"/>
      <c r="Y55" s="1028" t="s">
        <v>14</v>
      </c>
      <c r="Z55" s="1029"/>
      <c r="AA55" s="1030"/>
      <c r="AB55" s="550" t="s">
        <v>302</v>
      </c>
      <c r="AC55" s="1031"/>
      <c r="AD55" s="1031"/>
      <c r="AE55" s="240"/>
      <c r="AF55" s="241"/>
      <c r="AG55" s="241"/>
      <c r="AH55" s="241"/>
      <c r="AI55" s="240"/>
      <c r="AJ55" s="241"/>
      <c r="AK55" s="241"/>
      <c r="AL55" s="241"/>
      <c r="AM55" s="240"/>
      <c r="AN55" s="241"/>
      <c r="AO55" s="241"/>
      <c r="AP55" s="241"/>
      <c r="AQ55" s="362"/>
      <c r="AR55" s="195"/>
      <c r="AS55" s="195"/>
      <c r="AT55" s="363"/>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37"/>
      <c r="Z58" s="853"/>
      <c r="AA58" s="854"/>
      <c r="AB58" s="1041" t="s">
        <v>12</v>
      </c>
      <c r="AC58" s="1042"/>
      <c r="AD58" s="1043"/>
      <c r="AE58" s="562" t="s">
        <v>358</v>
      </c>
      <c r="AF58" s="562"/>
      <c r="AG58" s="562"/>
      <c r="AH58" s="562"/>
      <c r="AI58" s="562" t="s">
        <v>359</v>
      </c>
      <c r="AJ58" s="562"/>
      <c r="AK58" s="562"/>
      <c r="AL58" s="562"/>
      <c r="AM58" s="562" t="s">
        <v>365</v>
      </c>
      <c r="AN58" s="562"/>
      <c r="AO58" s="562"/>
      <c r="AP58" s="444"/>
      <c r="AQ58" s="160" t="s">
        <v>356</v>
      </c>
      <c r="AR58" s="129"/>
      <c r="AS58" s="129"/>
      <c r="AT58" s="130"/>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38"/>
      <c r="Z59" s="1039"/>
      <c r="AA59" s="1040"/>
      <c r="AB59" s="1044"/>
      <c r="AC59" s="1045"/>
      <c r="AD59" s="1046"/>
      <c r="AE59" s="563"/>
      <c r="AF59" s="563"/>
      <c r="AG59" s="563"/>
      <c r="AH59" s="563"/>
      <c r="AI59" s="563"/>
      <c r="AJ59" s="563"/>
      <c r="AK59" s="563"/>
      <c r="AL59" s="563"/>
      <c r="AM59" s="563"/>
      <c r="AN59" s="563"/>
      <c r="AO59" s="563"/>
      <c r="AP59" s="447"/>
      <c r="AQ59" s="186"/>
      <c r="AR59" s="187"/>
      <c r="AS59" s="132" t="s">
        <v>357</v>
      </c>
      <c r="AT59" s="133"/>
      <c r="AU59" s="187"/>
      <c r="AV59" s="187"/>
      <c r="AW59" s="432" t="s">
        <v>301</v>
      </c>
      <c r="AX59" s="433"/>
    </row>
    <row r="60" spans="1:50" ht="22.5" customHeight="1" x14ac:dyDescent="0.15">
      <c r="A60" s="437"/>
      <c r="B60" s="435"/>
      <c r="C60" s="435"/>
      <c r="D60" s="435"/>
      <c r="E60" s="435"/>
      <c r="F60" s="436"/>
      <c r="G60" s="575"/>
      <c r="H60" s="1020"/>
      <c r="I60" s="1020"/>
      <c r="J60" s="1020"/>
      <c r="K60" s="1020"/>
      <c r="L60" s="1020"/>
      <c r="M60" s="1020"/>
      <c r="N60" s="1020"/>
      <c r="O60" s="1021"/>
      <c r="P60" s="101"/>
      <c r="Q60" s="907"/>
      <c r="R60" s="907"/>
      <c r="S60" s="907"/>
      <c r="T60" s="907"/>
      <c r="U60" s="907"/>
      <c r="V60" s="907"/>
      <c r="W60" s="907"/>
      <c r="X60" s="908"/>
      <c r="Y60" s="1032" t="s">
        <v>13</v>
      </c>
      <c r="Z60" s="1033"/>
      <c r="AA60" s="1034"/>
      <c r="AB60" s="485"/>
      <c r="AC60" s="1036"/>
      <c r="AD60" s="1036"/>
      <c r="AE60" s="240"/>
      <c r="AF60" s="241"/>
      <c r="AG60" s="241"/>
      <c r="AH60" s="241"/>
      <c r="AI60" s="240"/>
      <c r="AJ60" s="241"/>
      <c r="AK60" s="241"/>
      <c r="AL60" s="241"/>
      <c r="AM60" s="240"/>
      <c r="AN60" s="241"/>
      <c r="AO60" s="241"/>
      <c r="AP60" s="241"/>
      <c r="AQ60" s="362"/>
      <c r="AR60" s="195"/>
      <c r="AS60" s="195"/>
      <c r="AT60" s="363"/>
      <c r="AU60" s="241"/>
      <c r="AV60" s="241"/>
      <c r="AW60" s="241"/>
      <c r="AX60" s="243"/>
    </row>
    <row r="61" spans="1:50" ht="22.5" customHeight="1" x14ac:dyDescent="0.15">
      <c r="A61" s="438"/>
      <c r="B61" s="439"/>
      <c r="C61" s="439"/>
      <c r="D61" s="439"/>
      <c r="E61" s="439"/>
      <c r="F61" s="440"/>
      <c r="G61" s="1022"/>
      <c r="H61" s="1023"/>
      <c r="I61" s="1023"/>
      <c r="J61" s="1023"/>
      <c r="K61" s="1023"/>
      <c r="L61" s="1023"/>
      <c r="M61" s="1023"/>
      <c r="N61" s="1023"/>
      <c r="O61" s="1024"/>
      <c r="P61" s="909"/>
      <c r="Q61" s="909"/>
      <c r="R61" s="909"/>
      <c r="S61" s="909"/>
      <c r="T61" s="909"/>
      <c r="U61" s="909"/>
      <c r="V61" s="909"/>
      <c r="W61" s="909"/>
      <c r="X61" s="910"/>
      <c r="Y61" s="422" t="s">
        <v>55</v>
      </c>
      <c r="Z61" s="1029"/>
      <c r="AA61" s="1030"/>
      <c r="AB61" s="539"/>
      <c r="AC61" s="1035"/>
      <c r="AD61" s="1035"/>
      <c r="AE61" s="240"/>
      <c r="AF61" s="241"/>
      <c r="AG61" s="241"/>
      <c r="AH61" s="241"/>
      <c r="AI61" s="240"/>
      <c r="AJ61" s="241"/>
      <c r="AK61" s="241"/>
      <c r="AL61" s="241"/>
      <c r="AM61" s="240"/>
      <c r="AN61" s="241"/>
      <c r="AO61" s="241"/>
      <c r="AP61" s="241"/>
      <c r="AQ61" s="362"/>
      <c r="AR61" s="195"/>
      <c r="AS61" s="195"/>
      <c r="AT61" s="363"/>
      <c r="AU61" s="241"/>
      <c r="AV61" s="241"/>
      <c r="AW61" s="241"/>
      <c r="AX61" s="243"/>
    </row>
    <row r="62" spans="1:50" ht="22.5" customHeight="1" x14ac:dyDescent="0.15">
      <c r="A62" s="441"/>
      <c r="B62" s="442"/>
      <c r="C62" s="442"/>
      <c r="D62" s="442"/>
      <c r="E62" s="442"/>
      <c r="F62" s="443"/>
      <c r="G62" s="1025"/>
      <c r="H62" s="1026"/>
      <c r="I62" s="1026"/>
      <c r="J62" s="1026"/>
      <c r="K62" s="1026"/>
      <c r="L62" s="1026"/>
      <c r="M62" s="1026"/>
      <c r="N62" s="1026"/>
      <c r="O62" s="1027"/>
      <c r="P62" s="732"/>
      <c r="Q62" s="732"/>
      <c r="R62" s="732"/>
      <c r="S62" s="732"/>
      <c r="T62" s="732"/>
      <c r="U62" s="732"/>
      <c r="V62" s="732"/>
      <c r="W62" s="732"/>
      <c r="X62" s="911"/>
      <c r="Y62" s="1028" t="s">
        <v>14</v>
      </c>
      <c r="Z62" s="1029"/>
      <c r="AA62" s="1030"/>
      <c r="AB62" s="550" t="s">
        <v>302</v>
      </c>
      <c r="AC62" s="1031"/>
      <c r="AD62" s="1031"/>
      <c r="AE62" s="240"/>
      <c r="AF62" s="241"/>
      <c r="AG62" s="241"/>
      <c r="AH62" s="241"/>
      <c r="AI62" s="240"/>
      <c r="AJ62" s="241"/>
      <c r="AK62" s="241"/>
      <c r="AL62" s="241"/>
      <c r="AM62" s="240"/>
      <c r="AN62" s="241"/>
      <c r="AO62" s="241"/>
      <c r="AP62" s="241"/>
      <c r="AQ62" s="362"/>
      <c r="AR62" s="195"/>
      <c r="AS62" s="195"/>
      <c r="AT62" s="363"/>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37"/>
      <c r="Z65" s="853"/>
      <c r="AA65" s="854"/>
      <c r="AB65" s="1041" t="s">
        <v>12</v>
      </c>
      <c r="AC65" s="1042"/>
      <c r="AD65" s="1043"/>
      <c r="AE65" s="562" t="s">
        <v>358</v>
      </c>
      <c r="AF65" s="562"/>
      <c r="AG65" s="562"/>
      <c r="AH65" s="562"/>
      <c r="AI65" s="562" t="s">
        <v>359</v>
      </c>
      <c r="AJ65" s="562"/>
      <c r="AK65" s="562"/>
      <c r="AL65" s="562"/>
      <c r="AM65" s="562" t="s">
        <v>365</v>
      </c>
      <c r="AN65" s="562"/>
      <c r="AO65" s="562"/>
      <c r="AP65" s="444"/>
      <c r="AQ65" s="160" t="s">
        <v>356</v>
      </c>
      <c r="AR65" s="129"/>
      <c r="AS65" s="129"/>
      <c r="AT65" s="130"/>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38"/>
      <c r="Z66" s="1039"/>
      <c r="AA66" s="1040"/>
      <c r="AB66" s="1044"/>
      <c r="AC66" s="1045"/>
      <c r="AD66" s="1046"/>
      <c r="AE66" s="563"/>
      <c r="AF66" s="563"/>
      <c r="AG66" s="563"/>
      <c r="AH66" s="563"/>
      <c r="AI66" s="563"/>
      <c r="AJ66" s="563"/>
      <c r="AK66" s="563"/>
      <c r="AL66" s="563"/>
      <c r="AM66" s="563"/>
      <c r="AN66" s="563"/>
      <c r="AO66" s="563"/>
      <c r="AP66" s="447"/>
      <c r="AQ66" s="186"/>
      <c r="AR66" s="187"/>
      <c r="AS66" s="132" t="s">
        <v>357</v>
      </c>
      <c r="AT66" s="133"/>
      <c r="AU66" s="187"/>
      <c r="AV66" s="187"/>
      <c r="AW66" s="432" t="s">
        <v>301</v>
      </c>
      <c r="AX66" s="433"/>
    </row>
    <row r="67" spans="1:50" ht="22.5" customHeight="1" x14ac:dyDescent="0.15">
      <c r="A67" s="437"/>
      <c r="B67" s="435"/>
      <c r="C67" s="435"/>
      <c r="D67" s="435"/>
      <c r="E67" s="435"/>
      <c r="F67" s="436"/>
      <c r="G67" s="575"/>
      <c r="H67" s="1020"/>
      <c r="I67" s="1020"/>
      <c r="J67" s="1020"/>
      <c r="K67" s="1020"/>
      <c r="L67" s="1020"/>
      <c r="M67" s="1020"/>
      <c r="N67" s="1020"/>
      <c r="O67" s="1021"/>
      <c r="P67" s="101"/>
      <c r="Q67" s="907"/>
      <c r="R67" s="907"/>
      <c r="S67" s="907"/>
      <c r="T67" s="907"/>
      <c r="U67" s="907"/>
      <c r="V67" s="907"/>
      <c r="W67" s="907"/>
      <c r="X67" s="908"/>
      <c r="Y67" s="1032" t="s">
        <v>13</v>
      </c>
      <c r="Z67" s="1033"/>
      <c r="AA67" s="1034"/>
      <c r="AB67" s="485"/>
      <c r="AC67" s="1036"/>
      <c r="AD67" s="1036"/>
      <c r="AE67" s="240"/>
      <c r="AF67" s="241"/>
      <c r="AG67" s="241"/>
      <c r="AH67" s="241"/>
      <c r="AI67" s="240"/>
      <c r="AJ67" s="241"/>
      <c r="AK67" s="241"/>
      <c r="AL67" s="241"/>
      <c r="AM67" s="240"/>
      <c r="AN67" s="241"/>
      <c r="AO67" s="241"/>
      <c r="AP67" s="241"/>
      <c r="AQ67" s="362"/>
      <c r="AR67" s="195"/>
      <c r="AS67" s="195"/>
      <c r="AT67" s="363"/>
      <c r="AU67" s="241"/>
      <c r="AV67" s="241"/>
      <c r="AW67" s="241"/>
      <c r="AX67" s="243"/>
    </row>
    <row r="68" spans="1:50" ht="22.5" customHeight="1" x14ac:dyDescent="0.15">
      <c r="A68" s="438"/>
      <c r="B68" s="439"/>
      <c r="C68" s="439"/>
      <c r="D68" s="439"/>
      <c r="E68" s="439"/>
      <c r="F68" s="440"/>
      <c r="G68" s="1022"/>
      <c r="H68" s="1023"/>
      <c r="I68" s="1023"/>
      <c r="J68" s="1023"/>
      <c r="K68" s="1023"/>
      <c r="L68" s="1023"/>
      <c r="M68" s="1023"/>
      <c r="N68" s="1023"/>
      <c r="O68" s="1024"/>
      <c r="P68" s="909"/>
      <c r="Q68" s="909"/>
      <c r="R68" s="909"/>
      <c r="S68" s="909"/>
      <c r="T68" s="909"/>
      <c r="U68" s="909"/>
      <c r="V68" s="909"/>
      <c r="W68" s="909"/>
      <c r="X68" s="910"/>
      <c r="Y68" s="422" t="s">
        <v>55</v>
      </c>
      <c r="Z68" s="1029"/>
      <c r="AA68" s="1030"/>
      <c r="AB68" s="539"/>
      <c r="AC68" s="1035"/>
      <c r="AD68" s="1035"/>
      <c r="AE68" s="240"/>
      <c r="AF68" s="241"/>
      <c r="AG68" s="241"/>
      <c r="AH68" s="241"/>
      <c r="AI68" s="240"/>
      <c r="AJ68" s="241"/>
      <c r="AK68" s="241"/>
      <c r="AL68" s="241"/>
      <c r="AM68" s="240"/>
      <c r="AN68" s="241"/>
      <c r="AO68" s="241"/>
      <c r="AP68" s="241"/>
      <c r="AQ68" s="362"/>
      <c r="AR68" s="195"/>
      <c r="AS68" s="195"/>
      <c r="AT68" s="363"/>
      <c r="AU68" s="241"/>
      <c r="AV68" s="241"/>
      <c r="AW68" s="241"/>
      <c r="AX68" s="243"/>
    </row>
    <row r="69" spans="1:50" ht="22.5" customHeight="1" x14ac:dyDescent="0.15">
      <c r="A69" s="441"/>
      <c r="B69" s="442"/>
      <c r="C69" s="442"/>
      <c r="D69" s="442"/>
      <c r="E69" s="442"/>
      <c r="F69" s="443"/>
      <c r="G69" s="1025"/>
      <c r="H69" s="1026"/>
      <c r="I69" s="1026"/>
      <c r="J69" s="1026"/>
      <c r="K69" s="1026"/>
      <c r="L69" s="1026"/>
      <c r="M69" s="1026"/>
      <c r="N69" s="1026"/>
      <c r="O69" s="1027"/>
      <c r="P69" s="732"/>
      <c r="Q69" s="732"/>
      <c r="R69" s="732"/>
      <c r="S69" s="732"/>
      <c r="T69" s="732"/>
      <c r="U69" s="732"/>
      <c r="V69" s="732"/>
      <c r="W69" s="732"/>
      <c r="X69" s="911"/>
      <c r="Y69" s="422" t="s">
        <v>14</v>
      </c>
      <c r="Z69" s="1029"/>
      <c r="AA69" s="1030"/>
      <c r="AB69" s="570" t="s">
        <v>302</v>
      </c>
      <c r="AC69" s="397"/>
      <c r="AD69" s="397"/>
      <c r="AE69" s="240"/>
      <c r="AF69" s="241"/>
      <c r="AG69" s="241"/>
      <c r="AH69" s="241"/>
      <c r="AI69" s="240"/>
      <c r="AJ69" s="241"/>
      <c r="AK69" s="241"/>
      <c r="AL69" s="241"/>
      <c r="AM69" s="240"/>
      <c r="AN69" s="241"/>
      <c r="AO69" s="241"/>
      <c r="AP69" s="241"/>
      <c r="AQ69" s="362"/>
      <c r="AR69" s="195"/>
      <c r="AS69" s="195"/>
      <c r="AT69" s="363"/>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5"/>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6"/>
      <c r="Z4" s="417"/>
      <c r="AA4" s="417"/>
      <c r="AB4" s="832"/>
      <c r="AC4" s="693"/>
      <c r="AD4" s="694"/>
      <c r="AE4" s="694"/>
      <c r="AF4" s="694"/>
      <c r="AG4" s="695"/>
      <c r="AH4" s="687"/>
      <c r="AI4" s="688"/>
      <c r="AJ4" s="688"/>
      <c r="AK4" s="688"/>
      <c r="AL4" s="688"/>
      <c r="AM4" s="688"/>
      <c r="AN4" s="688"/>
      <c r="AO4" s="688"/>
      <c r="AP4" s="688"/>
      <c r="AQ4" s="688"/>
      <c r="AR4" s="688"/>
      <c r="AS4" s="688"/>
      <c r="AT4" s="689"/>
      <c r="AU4" s="416"/>
      <c r="AV4" s="417"/>
      <c r="AW4" s="417"/>
      <c r="AX4" s="418"/>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0"/>
    </row>
    <row r="16" spans="1:50" ht="25.5" customHeight="1" x14ac:dyDescent="0.15">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5"/>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6"/>
      <c r="Z17" s="417"/>
      <c r="AA17" s="417"/>
      <c r="AB17" s="832"/>
      <c r="AC17" s="693"/>
      <c r="AD17" s="694"/>
      <c r="AE17" s="694"/>
      <c r="AF17" s="694"/>
      <c r="AG17" s="695"/>
      <c r="AH17" s="687"/>
      <c r="AI17" s="688"/>
      <c r="AJ17" s="688"/>
      <c r="AK17" s="688"/>
      <c r="AL17" s="688"/>
      <c r="AM17" s="688"/>
      <c r="AN17" s="688"/>
      <c r="AO17" s="688"/>
      <c r="AP17" s="688"/>
      <c r="AQ17" s="688"/>
      <c r="AR17" s="688"/>
      <c r="AS17" s="688"/>
      <c r="AT17" s="689"/>
      <c r="AU17" s="416"/>
      <c r="AV17" s="417"/>
      <c r="AW17" s="417"/>
      <c r="AX17" s="418"/>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0"/>
    </row>
    <row r="29" spans="1:50" ht="24.75" customHeight="1" x14ac:dyDescent="0.15">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5"/>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6"/>
      <c r="Z30" s="417"/>
      <c r="AA30" s="417"/>
      <c r="AB30" s="832"/>
      <c r="AC30" s="693"/>
      <c r="AD30" s="694"/>
      <c r="AE30" s="694"/>
      <c r="AF30" s="694"/>
      <c r="AG30" s="695"/>
      <c r="AH30" s="687"/>
      <c r="AI30" s="688"/>
      <c r="AJ30" s="688"/>
      <c r="AK30" s="688"/>
      <c r="AL30" s="688"/>
      <c r="AM30" s="688"/>
      <c r="AN30" s="688"/>
      <c r="AO30" s="688"/>
      <c r="AP30" s="688"/>
      <c r="AQ30" s="688"/>
      <c r="AR30" s="688"/>
      <c r="AS30" s="688"/>
      <c r="AT30" s="689"/>
      <c r="AU30" s="416"/>
      <c r="AV30" s="417"/>
      <c r="AW30" s="417"/>
      <c r="AX30" s="418"/>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0"/>
    </row>
    <row r="42" spans="1:50" ht="24.75" customHeight="1" x14ac:dyDescent="0.15">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5"/>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6"/>
      <c r="Z43" s="417"/>
      <c r="AA43" s="417"/>
      <c r="AB43" s="832"/>
      <c r="AC43" s="693"/>
      <c r="AD43" s="694"/>
      <c r="AE43" s="694"/>
      <c r="AF43" s="694"/>
      <c r="AG43" s="695"/>
      <c r="AH43" s="687"/>
      <c r="AI43" s="688"/>
      <c r="AJ43" s="688"/>
      <c r="AK43" s="688"/>
      <c r="AL43" s="688"/>
      <c r="AM43" s="688"/>
      <c r="AN43" s="688"/>
      <c r="AO43" s="688"/>
      <c r="AP43" s="688"/>
      <c r="AQ43" s="688"/>
      <c r="AR43" s="688"/>
      <c r="AS43" s="688"/>
      <c r="AT43" s="689"/>
      <c r="AU43" s="416"/>
      <c r="AV43" s="417"/>
      <c r="AW43" s="417"/>
      <c r="AX43" s="418"/>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0"/>
    </row>
    <row r="56" spans="1:50" ht="24.75" customHeight="1" x14ac:dyDescent="0.15">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5"/>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6"/>
      <c r="Z57" s="417"/>
      <c r="AA57" s="417"/>
      <c r="AB57" s="832"/>
      <c r="AC57" s="693"/>
      <c r="AD57" s="694"/>
      <c r="AE57" s="694"/>
      <c r="AF57" s="694"/>
      <c r="AG57" s="695"/>
      <c r="AH57" s="687"/>
      <c r="AI57" s="688"/>
      <c r="AJ57" s="688"/>
      <c r="AK57" s="688"/>
      <c r="AL57" s="688"/>
      <c r="AM57" s="688"/>
      <c r="AN57" s="688"/>
      <c r="AO57" s="688"/>
      <c r="AP57" s="688"/>
      <c r="AQ57" s="688"/>
      <c r="AR57" s="688"/>
      <c r="AS57" s="688"/>
      <c r="AT57" s="689"/>
      <c r="AU57" s="416"/>
      <c r="AV57" s="417"/>
      <c r="AW57" s="417"/>
      <c r="AX57" s="418"/>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0"/>
    </row>
    <row r="69" spans="1:50" ht="25.5" customHeight="1" x14ac:dyDescent="0.15">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5"/>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6"/>
      <c r="Z70" s="417"/>
      <c r="AA70" s="417"/>
      <c r="AB70" s="832"/>
      <c r="AC70" s="693"/>
      <c r="AD70" s="694"/>
      <c r="AE70" s="694"/>
      <c r="AF70" s="694"/>
      <c r="AG70" s="695"/>
      <c r="AH70" s="687"/>
      <c r="AI70" s="688"/>
      <c r="AJ70" s="688"/>
      <c r="AK70" s="688"/>
      <c r="AL70" s="688"/>
      <c r="AM70" s="688"/>
      <c r="AN70" s="688"/>
      <c r="AO70" s="688"/>
      <c r="AP70" s="688"/>
      <c r="AQ70" s="688"/>
      <c r="AR70" s="688"/>
      <c r="AS70" s="688"/>
      <c r="AT70" s="689"/>
      <c r="AU70" s="416"/>
      <c r="AV70" s="417"/>
      <c r="AW70" s="417"/>
      <c r="AX70" s="418"/>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0"/>
    </row>
    <row r="82" spans="1:50" ht="24.75" customHeight="1" x14ac:dyDescent="0.15">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5"/>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6"/>
      <c r="Z83" s="417"/>
      <c r="AA83" s="417"/>
      <c r="AB83" s="832"/>
      <c r="AC83" s="693"/>
      <c r="AD83" s="694"/>
      <c r="AE83" s="694"/>
      <c r="AF83" s="694"/>
      <c r="AG83" s="695"/>
      <c r="AH83" s="687"/>
      <c r="AI83" s="688"/>
      <c r="AJ83" s="688"/>
      <c r="AK83" s="688"/>
      <c r="AL83" s="688"/>
      <c r="AM83" s="688"/>
      <c r="AN83" s="688"/>
      <c r="AO83" s="688"/>
      <c r="AP83" s="688"/>
      <c r="AQ83" s="688"/>
      <c r="AR83" s="688"/>
      <c r="AS83" s="688"/>
      <c r="AT83" s="689"/>
      <c r="AU83" s="416"/>
      <c r="AV83" s="417"/>
      <c r="AW83" s="417"/>
      <c r="AX83" s="418"/>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0"/>
    </row>
    <row r="95" spans="1:50" ht="24.75" customHeight="1" x14ac:dyDescent="0.15">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5"/>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6"/>
      <c r="Z96" s="417"/>
      <c r="AA96" s="417"/>
      <c r="AB96" s="832"/>
      <c r="AC96" s="693"/>
      <c r="AD96" s="694"/>
      <c r="AE96" s="694"/>
      <c r="AF96" s="694"/>
      <c r="AG96" s="695"/>
      <c r="AH96" s="687"/>
      <c r="AI96" s="688"/>
      <c r="AJ96" s="688"/>
      <c r="AK96" s="688"/>
      <c r="AL96" s="688"/>
      <c r="AM96" s="688"/>
      <c r="AN96" s="688"/>
      <c r="AO96" s="688"/>
      <c r="AP96" s="688"/>
      <c r="AQ96" s="688"/>
      <c r="AR96" s="688"/>
      <c r="AS96" s="688"/>
      <c r="AT96" s="689"/>
      <c r="AU96" s="416"/>
      <c r="AV96" s="417"/>
      <c r="AW96" s="417"/>
      <c r="AX96" s="418"/>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0"/>
    </row>
    <row r="109" spans="1:50" ht="24.75" customHeight="1" x14ac:dyDescent="0.15">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5"/>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6"/>
      <c r="Z110" s="417"/>
      <c r="AA110" s="417"/>
      <c r="AB110" s="832"/>
      <c r="AC110" s="693"/>
      <c r="AD110" s="694"/>
      <c r="AE110" s="694"/>
      <c r="AF110" s="694"/>
      <c r="AG110" s="695"/>
      <c r="AH110" s="687"/>
      <c r="AI110" s="688"/>
      <c r="AJ110" s="688"/>
      <c r="AK110" s="688"/>
      <c r="AL110" s="688"/>
      <c r="AM110" s="688"/>
      <c r="AN110" s="688"/>
      <c r="AO110" s="688"/>
      <c r="AP110" s="688"/>
      <c r="AQ110" s="688"/>
      <c r="AR110" s="688"/>
      <c r="AS110" s="688"/>
      <c r="AT110" s="689"/>
      <c r="AU110" s="416"/>
      <c r="AV110" s="417"/>
      <c r="AW110" s="417"/>
      <c r="AX110" s="418"/>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0"/>
    </row>
    <row r="122" spans="1:50" ht="25.5" customHeight="1" x14ac:dyDescent="0.15">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5"/>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6"/>
      <c r="Z123" s="417"/>
      <c r="AA123" s="417"/>
      <c r="AB123" s="832"/>
      <c r="AC123" s="693"/>
      <c r="AD123" s="694"/>
      <c r="AE123" s="694"/>
      <c r="AF123" s="694"/>
      <c r="AG123" s="695"/>
      <c r="AH123" s="687"/>
      <c r="AI123" s="688"/>
      <c r="AJ123" s="688"/>
      <c r="AK123" s="688"/>
      <c r="AL123" s="688"/>
      <c r="AM123" s="688"/>
      <c r="AN123" s="688"/>
      <c r="AO123" s="688"/>
      <c r="AP123" s="688"/>
      <c r="AQ123" s="688"/>
      <c r="AR123" s="688"/>
      <c r="AS123" s="688"/>
      <c r="AT123" s="689"/>
      <c r="AU123" s="416"/>
      <c r="AV123" s="417"/>
      <c r="AW123" s="417"/>
      <c r="AX123" s="418"/>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0"/>
    </row>
    <row r="135" spans="1:50" ht="24.75" customHeight="1" x14ac:dyDescent="0.15">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5"/>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6"/>
      <c r="Z136" s="417"/>
      <c r="AA136" s="417"/>
      <c r="AB136" s="832"/>
      <c r="AC136" s="693"/>
      <c r="AD136" s="694"/>
      <c r="AE136" s="694"/>
      <c r="AF136" s="694"/>
      <c r="AG136" s="695"/>
      <c r="AH136" s="687"/>
      <c r="AI136" s="688"/>
      <c r="AJ136" s="688"/>
      <c r="AK136" s="688"/>
      <c r="AL136" s="688"/>
      <c r="AM136" s="688"/>
      <c r="AN136" s="688"/>
      <c r="AO136" s="688"/>
      <c r="AP136" s="688"/>
      <c r="AQ136" s="688"/>
      <c r="AR136" s="688"/>
      <c r="AS136" s="688"/>
      <c r="AT136" s="689"/>
      <c r="AU136" s="416"/>
      <c r="AV136" s="417"/>
      <c r="AW136" s="417"/>
      <c r="AX136" s="418"/>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0"/>
    </row>
    <row r="148" spans="1:50" ht="24.75" customHeight="1" x14ac:dyDescent="0.15">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5"/>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6"/>
      <c r="Z149" s="417"/>
      <c r="AA149" s="417"/>
      <c r="AB149" s="832"/>
      <c r="AC149" s="693"/>
      <c r="AD149" s="694"/>
      <c r="AE149" s="694"/>
      <c r="AF149" s="694"/>
      <c r="AG149" s="695"/>
      <c r="AH149" s="687"/>
      <c r="AI149" s="688"/>
      <c r="AJ149" s="688"/>
      <c r="AK149" s="688"/>
      <c r="AL149" s="688"/>
      <c r="AM149" s="688"/>
      <c r="AN149" s="688"/>
      <c r="AO149" s="688"/>
      <c r="AP149" s="688"/>
      <c r="AQ149" s="688"/>
      <c r="AR149" s="688"/>
      <c r="AS149" s="688"/>
      <c r="AT149" s="689"/>
      <c r="AU149" s="416"/>
      <c r="AV149" s="417"/>
      <c r="AW149" s="417"/>
      <c r="AX149" s="418"/>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0"/>
    </row>
    <row r="162" spans="1:50" ht="24.75" customHeight="1" x14ac:dyDescent="0.15">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5"/>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6"/>
      <c r="Z163" s="417"/>
      <c r="AA163" s="417"/>
      <c r="AB163" s="832"/>
      <c r="AC163" s="693"/>
      <c r="AD163" s="694"/>
      <c r="AE163" s="694"/>
      <c r="AF163" s="694"/>
      <c r="AG163" s="695"/>
      <c r="AH163" s="687"/>
      <c r="AI163" s="688"/>
      <c r="AJ163" s="688"/>
      <c r="AK163" s="688"/>
      <c r="AL163" s="688"/>
      <c r="AM163" s="688"/>
      <c r="AN163" s="688"/>
      <c r="AO163" s="688"/>
      <c r="AP163" s="688"/>
      <c r="AQ163" s="688"/>
      <c r="AR163" s="688"/>
      <c r="AS163" s="688"/>
      <c r="AT163" s="689"/>
      <c r="AU163" s="416"/>
      <c r="AV163" s="417"/>
      <c r="AW163" s="417"/>
      <c r="AX163" s="418"/>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0"/>
    </row>
    <row r="175" spans="1:50" ht="25.5" customHeight="1" x14ac:dyDescent="0.15">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5"/>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6"/>
      <c r="Z176" s="417"/>
      <c r="AA176" s="417"/>
      <c r="AB176" s="832"/>
      <c r="AC176" s="693"/>
      <c r="AD176" s="694"/>
      <c r="AE176" s="694"/>
      <c r="AF176" s="694"/>
      <c r="AG176" s="695"/>
      <c r="AH176" s="687"/>
      <c r="AI176" s="688"/>
      <c r="AJ176" s="688"/>
      <c r="AK176" s="688"/>
      <c r="AL176" s="688"/>
      <c r="AM176" s="688"/>
      <c r="AN176" s="688"/>
      <c r="AO176" s="688"/>
      <c r="AP176" s="688"/>
      <c r="AQ176" s="688"/>
      <c r="AR176" s="688"/>
      <c r="AS176" s="688"/>
      <c r="AT176" s="689"/>
      <c r="AU176" s="416"/>
      <c r="AV176" s="417"/>
      <c r="AW176" s="417"/>
      <c r="AX176" s="418"/>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0"/>
    </row>
    <row r="188" spans="1:50" ht="24.75" customHeight="1" x14ac:dyDescent="0.15">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5"/>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6"/>
      <c r="Z189" s="417"/>
      <c r="AA189" s="417"/>
      <c r="AB189" s="832"/>
      <c r="AC189" s="693"/>
      <c r="AD189" s="694"/>
      <c r="AE189" s="694"/>
      <c r="AF189" s="694"/>
      <c r="AG189" s="695"/>
      <c r="AH189" s="687"/>
      <c r="AI189" s="688"/>
      <c r="AJ189" s="688"/>
      <c r="AK189" s="688"/>
      <c r="AL189" s="688"/>
      <c r="AM189" s="688"/>
      <c r="AN189" s="688"/>
      <c r="AO189" s="688"/>
      <c r="AP189" s="688"/>
      <c r="AQ189" s="688"/>
      <c r="AR189" s="688"/>
      <c r="AS189" s="688"/>
      <c r="AT189" s="689"/>
      <c r="AU189" s="416"/>
      <c r="AV189" s="417"/>
      <c r="AW189" s="417"/>
      <c r="AX189" s="418"/>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0"/>
    </row>
    <row r="201" spans="1:50" ht="24.75" customHeight="1" x14ac:dyDescent="0.15">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5"/>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6"/>
      <c r="Z202" s="417"/>
      <c r="AA202" s="417"/>
      <c r="AB202" s="832"/>
      <c r="AC202" s="693"/>
      <c r="AD202" s="694"/>
      <c r="AE202" s="694"/>
      <c r="AF202" s="694"/>
      <c r="AG202" s="695"/>
      <c r="AH202" s="687"/>
      <c r="AI202" s="688"/>
      <c r="AJ202" s="688"/>
      <c r="AK202" s="688"/>
      <c r="AL202" s="688"/>
      <c r="AM202" s="688"/>
      <c r="AN202" s="688"/>
      <c r="AO202" s="688"/>
      <c r="AP202" s="688"/>
      <c r="AQ202" s="688"/>
      <c r="AR202" s="688"/>
      <c r="AS202" s="688"/>
      <c r="AT202" s="689"/>
      <c r="AU202" s="416"/>
      <c r="AV202" s="417"/>
      <c r="AW202" s="417"/>
      <c r="AX202" s="418"/>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0"/>
    </row>
    <row r="215" spans="1:50" ht="24.75" customHeight="1" x14ac:dyDescent="0.15">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5"/>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6"/>
      <c r="Z216" s="417"/>
      <c r="AA216" s="417"/>
      <c r="AB216" s="832"/>
      <c r="AC216" s="693"/>
      <c r="AD216" s="694"/>
      <c r="AE216" s="694"/>
      <c r="AF216" s="694"/>
      <c r="AG216" s="695"/>
      <c r="AH216" s="687"/>
      <c r="AI216" s="688"/>
      <c r="AJ216" s="688"/>
      <c r="AK216" s="688"/>
      <c r="AL216" s="688"/>
      <c r="AM216" s="688"/>
      <c r="AN216" s="688"/>
      <c r="AO216" s="688"/>
      <c r="AP216" s="688"/>
      <c r="AQ216" s="688"/>
      <c r="AR216" s="688"/>
      <c r="AS216" s="688"/>
      <c r="AT216" s="689"/>
      <c r="AU216" s="416"/>
      <c r="AV216" s="417"/>
      <c r="AW216" s="417"/>
      <c r="AX216" s="418"/>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0"/>
    </row>
    <row r="228" spans="1:50" ht="25.5" customHeight="1" x14ac:dyDescent="0.15">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5"/>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6"/>
      <c r="Z229" s="417"/>
      <c r="AA229" s="417"/>
      <c r="AB229" s="832"/>
      <c r="AC229" s="693"/>
      <c r="AD229" s="694"/>
      <c r="AE229" s="694"/>
      <c r="AF229" s="694"/>
      <c r="AG229" s="695"/>
      <c r="AH229" s="687"/>
      <c r="AI229" s="688"/>
      <c r="AJ229" s="688"/>
      <c r="AK229" s="688"/>
      <c r="AL229" s="688"/>
      <c r="AM229" s="688"/>
      <c r="AN229" s="688"/>
      <c r="AO229" s="688"/>
      <c r="AP229" s="688"/>
      <c r="AQ229" s="688"/>
      <c r="AR229" s="688"/>
      <c r="AS229" s="688"/>
      <c r="AT229" s="689"/>
      <c r="AU229" s="416"/>
      <c r="AV229" s="417"/>
      <c r="AW229" s="417"/>
      <c r="AX229" s="418"/>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0"/>
    </row>
    <row r="241" spans="1:50" ht="24.75" customHeight="1" x14ac:dyDescent="0.15">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5"/>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6"/>
      <c r="Z242" s="417"/>
      <c r="AA242" s="417"/>
      <c r="AB242" s="832"/>
      <c r="AC242" s="693"/>
      <c r="AD242" s="694"/>
      <c r="AE242" s="694"/>
      <c r="AF242" s="694"/>
      <c r="AG242" s="695"/>
      <c r="AH242" s="687"/>
      <c r="AI242" s="688"/>
      <c r="AJ242" s="688"/>
      <c r="AK242" s="688"/>
      <c r="AL242" s="688"/>
      <c r="AM242" s="688"/>
      <c r="AN242" s="688"/>
      <c r="AO242" s="688"/>
      <c r="AP242" s="688"/>
      <c r="AQ242" s="688"/>
      <c r="AR242" s="688"/>
      <c r="AS242" s="688"/>
      <c r="AT242" s="689"/>
      <c r="AU242" s="416"/>
      <c r="AV242" s="417"/>
      <c r="AW242" s="417"/>
      <c r="AX242" s="418"/>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0"/>
    </row>
    <row r="254" spans="1:50" ht="24.75" customHeight="1" x14ac:dyDescent="0.15">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5"/>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6"/>
      <c r="Z255" s="417"/>
      <c r="AA255" s="417"/>
      <c r="AB255" s="832"/>
      <c r="AC255" s="693"/>
      <c r="AD255" s="694"/>
      <c r="AE255" s="694"/>
      <c r="AF255" s="694"/>
      <c r="AG255" s="695"/>
      <c r="AH255" s="687"/>
      <c r="AI255" s="688"/>
      <c r="AJ255" s="688"/>
      <c r="AK255" s="688"/>
      <c r="AL255" s="688"/>
      <c r="AM255" s="688"/>
      <c r="AN255" s="688"/>
      <c r="AO255" s="688"/>
      <c r="AP255" s="688"/>
      <c r="AQ255" s="688"/>
      <c r="AR255" s="688"/>
      <c r="AS255" s="688"/>
      <c r="AT255" s="689"/>
      <c r="AU255" s="416"/>
      <c r="AV255" s="417"/>
      <c r="AW255" s="417"/>
      <c r="AX255" s="418"/>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6" t="s">
        <v>434</v>
      </c>
      <c r="K3" s="393"/>
      <c r="L3" s="393"/>
      <c r="M3" s="393"/>
      <c r="N3" s="393"/>
      <c r="O3" s="393"/>
      <c r="P3" s="394" t="s">
        <v>28</v>
      </c>
      <c r="Q3" s="394"/>
      <c r="R3" s="394"/>
      <c r="S3" s="394"/>
      <c r="T3" s="394"/>
      <c r="U3" s="394"/>
      <c r="V3" s="394"/>
      <c r="W3" s="394"/>
      <c r="X3" s="394"/>
      <c r="Y3" s="395" t="s">
        <v>507</v>
      </c>
      <c r="Z3" s="396"/>
      <c r="AA3" s="396"/>
      <c r="AB3" s="396"/>
      <c r="AC3" s="156" t="s">
        <v>489</v>
      </c>
      <c r="AD3" s="156"/>
      <c r="AE3" s="156"/>
      <c r="AF3" s="156"/>
      <c r="AG3" s="156"/>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0">
        <v>1</v>
      </c>
      <c r="B4" s="1070">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0">
        <v>2</v>
      </c>
      <c r="B5" s="1070">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0">
        <v>3</v>
      </c>
      <c r="B6" s="1070">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0">
        <v>4</v>
      </c>
      <c r="B7" s="1070">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0">
        <v>5</v>
      </c>
      <c r="B8" s="1070">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0">
        <v>6</v>
      </c>
      <c r="B9" s="1070">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0">
        <v>7</v>
      </c>
      <c r="B10" s="1070">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0">
        <v>8</v>
      </c>
      <c r="B11" s="1070">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0">
        <v>9</v>
      </c>
      <c r="B12" s="1070">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0">
        <v>10</v>
      </c>
      <c r="B13" s="1070">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0">
        <v>11</v>
      </c>
      <c r="B14" s="1070">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0">
        <v>12</v>
      </c>
      <c r="B15" s="1070">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0">
        <v>13</v>
      </c>
      <c r="B16" s="1070">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0">
        <v>14</v>
      </c>
      <c r="B17" s="1070">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0">
        <v>15</v>
      </c>
      <c r="B18" s="1070">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0">
        <v>16</v>
      </c>
      <c r="B19" s="1070">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0">
        <v>17</v>
      </c>
      <c r="B20" s="1070">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0">
        <v>18</v>
      </c>
      <c r="B21" s="1070">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0">
        <v>19</v>
      </c>
      <c r="B22" s="1070">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0">
        <v>20</v>
      </c>
      <c r="B23" s="1070">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0">
        <v>21</v>
      </c>
      <c r="B24" s="1070">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0">
        <v>22</v>
      </c>
      <c r="B25" s="1070">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0">
        <v>23</v>
      </c>
      <c r="B26" s="1070">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0">
        <v>24</v>
      </c>
      <c r="B27" s="1070">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0">
        <v>25</v>
      </c>
      <c r="B28" s="1070">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0">
        <v>26</v>
      </c>
      <c r="B29" s="1070">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0">
        <v>27</v>
      </c>
      <c r="B30" s="1070">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0">
        <v>28</v>
      </c>
      <c r="B31" s="1070">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0">
        <v>29</v>
      </c>
      <c r="B32" s="1070">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0">
        <v>30</v>
      </c>
      <c r="B33" s="1070">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6" t="s">
        <v>434</v>
      </c>
      <c r="K36" s="393"/>
      <c r="L36" s="393"/>
      <c r="M36" s="393"/>
      <c r="N36" s="393"/>
      <c r="O36" s="393"/>
      <c r="P36" s="394" t="s">
        <v>28</v>
      </c>
      <c r="Q36" s="394"/>
      <c r="R36" s="394"/>
      <c r="S36" s="394"/>
      <c r="T36" s="394"/>
      <c r="U36" s="394"/>
      <c r="V36" s="394"/>
      <c r="W36" s="394"/>
      <c r="X36" s="394"/>
      <c r="Y36" s="395" t="s">
        <v>507</v>
      </c>
      <c r="Z36" s="396"/>
      <c r="AA36" s="396"/>
      <c r="AB36" s="396"/>
      <c r="AC36" s="156" t="s">
        <v>489</v>
      </c>
      <c r="AD36" s="156"/>
      <c r="AE36" s="156"/>
      <c r="AF36" s="156"/>
      <c r="AG36" s="156"/>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0">
        <v>1</v>
      </c>
      <c r="B37" s="1070">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0">
        <v>2</v>
      </c>
      <c r="B38" s="1070">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0">
        <v>3</v>
      </c>
      <c r="B39" s="1070">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0">
        <v>4</v>
      </c>
      <c r="B40" s="1070">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0">
        <v>5</v>
      </c>
      <c r="B41" s="1070">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0">
        <v>6</v>
      </c>
      <c r="B42" s="1070">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0">
        <v>7</v>
      </c>
      <c r="B43" s="1070">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0">
        <v>8</v>
      </c>
      <c r="B44" s="1070">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0">
        <v>9</v>
      </c>
      <c r="B45" s="1070">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0">
        <v>10</v>
      </c>
      <c r="B46" s="1070">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0">
        <v>11</v>
      </c>
      <c r="B47" s="1070">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0">
        <v>12</v>
      </c>
      <c r="B48" s="1070">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0">
        <v>13</v>
      </c>
      <c r="B49" s="1070">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0">
        <v>14</v>
      </c>
      <c r="B50" s="1070">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0">
        <v>15</v>
      </c>
      <c r="B51" s="1070">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0">
        <v>16</v>
      </c>
      <c r="B52" s="1070">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0">
        <v>17</v>
      </c>
      <c r="B53" s="1070">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0">
        <v>18</v>
      </c>
      <c r="B54" s="1070">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0">
        <v>19</v>
      </c>
      <c r="B55" s="1070">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0">
        <v>20</v>
      </c>
      <c r="B56" s="1070">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0">
        <v>21</v>
      </c>
      <c r="B57" s="1070">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0">
        <v>22</v>
      </c>
      <c r="B58" s="1070">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0">
        <v>23</v>
      </c>
      <c r="B59" s="1070">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0">
        <v>24</v>
      </c>
      <c r="B60" s="1070">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0">
        <v>25</v>
      </c>
      <c r="B61" s="1070">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0">
        <v>26</v>
      </c>
      <c r="B62" s="1070">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0">
        <v>27</v>
      </c>
      <c r="B63" s="1070">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0">
        <v>28</v>
      </c>
      <c r="B64" s="1070">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0">
        <v>29</v>
      </c>
      <c r="B65" s="1070">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0">
        <v>30</v>
      </c>
      <c r="B66" s="1070">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6" t="s">
        <v>434</v>
      </c>
      <c r="K69" s="393"/>
      <c r="L69" s="393"/>
      <c r="M69" s="393"/>
      <c r="N69" s="393"/>
      <c r="O69" s="393"/>
      <c r="P69" s="394" t="s">
        <v>28</v>
      </c>
      <c r="Q69" s="394"/>
      <c r="R69" s="394"/>
      <c r="S69" s="394"/>
      <c r="T69" s="394"/>
      <c r="U69" s="394"/>
      <c r="V69" s="394"/>
      <c r="W69" s="394"/>
      <c r="X69" s="394"/>
      <c r="Y69" s="395" t="s">
        <v>507</v>
      </c>
      <c r="Z69" s="396"/>
      <c r="AA69" s="396"/>
      <c r="AB69" s="396"/>
      <c r="AC69" s="156" t="s">
        <v>489</v>
      </c>
      <c r="AD69" s="156"/>
      <c r="AE69" s="156"/>
      <c r="AF69" s="156"/>
      <c r="AG69" s="156"/>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0">
        <v>1</v>
      </c>
      <c r="B70" s="1070">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0">
        <v>2</v>
      </c>
      <c r="B71" s="1070">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0">
        <v>3</v>
      </c>
      <c r="B72" s="1070">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0">
        <v>4</v>
      </c>
      <c r="B73" s="1070">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0">
        <v>5</v>
      </c>
      <c r="B74" s="1070">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0">
        <v>6</v>
      </c>
      <c r="B75" s="1070">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0">
        <v>7</v>
      </c>
      <c r="B76" s="1070">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0">
        <v>8</v>
      </c>
      <c r="B77" s="1070">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0">
        <v>9</v>
      </c>
      <c r="B78" s="1070">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0">
        <v>10</v>
      </c>
      <c r="B79" s="1070">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0">
        <v>11</v>
      </c>
      <c r="B80" s="1070">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0">
        <v>12</v>
      </c>
      <c r="B81" s="1070">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0">
        <v>13</v>
      </c>
      <c r="B82" s="1070">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0">
        <v>14</v>
      </c>
      <c r="B83" s="1070">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0">
        <v>15</v>
      </c>
      <c r="B84" s="1070">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0">
        <v>16</v>
      </c>
      <c r="B85" s="1070">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0">
        <v>17</v>
      </c>
      <c r="B86" s="1070">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0">
        <v>18</v>
      </c>
      <c r="B87" s="1070">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0">
        <v>19</v>
      </c>
      <c r="B88" s="1070">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0">
        <v>20</v>
      </c>
      <c r="B89" s="1070">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0">
        <v>21</v>
      </c>
      <c r="B90" s="1070">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0">
        <v>22</v>
      </c>
      <c r="B91" s="1070">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0">
        <v>23</v>
      </c>
      <c r="B92" s="1070">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0">
        <v>24</v>
      </c>
      <c r="B93" s="1070">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0">
        <v>25</v>
      </c>
      <c r="B94" s="1070">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0">
        <v>26</v>
      </c>
      <c r="B95" s="1070">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0">
        <v>27</v>
      </c>
      <c r="B96" s="1070">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0">
        <v>28</v>
      </c>
      <c r="B97" s="1070">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0">
        <v>29</v>
      </c>
      <c r="B98" s="1070">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0">
        <v>30</v>
      </c>
      <c r="B99" s="1070">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6"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6" t="s">
        <v>489</v>
      </c>
      <c r="AD102" s="156"/>
      <c r="AE102" s="156"/>
      <c r="AF102" s="156"/>
      <c r="AG102" s="156"/>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0">
        <v>1</v>
      </c>
      <c r="B103" s="1070">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0">
        <v>2</v>
      </c>
      <c r="B104" s="1070">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0">
        <v>3</v>
      </c>
      <c r="B105" s="1070">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0">
        <v>4</v>
      </c>
      <c r="B106" s="1070">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0">
        <v>5</v>
      </c>
      <c r="B107" s="1070">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0">
        <v>6</v>
      </c>
      <c r="B108" s="1070">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0">
        <v>7</v>
      </c>
      <c r="B109" s="1070">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0">
        <v>8</v>
      </c>
      <c r="B110" s="1070">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0">
        <v>9</v>
      </c>
      <c r="B111" s="1070">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0">
        <v>10</v>
      </c>
      <c r="B112" s="1070">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0">
        <v>11</v>
      </c>
      <c r="B113" s="1070">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0">
        <v>12</v>
      </c>
      <c r="B114" s="1070">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0">
        <v>13</v>
      </c>
      <c r="B115" s="1070">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0">
        <v>14</v>
      </c>
      <c r="B116" s="1070">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0">
        <v>15</v>
      </c>
      <c r="B117" s="1070">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0">
        <v>16</v>
      </c>
      <c r="B118" s="1070">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0">
        <v>17</v>
      </c>
      <c r="B119" s="1070">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0">
        <v>18</v>
      </c>
      <c r="B120" s="1070">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0">
        <v>19</v>
      </c>
      <c r="B121" s="1070">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0">
        <v>20</v>
      </c>
      <c r="B122" s="1070">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0">
        <v>21</v>
      </c>
      <c r="B123" s="1070">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0">
        <v>22</v>
      </c>
      <c r="B124" s="1070">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0">
        <v>23</v>
      </c>
      <c r="B125" s="1070">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0">
        <v>24</v>
      </c>
      <c r="B126" s="1070">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0">
        <v>25</v>
      </c>
      <c r="B127" s="1070">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0">
        <v>26</v>
      </c>
      <c r="B128" s="1070">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0">
        <v>27</v>
      </c>
      <c r="B129" s="1070">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0">
        <v>28</v>
      </c>
      <c r="B130" s="1070">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0">
        <v>29</v>
      </c>
      <c r="B131" s="1070">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0">
        <v>30</v>
      </c>
      <c r="B132" s="1070">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6"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6" t="s">
        <v>489</v>
      </c>
      <c r="AD135" s="156"/>
      <c r="AE135" s="156"/>
      <c r="AF135" s="156"/>
      <c r="AG135" s="156"/>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0">
        <v>1</v>
      </c>
      <c r="B136" s="1070">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0">
        <v>2</v>
      </c>
      <c r="B137" s="1070">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0">
        <v>3</v>
      </c>
      <c r="B138" s="1070">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0">
        <v>4</v>
      </c>
      <c r="B139" s="1070">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0">
        <v>5</v>
      </c>
      <c r="B140" s="1070">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0">
        <v>6</v>
      </c>
      <c r="B141" s="1070">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0">
        <v>7</v>
      </c>
      <c r="B142" s="1070">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0">
        <v>8</v>
      </c>
      <c r="B143" s="1070">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0">
        <v>9</v>
      </c>
      <c r="B144" s="1070">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0">
        <v>10</v>
      </c>
      <c r="B145" s="1070">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0">
        <v>11</v>
      </c>
      <c r="B146" s="1070">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0">
        <v>12</v>
      </c>
      <c r="B147" s="1070">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0">
        <v>13</v>
      </c>
      <c r="B148" s="1070">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0">
        <v>14</v>
      </c>
      <c r="B149" s="1070">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0">
        <v>15</v>
      </c>
      <c r="B150" s="1070">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0">
        <v>16</v>
      </c>
      <c r="B151" s="1070">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0">
        <v>17</v>
      </c>
      <c r="B152" s="1070">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0">
        <v>18</v>
      </c>
      <c r="B153" s="1070">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0">
        <v>19</v>
      </c>
      <c r="B154" s="1070">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0">
        <v>20</v>
      </c>
      <c r="B155" s="1070">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0">
        <v>21</v>
      </c>
      <c r="B156" s="1070">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0">
        <v>22</v>
      </c>
      <c r="B157" s="1070">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0">
        <v>23</v>
      </c>
      <c r="B158" s="1070">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0">
        <v>24</v>
      </c>
      <c r="B159" s="1070">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0">
        <v>25</v>
      </c>
      <c r="B160" s="1070">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0">
        <v>26</v>
      </c>
      <c r="B161" s="1070">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0">
        <v>27</v>
      </c>
      <c r="B162" s="1070">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0">
        <v>28</v>
      </c>
      <c r="B163" s="1070">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0">
        <v>29</v>
      </c>
      <c r="B164" s="1070">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0">
        <v>30</v>
      </c>
      <c r="B165" s="1070">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6"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6" t="s">
        <v>489</v>
      </c>
      <c r="AD168" s="156"/>
      <c r="AE168" s="156"/>
      <c r="AF168" s="156"/>
      <c r="AG168" s="156"/>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0">
        <v>1</v>
      </c>
      <c r="B169" s="1070">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0">
        <v>2</v>
      </c>
      <c r="B170" s="1070">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0">
        <v>3</v>
      </c>
      <c r="B171" s="1070">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0">
        <v>4</v>
      </c>
      <c r="B172" s="1070">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0">
        <v>5</v>
      </c>
      <c r="B173" s="1070">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0">
        <v>6</v>
      </c>
      <c r="B174" s="1070">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0">
        <v>7</v>
      </c>
      <c r="B175" s="1070">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0">
        <v>8</v>
      </c>
      <c r="B176" s="1070">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0">
        <v>9</v>
      </c>
      <c r="B177" s="1070">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0">
        <v>10</v>
      </c>
      <c r="B178" s="1070">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0">
        <v>11</v>
      </c>
      <c r="B179" s="1070">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0">
        <v>12</v>
      </c>
      <c r="B180" s="1070">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0">
        <v>13</v>
      </c>
      <c r="B181" s="1070">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0">
        <v>14</v>
      </c>
      <c r="B182" s="1070">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0">
        <v>15</v>
      </c>
      <c r="B183" s="1070">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0">
        <v>16</v>
      </c>
      <c r="B184" s="1070">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0">
        <v>17</v>
      </c>
      <c r="B185" s="1070">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0">
        <v>18</v>
      </c>
      <c r="B186" s="1070">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0">
        <v>19</v>
      </c>
      <c r="B187" s="1070">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0">
        <v>20</v>
      </c>
      <c r="B188" s="1070">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0">
        <v>21</v>
      </c>
      <c r="B189" s="1070">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0">
        <v>22</v>
      </c>
      <c r="B190" s="1070">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0">
        <v>23</v>
      </c>
      <c r="B191" s="1070">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0">
        <v>24</v>
      </c>
      <c r="B192" s="1070">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0">
        <v>25</v>
      </c>
      <c r="B193" s="1070">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0">
        <v>26</v>
      </c>
      <c r="B194" s="1070">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0">
        <v>27</v>
      </c>
      <c r="B195" s="1070">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0">
        <v>28</v>
      </c>
      <c r="B196" s="1070">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0">
        <v>29</v>
      </c>
      <c r="B197" s="1070">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0">
        <v>30</v>
      </c>
      <c r="B198" s="1070">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6"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6" t="s">
        <v>489</v>
      </c>
      <c r="AD201" s="156"/>
      <c r="AE201" s="156"/>
      <c r="AF201" s="156"/>
      <c r="AG201" s="156"/>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0">
        <v>1</v>
      </c>
      <c r="B202" s="1070">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0">
        <v>2</v>
      </c>
      <c r="B203" s="1070">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0">
        <v>3</v>
      </c>
      <c r="B204" s="1070">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0">
        <v>4</v>
      </c>
      <c r="B205" s="1070">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0">
        <v>5</v>
      </c>
      <c r="B206" s="1070">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0">
        <v>6</v>
      </c>
      <c r="B207" s="1070">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0">
        <v>7</v>
      </c>
      <c r="B208" s="1070">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0">
        <v>8</v>
      </c>
      <c r="B209" s="1070">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0">
        <v>9</v>
      </c>
      <c r="B210" s="1070">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0">
        <v>10</v>
      </c>
      <c r="B211" s="1070">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0">
        <v>11</v>
      </c>
      <c r="B212" s="1070">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0">
        <v>12</v>
      </c>
      <c r="B213" s="1070">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0">
        <v>13</v>
      </c>
      <c r="B214" s="1070">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0">
        <v>14</v>
      </c>
      <c r="B215" s="1070">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0">
        <v>15</v>
      </c>
      <c r="B216" s="1070">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0">
        <v>16</v>
      </c>
      <c r="B217" s="1070">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0">
        <v>17</v>
      </c>
      <c r="B218" s="1070">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0">
        <v>18</v>
      </c>
      <c r="B219" s="1070">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0">
        <v>19</v>
      </c>
      <c r="B220" s="1070">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0">
        <v>20</v>
      </c>
      <c r="B221" s="1070">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0">
        <v>21</v>
      </c>
      <c r="B222" s="1070">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0">
        <v>22</v>
      </c>
      <c r="B223" s="1070">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0">
        <v>23</v>
      </c>
      <c r="B224" s="1070">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0">
        <v>24</v>
      </c>
      <c r="B225" s="1070">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0">
        <v>25</v>
      </c>
      <c r="B226" s="1070">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0">
        <v>26</v>
      </c>
      <c r="B227" s="1070">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0">
        <v>27</v>
      </c>
      <c r="B228" s="1070">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0">
        <v>28</v>
      </c>
      <c r="B229" s="1070">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0">
        <v>29</v>
      </c>
      <c r="B230" s="1070">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0">
        <v>30</v>
      </c>
      <c r="B231" s="1070">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6"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6" t="s">
        <v>489</v>
      </c>
      <c r="AD234" s="156"/>
      <c r="AE234" s="156"/>
      <c r="AF234" s="156"/>
      <c r="AG234" s="156"/>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0">
        <v>1</v>
      </c>
      <c r="B235" s="1070">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0">
        <v>2</v>
      </c>
      <c r="B236" s="1070">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0">
        <v>3</v>
      </c>
      <c r="B237" s="1070">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0">
        <v>4</v>
      </c>
      <c r="B238" s="1070">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0">
        <v>5</v>
      </c>
      <c r="B239" s="1070">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0">
        <v>6</v>
      </c>
      <c r="B240" s="1070">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0">
        <v>7</v>
      </c>
      <c r="B241" s="1070">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0">
        <v>8</v>
      </c>
      <c r="B242" s="1070">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0">
        <v>9</v>
      </c>
      <c r="B243" s="1070">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0">
        <v>10</v>
      </c>
      <c r="B244" s="1070">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0">
        <v>11</v>
      </c>
      <c r="B245" s="1070">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0">
        <v>12</v>
      </c>
      <c r="B246" s="1070">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0">
        <v>13</v>
      </c>
      <c r="B247" s="1070">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0">
        <v>14</v>
      </c>
      <c r="B248" s="1070">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0">
        <v>15</v>
      </c>
      <c r="B249" s="1070">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0">
        <v>16</v>
      </c>
      <c r="B250" s="1070">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0">
        <v>17</v>
      </c>
      <c r="B251" s="1070">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0">
        <v>18</v>
      </c>
      <c r="B252" s="1070">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0">
        <v>19</v>
      </c>
      <c r="B253" s="1070">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0">
        <v>20</v>
      </c>
      <c r="B254" s="1070">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0">
        <v>21</v>
      </c>
      <c r="B255" s="1070">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0">
        <v>22</v>
      </c>
      <c r="B256" s="1070">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0">
        <v>23</v>
      </c>
      <c r="B257" s="1070">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0">
        <v>24</v>
      </c>
      <c r="B258" s="1070">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0">
        <v>25</v>
      </c>
      <c r="B259" s="1070">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0">
        <v>26</v>
      </c>
      <c r="B260" s="1070">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0">
        <v>27</v>
      </c>
      <c r="B261" s="1070">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0">
        <v>28</v>
      </c>
      <c r="B262" s="1070">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0">
        <v>29</v>
      </c>
      <c r="B263" s="1070">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0">
        <v>30</v>
      </c>
      <c r="B264" s="1070">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6"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6" t="s">
        <v>489</v>
      </c>
      <c r="AD267" s="156"/>
      <c r="AE267" s="156"/>
      <c r="AF267" s="156"/>
      <c r="AG267" s="156"/>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0">
        <v>1</v>
      </c>
      <c r="B268" s="1070">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0">
        <v>2</v>
      </c>
      <c r="B269" s="1070">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0">
        <v>3</v>
      </c>
      <c r="B270" s="1070">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0">
        <v>4</v>
      </c>
      <c r="B271" s="1070">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0">
        <v>5</v>
      </c>
      <c r="B272" s="1070">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0">
        <v>6</v>
      </c>
      <c r="B273" s="1070">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0">
        <v>7</v>
      </c>
      <c r="B274" s="1070">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0">
        <v>8</v>
      </c>
      <c r="B275" s="1070">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0">
        <v>9</v>
      </c>
      <c r="B276" s="1070">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0">
        <v>10</v>
      </c>
      <c r="B277" s="1070">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0">
        <v>11</v>
      </c>
      <c r="B278" s="1070">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0">
        <v>12</v>
      </c>
      <c r="B279" s="1070">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0">
        <v>13</v>
      </c>
      <c r="B280" s="1070">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0">
        <v>14</v>
      </c>
      <c r="B281" s="1070">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0">
        <v>15</v>
      </c>
      <c r="B282" s="1070">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0">
        <v>16</v>
      </c>
      <c r="B283" s="1070">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0">
        <v>17</v>
      </c>
      <c r="B284" s="1070">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0">
        <v>18</v>
      </c>
      <c r="B285" s="1070">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0">
        <v>19</v>
      </c>
      <c r="B286" s="1070">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0">
        <v>20</v>
      </c>
      <c r="B287" s="1070">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0">
        <v>21</v>
      </c>
      <c r="B288" s="1070">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0">
        <v>22</v>
      </c>
      <c r="B289" s="1070">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0">
        <v>23</v>
      </c>
      <c r="B290" s="1070">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0">
        <v>24</v>
      </c>
      <c r="B291" s="1070">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0">
        <v>25</v>
      </c>
      <c r="B292" s="1070">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0">
        <v>26</v>
      </c>
      <c r="B293" s="1070">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0">
        <v>27</v>
      </c>
      <c r="B294" s="1070">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0">
        <v>28</v>
      </c>
      <c r="B295" s="1070">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0">
        <v>29</v>
      </c>
      <c r="B296" s="1070">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0">
        <v>30</v>
      </c>
      <c r="B297" s="1070">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6"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6" t="s">
        <v>489</v>
      </c>
      <c r="AD300" s="156"/>
      <c r="AE300" s="156"/>
      <c r="AF300" s="156"/>
      <c r="AG300" s="156"/>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0">
        <v>1</v>
      </c>
      <c r="B301" s="1070">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0">
        <v>2</v>
      </c>
      <c r="B302" s="1070">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0">
        <v>3</v>
      </c>
      <c r="B303" s="1070">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0">
        <v>4</v>
      </c>
      <c r="B304" s="1070">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0">
        <v>5</v>
      </c>
      <c r="B305" s="1070">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0">
        <v>6</v>
      </c>
      <c r="B306" s="1070">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0">
        <v>7</v>
      </c>
      <c r="B307" s="1070">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0">
        <v>8</v>
      </c>
      <c r="B308" s="1070">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0">
        <v>9</v>
      </c>
      <c r="B309" s="1070">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0">
        <v>10</v>
      </c>
      <c r="B310" s="1070">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0">
        <v>11</v>
      </c>
      <c r="B311" s="1070">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0">
        <v>12</v>
      </c>
      <c r="B312" s="1070">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0">
        <v>13</v>
      </c>
      <c r="B313" s="1070">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0">
        <v>14</v>
      </c>
      <c r="B314" s="1070">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0">
        <v>15</v>
      </c>
      <c r="B315" s="1070">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0">
        <v>16</v>
      </c>
      <c r="B316" s="1070">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0">
        <v>17</v>
      </c>
      <c r="B317" s="1070">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0">
        <v>18</v>
      </c>
      <c r="B318" s="1070">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0">
        <v>19</v>
      </c>
      <c r="B319" s="1070">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0">
        <v>20</v>
      </c>
      <c r="B320" s="1070">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0">
        <v>21</v>
      </c>
      <c r="B321" s="1070">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0">
        <v>22</v>
      </c>
      <c r="B322" s="1070">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0">
        <v>23</v>
      </c>
      <c r="B323" s="1070">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0">
        <v>24</v>
      </c>
      <c r="B324" s="1070">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0">
        <v>25</v>
      </c>
      <c r="B325" s="1070">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0">
        <v>26</v>
      </c>
      <c r="B326" s="1070">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0">
        <v>27</v>
      </c>
      <c r="B327" s="1070">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0">
        <v>28</v>
      </c>
      <c r="B328" s="1070">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0">
        <v>29</v>
      </c>
      <c r="B329" s="1070">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0">
        <v>30</v>
      </c>
      <c r="B330" s="1070">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6"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6" t="s">
        <v>489</v>
      </c>
      <c r="AD333" s="156"/>
      <c r="AE333" s="156"/>
      <c r="AF333" s="156"/>
      <c r="AG333" s="156"/>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0">
        <v>1</v>
      </c>
      <c r="B334" s="1070">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0">
        <v>2</v>
      </c>
      <c r="B335" s="1070">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0">
        <v>3</v>
      </c>
      <c r="B336" s="1070">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0">
        <v>4</v>
      </c>
      <c r="B337" s="1070">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0">
        <v>5</v>
      </c>
      <c r="B338" s="1070">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0">
        <v>6</v>
      </c>
      <c r="B339" s="1070">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0">
        <v>7</v>
      </c>
      <c r="B340" s="1070">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0">
        <v>8</v>
      </c>
      <c r="B341" s="1070">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0">
        <v>9</v>
      </c>
      <c r="B342" s="1070">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0">
        <v>10</v>
      </c>
      <c r="B343" s="1070">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0">
        <v>11</v>
      </c>
      <c r="B344" s="1070">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0">
        <v>12</v>
      </c>
      <c r="B345" s="1070">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0">
        <v>13</v>
      </c>
      <c r="B346" s="1070">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0">
        <v>14</v>
      </c>
      <c r="B347" s="1070">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0">
        <v>15</v>
      </c>
      <c r="B348" s="1070">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0">
        <v>16</v>
      </c>
      <c r="B349" s="1070">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0">
        <v>17</v>
      </c>
      <c r="B350" s="1070">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0">
        <v>18</v>
      </c>
      <c r="B351" s="1070">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0">
        <v>19</v>
      </c>
      <c r="B352" s="1070">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0">
        <v>20</v>
      </c>
      <c r="B353" s="1070">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0">
        <v>21</v>
      </c>
      <c r="B354" s="1070">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0">
        <v>22</v>
      </c>
      <c r="B355" s="1070">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0">
        <v>23</v>
      </c>
      <c r="B356" s="1070">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0">
        <v>24</v>
      </c>
      <c r="B357" s="1070">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0">
        <v>25</v>
      </c>
      <c r="B358" s="1070">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0">
        <v>26</v>
      </c>
      <c r="B359" s="1070">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0">
        <v>27</v>
      </c>
      <c r="B360" s="1070">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0">
        <v>28</v>
      </c>
      <c r="B361" s="1070">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0">
        <v>29</v>
      </c>
      <c r="B362" s="1070">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0">
        <v>30</v>
      </c>
      <c r="B363" s="1070">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6"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6" t="s">
        <v>489</v>
      </c>
      <c r="AD366" s="156"/>
      <c r="AE366" s="156"/>
      <c r="AF366" s="156"/>
      <c r="AG366" s="156"/>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0">
        <v>1</v>
      </c>
      <c r="B367" s="1070">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0">
        <v>2</v>
      </c>
      <c r="B368" s="1070">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0">
        <v>3</v>
      </c>
      <c r="B369" s="1070">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0">
        <v>4</v>
      </c>
      <c r="B370" s="1070">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0">
        <v>5</v>
      </c>
      <c r="B371" s="1070">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0">
        <v>6</v>
      </c>
      <c r="B372" s="1070">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0">
        <v>7</v>
      </c>
      <c r="B373" s="1070">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0">
        <v>8</v>
      </c>
      <c r="B374" s="1070">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0">
        <v>9</v>
      </c>
      <c r="B375" s="1070">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0">
        <v>10</v>
      </c>
      <c r="B376" s="1070">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0">
        <v>11</v>
      </c>
      <c r="B377" s="1070">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0">
        <v>12</v>
      </c>
      <c r="B378" s="1070">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0">
        <v>13</v>
      </c>
      <c r="B379" s="1070">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0">
        <v>14</v>
      </c>
      <c r="B380" s="1070">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0">
        <v>15</v>
      </c>
      <c r="B381" s="1070">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0">
        <v>16</v>
      </c>
      <c r="B382" s="1070">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0">
        <v>17</v>
      </c>
      <c r="B383" s="1070">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0">
        <v>18</v>
      </c>
      <c r="B384" s="1070">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0">
        <v>19</v>
      </c>
      <c r="B385" s="1070">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0">
        <v>20</v>
      </c>
      <c r="B386" s="1070">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0">
        <v>21</v>
      </c>
      <c r="B387" s="1070">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0">
        <v>22</v>
      </c>
      <c r="B388" s="1070">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0">
        <v>23</v>
      </c>
      <c r="B389" s="1070">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0">
        <v>24</v>
      </c>
      <c r="B390" s="1070">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0">
        <v>25</v>
      </c>
      <c r="B391" s="1070">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0">
        <v>26</v>
      </c>
      <c r="B392" s="1070">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0">
        <v>27</v>
      </c>
      <c r="B393" s="1070">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0">
        <v>28</v>
      </c>
      <c r="B394" s="1070">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0">
        <v>29</v>
      </c>
      <c r="B395" s="1070">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0">
        <v>30</v>
      </c>
      <c r="B396" s="1070">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6"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6" t="s">
        <v>489</v>
      </c>
      <c r="AD399" s="156"/>
      <c r="AE399" s="156"/>
      <c r="AF399" s="156"/>
      <c r="AG399" s="156"/>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0">
        <v>1</v>
      </c>
      <c r="B400" s="1070">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0">
        <v>2</v>
      </c>
      <c r="B401" s="1070">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0">
        <v>3</v>
      </c>
      <c r="B402" s="1070">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0">
        <v>4</v>
      </c>
      <c r="B403" s="1070">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0">
        <v>5</v>
      </c>
      <c r="B404" s="1070">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0">
        <v>6</v>
      </c>
      <c r="B405" s="1070">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0">
        <v>7</v>
      </c>
      <c r="B406" s="1070">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0">
        <v>8</v>
      </c>
      <c r="B407" s="1070">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0">
        <v>9</v>
      </c>
      <c r="B408" s="1070">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0">
        <v>10</v>
      </c>
      <c r="B409" s="1070">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0">
        <v>11</v>
      </c>
      <c r="B410" s="1070">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0">
        <v>12</v>
      </c>
      <c r="B411" s="1070">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0">
        <v>13</v>
      </c>
      <c r="B412" s="1070">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0">
        <v>14</v>
      </c>
      <c r="B413" s="1070">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0">
        <v>15</v>
      </c>
      <c r="B414" s="1070">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0">
        <v>16</v>
      </c>
      <c r="B415" s="1070">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0">
        <v>17</v>
      </c>
      <c r="B416" s="1070">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0">
        <v>18</v>
      </c>
      <c r="B417" s="1070">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0">
        <v>19</v>
      </c>
      <c r="B418" s="1070">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0">
        <v>20</v>
      </c>
      <c r="B419" s="1070">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0">
        <v>21</v>
      </c>
      <c r="B420" s="1070">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0">
        <v>22</v>
      </c>
      <c r="B421" s="1070">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0">
        <v>23</v>
      </c>
      <c r="B422" s="1070">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0">
        <v>24</v>
      </c>
      <c r="B423" s="1070">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0">
        <v>25</v>
      </c>
      <c r="B424" s="1070">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0">
        <v>26</v>
      </c>
      <c r="B425" s="1070">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0">
        <v>27</v>
      </c>
      <c r="B426" s="1070">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0">
        <v>28</v>
      </c>
      <c r="B427" s="1070">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0">
        <v>29</v>
      </c>
      <c r="B428" s="1070">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0">
        <v>30</v>
      </c>
      <c r="B429" s="1070">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6"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6" t="s">
        <v>489</v>
      </c>
      <c r="AD432" s="156"/>
      <c r="AE432" s="156"/>
      <c r="AF432" s="156"/>
      <c r="AG432" s="156"/>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0">
        <v>1</v>
      </c>
      <c r="B433" s="1070">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0">
        <v>2</v>
      </c>
      <c r="B434" s="1070">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0">
        <v>3</v>
      </c>
      <c r="B435" s="1070">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0">
        <v>4</v>
      </c>
      <c r="B436" s="1070">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0">
        <v>5</v>
      </c>
      <c r="B437" s="1070">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0">
        <v>6</v>
      </c>
      <c r="B438" s="1070">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0">
        <v>7</v>
      </c>
      <c r="B439" s="1070">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0">
        <v>8</v>
      </c>
      <c r="B440" s="1070">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0">
        <v>9</v>
      </c>
      <c r="B441" s="1070">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0">
        <v>10</v>
      </c>
      <c r="B442" s="1070">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0">
        <v>11</v>
      </c>
      <c r="B443" s="1070">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0">
        <v>12</v>
      </c>
      <c r="B444" s="1070">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0">
        <v>13</v>
      </c>
      <c r="B445" s="1070">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0">
        <v>14</v>
      </c>
      <c r="B446" s="1070">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0">
        <v>15</v>
      </c>
      <c r="B447" s="1070">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0">
        <v>16</v>
      </c>
      <c r="B448" s="1070">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0">
        <v>17</v>
      </c>
      <c r="B449" s="1070">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0">
        <v>18</v>
      </c>
      <c r="B450" s="1070">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0">
        <v>19</v>
      </c>
      <c r="B451" s="1070">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0">
        <v>20</v>
      </c>
      <c r="B452" s="1070">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0">
        <v>21</v>
      </c>
      <c r="B453" s="1070">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0">
        <v>22</v>
      </c>
      <c r="B454" s="1070">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0">
        <v>23</v>
      </c>
      <c r="B455" s="1070">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0">
        <v>24</v>
      </c>
      <c r="B456" s="1070">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0">
        <v>25</v>
      </c>
      <c r="B457" s="1070">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0">
        <v>26</v>
      </c>
      <c r="B458" s="1070">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0">
        <v>27</v>
      </c>
      <c r="B459" s="1070">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0">
        <v>28</v>
      </c>
      <c r="B460" s="1070">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0">
        <v>29</v>
      </c>
      <c r="B461" s="1070">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0">
        <v>30</v>
      </c>
      <c r="B462" s="1070">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6"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6" t="s">
        <v>489</v>
      </c>
      <c r="AD465" s="156"/>
      <c r="AE465" s="156"/>
      <c r="AF465" s="156"/>
      <c r="AG465" s="156"/>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0">
        <v>1</v>
      </c>
      <c r="B466" s="1070">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0">
        <v>2</v>
      </c>
      <c r="B467" s="1070">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0">
        <v>3</v>
      </c>
      <c r="B468" s="1070">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0">
        <v>4</v>
      </c>
      <c r="B469" s="1070">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0">
        <v>5</v>
      </c>
      <c r="B470" s="1070">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0">
        <v>6</v>
      </c>
      <c r="B471" s="1070">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0">
        <v>7</v>
      </c>
      <c r="B472" s="1070">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0">
        <v>8</v>
      </c>
      <c r="B473" s="1070">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0">
        <v>9</v>
      </c>
      <c r="B474" s="1070">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0">
        <v>10</v>
      </c>
      <c r="B475" s="1070">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0">
        <v>11</v>
      </c>
      <c r="B476" s="1070">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0">
        <v>12</v>
      </c>
      <c r="B477" s="1070">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0">
        <v>13</v>
      </c>
      <c r="B478" s="1070">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0">
        <v>14</v>
      </c>
      <c r="B479" s="1070">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0">
        <v>15</v>
      </c>
      <c r="B480" s="1070">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0">
        <v>16</v>
      </c>
      <c r="B481" s="1070">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0">
        <v>17</v>
      </c>
      <c r="B482" s="1070">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0">
        <v>18</v>
      </c>
      <c r="B483" s="1070">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0">
        <v>19</v>
      </c>
      <c r="B484" s="1070">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0">
        <v>20</v>
      </c>
      <c r="B485" s="1070">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0">
        <v>21</v>
      </c>
      <c r="B486" s="1070">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0">
        <v>22</v>
      </c>
      <c r="B487" s="1070">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0">
        <v>23</v>
      </c>
      <c r="B488" s="1070">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0">
        <v>24</v>
      </c>
      <c r="B489" s="1070">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0">
        <v>25</v>
      </c>
      <c r="B490" s="1070">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0">
        <v>26</v>
      </c>
      <c r="B491" s="1070">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0">
        <v>27</v>
      </c>
      <c r="B492" s="1070">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0">
        <v>28</v>
      </c>
      <c r="B493" s="1070">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0">
        <v>29</v>
      </c>
      <c r="B494" s="1070">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0">
        <v>30</v>
      </c>
      <c r="B495" s="1070">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6"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6" t="s">
        <v>489</v>
      </c>
      <c r="AD498" s="156"/>
      <c r="AE498" s="156"/>
      <c r="AF498" s="156"/>
      <c r="AG498" s="156"/>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0">
        <v>1</v>
      </c>
      <c r="B499" s="1070">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0">
        <v>2</v>
      </c>
      <c r="B500" s="1070">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0">
        <v>3</v>
      </c>
      <c r="B501" s="1070">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0">
        <v>4</v>
      </c>
      <c r="B502" s="1070">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0">
        <v>5</v>
      </c>
      <c r="B503" s="1070">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0">
        <v>6</v>
      </c>
      <c r="B504" s="1070">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0">
        <v>7</v>
      </c>
      <c r="B505" s="1070">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0">
        <v>8</v>
      </c>
      <c r="B506" s="1070">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0">
        <v>9</v>
      </c>
      <c r="B507" s="1070">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0">
        <v>10</v>
      </c>
      <c r="B508" s="1070">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0">
        <v>11</v>
      </c>
      <c r="B509" s="1070">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0">
        <v>12</v>
      </c>
      <c r="B510" s="1070">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0">
        <v>13</v>
      </c>
      <c r="B511" s="1070">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0">
        <v>14</v>
      </c>
      <c r="B512" s="1070">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0">
        <v>15</v>
      </c>
      <c r="B513" s="1070">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0">
        <v>16</v>
      </c>
      <c r="B514" s="1070">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0">
        <v>17</v>
      </c>
      <c r="B515" s="1070">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0">
        <v>18</v>
      </c>
      <c r="B516" s="1070">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0">
        <v>19</v>
      </c>
      <c r="B517" s="1070">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0">
        <v>20</v>
      </c>
      <c r="B518" s="1070">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0">
        <v>21</v>
      </c>
      <c r="B519" s="1070">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0">
        <v>22</v>
      </c>
      <c r="B520" s="1070">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0">
        <v>23</v>
      </c>
      <c r="B521" s="1070">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0">
        <v>24</v>
      </c>
      <c r="B522" s="1070">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0">
        <v>25</v>
      </c>
      <c r="B523" s="1070">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0">
        <v>26</v>
      </c>
      <c r="B524" s="1070">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0">
        <v>27</v>
      </c>
      <c r="B525" s="1070">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0">
        <v>28</v>
      </c>
      <c r="B526" s="1070">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0">
        <v>29</v>
      </c>
      <c r="B527" s="1070">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0">
        <v>30</v>
      </c>
      <c r="B528" s="1070">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6"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6" t="s">
        <v>489</v>
      </c>
      <c r="AD531" s="156"/>
      <c r="AE531" s="156"/>
      <c r="AF531" s="156"/>
      <c r="AG531" s="156"/>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0">
        <v>1</v>
      </c>
      <c r="B532" s="1070">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0">
        <v>2</v>
      </c>
      <c r="B533" s="1070">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0">
        <v>3</v>
      </c>
      <c r="B534" s="1070">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0">
        <v>4</v>
      </c>
      <c r="B535" s="1070">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0">
        <v>5</v>
      </c>
      <c r="B536" s="1070">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0">
        <v>6</v>
      </c>
      <c r="B537" s="1070">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0">
        <v>7</v>
      </c>
      <c r="B538" s="1070">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0">
        <v>8</v>
      </c>
      <c r="B539" s="1070">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0">
        <v>9</v>
      </c>
      <c r="B540" s="1070">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0">
        <v>10</v>
      </c>
      <c r="B541" s="1070">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0">
        <v>11</v>
      </c>
      <c r="B542" s="1070">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0">
        <v>12</v>
      </c>
      <c r="B543" s="1070">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0">
        <v>13</v>
      </c>
      <c r="B544" s="1070">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0">
        <v>14</v>
      </c>
      <c r="B545" s="1070">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0">
        <v>15</v>
      </c>
      <c r="B546" s="1070">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0">
        <v>16</v>
      </c>
      <c r="B547" s="1070">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0">
        <v>17</v>
      </c>
      <c r="B548" s="1070">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0">
        <v>18</v>
      </c>
      <c r="B549" s="1070">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0">
        <v>19</v>
      </c>
      <c r="B550" s="1070">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0">
        <v>20</v>
      </c>
      <c r="B551" s="1070">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0">
        <v>21</v>
      </c>
      <c r="B552" s="1070">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0">
        <v>22</v>
      </c>
      <c r="B553" s="1070">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0">
        <v>23</v>
      </c>
      <c r="B554" s="1070">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0">
        <v>24</v>
      </c>
      <c r="B555" s="1070">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0">
        <v>25</v>
      </c>
      <c r="B556" s="1070">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0">
        <v>26</v>
      </c>
      <c r="B557" s="1070">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0">
        <v>27</v>
      </c>
      <c r="B558" s="1070">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0">
        <v>28</v>
      </c>
      <c r="B559" s="1070">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0">
        <v>29</v>
      </c>
      <c r="B560" s="1070">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0">
        <v>30</v>
      </c>
      <c r="B561" s="1070">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6"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6" t="s">
        <v>489</v>
      </c>
      <c r="AD564" s="156"/>
      <c r="AE564" s="156"/>
      <c r="AF564" s="156"/>
      <c r="AG564" s="156"/>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0">
        <v>1</v>
      </c>
      <c r="B565" s="1070">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0">
        <v>2</v>
      </c>
      <c r="B566" s="1070">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0">
        <v>3</v>
      </c>
      <c r="B567" s="1070">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0">
        <v>4</v>
      </c>
      <c r="B568" s="1070">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0">
        <v>5</v>
      </c>
      <c r="B569" s="1070">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0">
        <v>6</v>
      </c>
      <c r="B570" s="1070">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0">
        <v>7</v>
      </c>
      <c r="B571" s="1070">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0">
        <v>8</v>
      </c>
      <c r="B572" s="1070">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0">
        <v>9</v>
      </c>
      <c r="B573" s="1070">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0">
        <v>10</v>
      </c>
      <c r="B574" s="1070">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0">
        <v>11</v>
      </c>
      <c r="B575" s="1070">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0">
        <v>12</v>
      </c>
      <c r="B576" s="1070">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0">
        <v>13</v>
      </c>
      <c r="B577" s="1070">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0">
        <v>14</v>
      </c>
      <c r="B578" s="1070">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0">
        <v>15</v>
      </c>
      <c r="B579" s="1070">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0">
        <v>16</v>
      </c>
      <c r="B580" s="1070">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0">
        <v>17</v>
      </c>
      <c r="B581" s="1070">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0">
        <v>18</v>
      </c>
      <c r="B582" s="1070">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0">
        <v>19</v>
      </c>
      <c r="B583" s="1070">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0">
        <v>20</v>
      </c>
      <c r="B584" s="1070">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0">
        <v>21</v>
      </c>
      <c r="B585" s="1070">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0">
        <v>22</v>
      </c>
      <c r="B586" s="1070">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0">
        <v>23</v>
      </c>
      <c r="B587" s="1070">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0">
        <v>24</v>
      </c>
      <c r="B588" s="1070">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0">
        <v>25</v>
      </c>
      <c r="B589" s="1070">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0">
        <v>26</v>
      </c>
      <c r="B590" s="1070">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0">
        <v>27</v>
      </c>
      <c r="B591" s="1070">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0">
        <v>28</v>
      </c>
      <c r="B592" s="1070">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0">
        <v>29</v>
      </c>
      <c r="B593" s="1070">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0">
        <v>30</v>
      </c>
      <c r="B594" s="1070">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6"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6" t="s">
        <v>489</v>
      </c>
      <c r="AD597" s="156"/>
      <c r="AE597" s="156"/>
      <c r="AF597" s="156"/>
      <c r="AG597" s="156"/>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0">
        <v>1</v>
      </c>
      <c r="B598" s="1070">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0">
        <v>2</v>
      </c>
      <c r="B599" s="1070">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0">
        <v>3</v>
      </c>
      <c r="B600" s="1070">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0">
        <v>4</v>
      </c>
      <c r="B601" s="1070">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0">
        <v>5</v>
      </c>
      <c r="B602" s="1070">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0">
        <v>6</v>
      </c>
      <c r="B603" s="1070">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0">
        <v>7</v>
      </c>
      <c r="B604" s="1070">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0">
        <v>8</v>
      </c>
      <c r="B605" s="1070">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0">
        <v>9</v>
      </c>
      <c r="B606" s="1070">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0">
        <v>10</v>
      </c>
      <c r="B607" s="1070">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0">
        <v>11</v>
      </c>
      <c r="B608" s="1070">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0">
        <v>12</v>
      </c>
      <c r="B609" s="1070">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0">
        <v>13</v>
      </c>
      <c r="B610" s="1070">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0">
        <v>14</v>
      </c>
      <c r="B611" s="1070">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0">
        <v>15</v>
      </c>
      <c r="B612" s="1070">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0">
        <v>16</v>
      </c>
      <c r="B613" s="1070">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0">
        <v>17</v>
      </c>
      <c r="B614" s="1070">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0">
        <v>18</v>
      </c>
      <c r="B615" s="1070">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0">
        <v>19</v>
      </c>
      <c r="B616" s="1070">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0">
        <v>20</v>
      </c>
      <c r="B617" s="1070">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0">
        <v>21</v>
      </c>
      <c r="B618" s="1070">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0">
        <v>22</v>
      </c>
      <c r="B619" s="1070">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0">
        <v>23</v>
      </c>
      <c r="B620" s="1070">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0">
        <v>24</v>
      </c>
      <c r="B621" s="1070">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0">
        <v>25</v>
      </c>
      <c r="B622" s="1070">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0">
        <v>26</v>
      </c>
      <c r="B623" s="1070">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0">
        <v>27</v>
      </c>
      <c r="B624" s="1070">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0">
        <v>28</v>
      </c>
      <c r="B625" s="1070">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0">
        <v>29</v>
      </c>
      <c r="B626" s="1070">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0">
        <v>30</v>
      </c>
      <c r="B627" s="1070">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6"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6" t="s">
        <v>489</v>
      </c>
      <c r="AD630" s="156"/>
      <c r="AE630" s="156"/>
      <c r="AF630" s="156"/>
      <c r="AG630" s="156"/>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0">
        <v>1</v>
      </c>
      <c r="B631" s="1070">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0">
        <v>2</v>
      </c>
      <c r="B632" s="1070">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0">
        <v>3</v>
      </c>
      <c r="B633" s="1070">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0">
        <v>4</v>
      </c>
      <c r="B634" s="1070">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0">
        <v>5</v>
      </c>
      <c r="B635" s="1070">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0">
        <v>6</v>
      </c>
      <c r="B636" s="1070">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0">
        <v>7</v>
      </c>
      <c r="B637" s="1070">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0">
        <v>8</v>
      </c>
      <c r="B638" s="1070">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0">
        <v>9</v>
      </c>
      <c r="B639" s="1070">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0">
        <v>10</v>
      </c>
      <c r="B640" s="1070">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0">
        <v>11</v>
      </c>
      <c r="B641" s="1070">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0">
        <v>12</v>
      </c>
      <c r="B642" s="1070">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0">
        <v>13</v>
      </c>
      <c r="B643" s="1070">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0">
        <v>14</v>
      </c>
      <c r="B644" s="1070">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0">
        <v>15</v>
      </c>
      <c r="B645" s="1070">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0">
        <v>16</v>
      </c>
      <c r="B646" s="1070">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0">
        <v>17</v>
      </c>
      <c r="B647" s="1070">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0">
        <v>18</v>
      </c>
      <c r="B648" s="1070">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0">
        <v>19</v>
      </c>
      <c r="B649" s="1070">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0">
        <v>20</v>
      </c>
      <c r="B650" s="1070">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0">
        <v>21</v>
      </c>
      <c r="B651" s="1070">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0">
        <v>22</v>
      </c>
      <c r="B652" s="1070">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0">
        <v>23</v>
      </c>
      <c r="B653" s="1070">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0">
        <v>24</v>
      </c>
      <c r="B654" s="1070">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0">
        <v>25</v>
      </c>
      <c r="B655" s="1070">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0">
        <v>26</v>
      </c>
      <c r="B656" s="1070">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0">
        <v>27</v>
      </c>
      <c r="B657" s="1070">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0">
        <v>28</v>
      </c>
      <c r="B658" s="1070">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0">
        <v>29</v>
      </c>
      <c r="B659" s="1070">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0">
        <v>30</v>
      </c>
      <c r="B660" s="1070">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6"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6" t="s">
        <v>489</v>
      </c>
      <c r="AD663" s="156"/>
      <c r="AE663" s="156"/>
      <c r="AF663" s="156"/>
      <c r="AG663" s="156"/>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0">
        <v>1</v>
      </c>
      <c r="B664" s="1070">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0">
        <v>2</v>
      </c>
      <c r="B665" s="1070">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0">
        <v>3</v>
      </c>
      <c r="B666" s="1070">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0">
        <v>4</v>
      </c>
      <c r="B667" s="1070">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0">
        <v>5</v>
      </c>
      <c r="B668" s="1070">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0">
        <v>6</v>
      </c>
      <c r="B669" s="1070">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0">
        <v>7</v>
      </c>
      <c r="B670" s="1070">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0">
        <v>8</v>
      </c>
      <c r="B671" s="1070">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0">
        <v>9</v>
      </c>
      <c r="B672" s="1070">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0">
        <v>10</v>
      </c>
      <c r="B673" s="1070">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0">
        <v>11</v>
      </c>
      <c r="B674" s="1070">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0">
        <v>12</v>
      </c>
      <c r="B675" s="1070">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0">
        <v>13</v>
      </c>
      <c r="B676" s="1070">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0">
        <v>14</v>
      </c>
      <c r="B677" s="1070">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0">
        <v>15</v>
      </c>
      <c r="B678" s="1070">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0">
        <v>16</v>
      </c>
      <c r="B679" s="1070">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0">
        <v>17</v>
      </c>
      <c r="B680" s="1070">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0">
        <v>18</v>
      </c>
      <c r="B681" s="1070">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0">
        <v>19</v>
      </c>
      <c r="B682" s="1070">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0">
        <v>20</v>
      </c>
      <c r="B683" s="1070">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0">
        <v>21</v>
      </c>
      <c r="B684" s="1070">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0">
        <v>22</v>
      </c>
      <c r="B685" s="1070">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0">
        <v>23</v>
      </c>
      <c r="B686" s="1070">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0">
        <v>24</v>
      </c>
      <c r="B687" s="1070">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0">
        <v>25</v>
      </c>
      <c r="B688" s="1070">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0">
        <v>26</v>
      </c>
      <c r="B689" s="1070">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0">
        <v>27</v>
      </c>
      <c r="B690" s="1070">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0">
        <v>28</v>
      </c>
      <c r="B691" s="1070">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0">
        <v>29</v>
      </c>
      <c r="B692" s="1070">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0">
        <v>30</v>
      </c>
      <c r="B693" s="1070">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6"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6" t="s">
        <v>489</v>
      </c>
      <c r="AD696" s="156"/>
      <c r="AE696" s="156"/>
      <c r="AF696" s="156"/>
      <c r="AG696" s="156"/>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0">
        <v>1</v>
      </c>
      <c r="B697" s="1070">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0">
        <v>2</v>
      </c>
      <c r="B698" s="1070">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0">
        <v>3</v>
      </c>
      <c r="B699" s="1070">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0">
        <v>4</v>
      </c>
      <c r="B700" s="1070">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0">
        <v>5</v>
      </c>
      <c r="B701" s="1070">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0">
        <v>6</v>
      </c>
      <c r="B702" s="1070">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0">
        <v>7</v>
      </c>
      <c r="B703" s="1070">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0">
        <v>8</v>
      </c>
      <c r="B704" s="1070">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0">
        <v>9</v>
      </c>
      <c r="B705" s="1070">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0">
        <v>10</v>
      </c>
      <c r="B706" s="1070">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0">
        <v>11</v>
      </c>
      <c r="B707" s="1070">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0">
        <v>12</v>
      </c>
      <c r="B708" s="1070">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0">
        <v>13</v>
      </c>
      <c r="B709" s="1070">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0">
        <v>14</v>
      </c>
      <c r="B710" s="1070">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0">
        <v>15</v>
      </c>
      <c r="B711" s="1070">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0">
        <v>16</v>
      </c>
      <c r="B712" s="1070">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0">
        <v>17</v>
      </c>
      <c r="B713" s="1070">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0">
        <v>18</v>
      </c>
      <c r="B714" s="1070">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0">
        <v>19</v>
      </c>
      <c r="B715" s="1070">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0">
        <v>20</v>
      </c>
      <c r="B716" s="1070">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0">
        <v>21</v>
      </c>
      <c r="B717" s="1070">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0">
        <v>22</v>
      </c>
      <c r="B718" s="1070">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0">
        <v>23</v>
      </c>
      <c r="B719" s="1070">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0">
        <v>24</v>
      </c>
      <c r="B720" s="1070">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0">
        <v>25</v>
      </c>
      <c r="B721" s="1070">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0">
        <v>26</v>
      </c>
      <c r="B722" s="1070">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0">
        <v>27</v>
      </c>
      <c r="B723" s="1070">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0">
        <v>28</v>
      </c>
      <c r="B724" s="1070">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0">
        <v>29</v>
      </c>
      <c r="B725" s="1070">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0">
        <v>30</v>
      </c>
      <c r="B726" s="1070">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6"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6" t="s">
        <v>489</v>
      </c>
      <c r="AD729" s="156"/>
      <c r="AE729" s="156"/>
      <c r="AF729" s="156"/>
      <c r="AG729" s="156"/>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0">
        <v>1</v>
      </c>
      <c r="B730" s="1070">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0">
        <v>2</v>
      </c>
      <c r="B731" s="1070">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0">
        <v>3</v>
      </c>
      <c r="B732" s="1070">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0">
        <v>4</v>
      </c>
      <c r="B733" s="1070">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0">
        <v>5</v>
      </c>
      <c r="B734" s="1070">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0">
        <v>6</v>
      </c>
      <c r="B735" s="1070">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0">
        <v>7</v>
      </c>
      <c r="B736" s="1070">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0">
        <v>8</v>
      </c>
      <c r="B737" s="1070">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0">
        <v>9</v>
      </c>
      <c r="B738" s="1070">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0">
        <v>10</v>
      </c>
      <c r="B739" s="1070">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0">
        <v>11</v>
      </c>
      <c r="B740" s="1070">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0">
        <v>12</v>
      </c>
      <c r="B741" s="1070">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0">
        <v>13</v>
      </c>
      <c r="B742" s="1070">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0">
        <v>14</v>
      </c>
      <c r="B743" s="1070">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0">
        <v>15</v>
      </c>
      <c r="B744" s="1070">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0">
        <v>16</v>
      </c>
      <c r="B745" s="1070">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0">
        <v>17</v>
      </c>
      <c r="B746" s="1070">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0">
        <v>18</v>
      </c>
      <c r="B747" s="1070">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0">
        <v>19</v>
      </c>
      <c r="B748" s="1070">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0">
        <v>20</v>
      </c>
      <c r="B749" s="1070">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0">
        <v>21</v>
      </c>
      <c r="B750" s="1070">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0">
        <v>22</v>
      </c>
      <c r="B751" s="1070">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0">
        <v>23</v>
      </c>
      <c r="B752" s="1070">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0">
        <v>24</v>
      </c>
      <c r="B753" s="1070">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0">
        <v>25</v>
      </c>
      <c r="B754" s="1070">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0">
        <v>26</v>
      </c>
      <c r="B755" s="1070">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0">
        <v>27</v>
      </c>
      <c r="B756" s="1070">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0">
        <v>28</v>
      </c>
      <c r="B757" s="1070">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0">
        <v>29</v>
      </c>
      <c r="B758" s="1070">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0">
        <v>30</v>
      </c>
      <c r="B759" s="1070">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6"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6" t="s">
        <v>489</v>
      </c>
      <c r="AD762" s="156"/>
      <c r="AE762" s="156"/>
      <c r="AF762" s="156"/>
      <c r="AG762" s="156"/>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0">
        <v>1</v>
      </c>
      <c r="B763" s="1070">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0">
        <v>2</v>
      </c>
      <c r="B764" s="1070">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0">
        <v>3</v>
      </c>
      <c r="B765" s="1070">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0">
        <v>4</v>
      </c>
      <c r="B766" s="1070">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0">
        <v>5</v>
      </c>
      <c r="B767" s="1070">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0">
        <v>6</v>
      </c>
      <c r="B768" s="1070">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0">
        <v>7</v>
      </c>
      <c r="B769" s="1070">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0">
        <v>8</v>
      </c>
      <c r="B770" s="1070">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0">
        <v>9</v>
      </c>
      <c r="B771" s="1070">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0">
        <v>10</v>
      </c>
      <c r="B772" s="1070">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0">
        <v>11</v>
      </c>
      <c r="B773" s="1070">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0">
        <v>12</v>
      </c>
      <c r="B774" s="1070">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0">
        <v>13</v>
      </c>
      <c r="B775" s="1070">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0">
        <v>14</v>
      </c>
      <c r="B776" s="1070">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0">
        <v>15</v>
      </c>
      <c r="B777" s="1070">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0">
        <v>16</v>
      </c>
      <c r="B778" s="1070">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0">
        <v>17</v>
      </c>
      <c r="B779" s="1070">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0">
        <v>18</v>
      </c>
      <c r="B780" s="1070">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0">
        <v>19</v>
      </c>
      <c r="B781" s="1070">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0">
        <v>20</v>
      </c>
      <c r="B782" s="1070">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0">
        <v>21</v>
      </c>
      <c r="B783" s="1070">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0">
        <v>22</v>
      </c>
      <c r="B784" s="1070">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0">
        <v>23</v>
      </c>
      <c r="B785" s="1070">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0">
        <v>24</v>
      </c>
      <c r="B786" s="1070">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0">
        <v>25</v>
      </c>
      <c r="B787" s="1070">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0">
        <v>26</v>
      </c>
      <c r="B788" s="1070">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0">
        <v>27</v>
      </c>
      <c r="B789" s="1070">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0">
        <v>28</v>
      </c>
      <c r="B790" s="1070">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0">
        <v>29</v>
      </c>
      <c r="B791" s="1070">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0">
        <v>30</v>
      </c>
      <c r="B792" s="1070">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6"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6" t="s">
        <v>489</v>
      </c>
      <c r="AD795" s="156"/>
      <c r="AE795" s="156"/>
      <c r="AF795" s="156"/>
      <c r="AG795" s="156"/>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0">
        <v>1</v>
      </c>
      <c r="B796" s="1070">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0">
        <v>2</v>
      </c>
      <c r="B797" s="1070">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0">
        <v>3</v>
      </c>
      <c r="B798" s="1070">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0">
        <v>4</v>
      </c>
      <c r="B799" s="1070">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0">
        <v>5</v>
      </c>
      <c r="B800" s="1070">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0">
        <v>6</v>
      </c>
      <c r="B801" s="1070">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0">
        <v>7</v>
      </c>
      <c r="B802" s="1070">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0">
        <v>8</v>
      </c>
      <c r="B803" s="1070">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0">
        <v>9</v>
      </c>
      <c r="B804" s="1070">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0">
        <v>10</v>
      </c>
      <c r="B805" s="1070">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0">
        <v>11</v>
      </c>
      <c r="B806" s="1070">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0">
        <v>12</v>
      </c>
      <c r="B807" s="1070">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0">
        <v>13</v>
      </c>
      <c r="B808" s="1070">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0">
        <v>14</v>
      </c>
      <c r="B809" s="1070">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0">
        <v>15</v>
      </c>
      <c r="B810" s="1070">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0">
        <v>16</v>
      </c>
      <c r="B811" s="1070">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0">
        <v>17</v>
      </c>
      <c r="B812" s="1070">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0">
        <v>18</v>
      </c>
      <c r="B813" s="1070">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0">
        <v>19</v>
      </c>
      <c r="B814" s="1070">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0">
        <v>20</v>
      </c>
      <c r="B815" s="1070">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0">
        <v>21</v>
      </c>
      <c r="B816" s="1070">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0">
        <v>22</v>
      </c>
      <c r="B817" s="1070">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0">
        <v>23</v>
      </c>
      <c r="B818" s="1070">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0">
        <v>24</v>
      </c>
      <c r="B819" s="1070">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0">
        <v>25</v>
      </c>
      <c r="B820" s="1070">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0">
        <v>26</v>
      </c>
      <c r="B821" s="1070">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0">
        <v>27</v>
      </c>
      <c r="B822" s="1070">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0">
        <v>28</v>
      </c>
      <c r="B823" s="1070">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0">
        <v>29</v>
      </c>
      <c r="B824" s="1070">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0">
        <v>30</v>
      </c>
      <c r="B825" s="1070">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6"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6" t="s">
        <v>489</v>
      </c>
      <c r="AD828" s="156"/>
      <c r="AE828" s="156"/>
      <c r="AF828" s="156"/>
      <c r="AG828" s="156"/>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0">
        <v>1</v>
      </c>
      <c r="B829" s="1070">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0">
        <v>2</v>
      </c>
      <c r="B830" s="1070">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0">
        <v>3</v>
      </c>
      <c r="B831" s="1070">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0">
        <v>4</v>
      </c>
      <c r="B832" s="1070">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0">
        <v>5</v>
      </c>
      <c r="B833" s="1070">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0">
        <v>6</v>
      </c>
      <c r="B834" s="1070">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0">
        <v>7</v>
      </c>
      <c r="B835" s="1070">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0">
        <v>8</v>
      </c>
      <c r="B836" s="1070">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0">
        <v>9</v>
      </c>
      <c r="B837" s="1070">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0">
        <v>10</v>
      </c>
      <c r="B838" s="1070">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0">
        <v>11</v>
      </c>
      <c r="B839" s="1070">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0">
        <v>12</v>
      </c>
      <c r="B840" s="1070">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0">
        <v>13</v>
      </c>
      <c r="B841" s="1070">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0">
        <v>14</v>
      </c>
      <c r="B842" s="1070">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0">
        <v>15</v>
      </c>
      <c r="B843" s="1070">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0">
        <v>16</v>
      </c>
      <c r="B844" s="1070">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0">
        <v>17</v>
      </c>
      <c r="B845" s="1070">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0">
        <v>18</v>
      </c>
      <c r="B846" s="1070">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0">
        <v>19</v>
      </c>
      <c r="B847" s="1070">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0">
        <v>20</v>
      </c>
      <c r="B848" s="1070">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0">
        <v>21</v>
      </c>
      <c r="B849" s="1070">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0">
        <v>22</v>
      </c>
      <c r="B850" s="1070">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0">
        <v>23</v>
      </c>
      <c r="B851" s="1070">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0">
        <v>24</v>
      </c>
      <c r="B852" s="1070">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0">
        <v>25</v>
      </c>
      <c r="B853" s="1070">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0">
        <v>26</v>
      </c>
      <c r="B854" s="1070">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0">
        <v>27</v>
      </c>
      <c r="B855" s="1070">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0">
        <v>28</v>
      </c>
      <c r="B856" s="1070">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0">
        <v>29</v>
      </c>
      <c r="B857" s="1070">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0">
        <v>30</v>
      </c>
      <c r="B858" s="1070">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6"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6" t="s">
        <v>489</v>
      </c>
      <c r="AD861" s="156"/>
      <c r="AE861" s="156"/>
      <c r="AF861" s="156"/>
      <c r="AG861" s="156"/>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0">
        <v>1</v>
      </c>
      <c r="B862" s="1070">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0">
        <v>2</v>
      </c>
      <c r="B863" s="1070">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0">
        <v>3</v>
      </c>
      <c r="B864" s="1070">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0">
        <v>4</v>
      </c>
      <c r="B865" s="1070">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0">
        <v>5</v>
      </c>
      <c r="B866" s="1070">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0">
        <v>6</v>
      </c>
      <c r="B867" s="1070">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0">
        <v>7</v>
      </c>
      <c r="B868" s="1070">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0">
        <v>8</v>
      </c>
      <c r="B869" s="1070">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0">
        <v>9</v>
      </c>
      <c r="B870" s="1070">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0">
        <v>10</v>
      </c>
      <c r="B871" s="1070">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0">
        <v>11</v>
      </c>
      <c r="B872" s="1070">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0">
        <v>12</v>
      </c>
      <c r="B873" s="1070">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0">
        <v>13</v>
      </c>
      <c r="B874" s="1070">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0">
        <v>14</v>
      </c>
      <c r="B875" s="1070">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0">
        <v>15</v>
      </c>
      <c r="B876" s="1070">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0">
        <v>16</v>
      </c>
      <c r="B877" s="1070">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0">
        <v>17</v>
      </c>
      <c r="B878" s="1070">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0">
        <v>18</v>
      </c>
      <c r="B879" s="1070">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0">
        <v>19</v>
      </c>
      <c r="B880" s="1070">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0">
        <v>20</v>
      </c>
      <c r="B881" s="1070">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0">
        <v>21</v>
      </c>
      <c r="B882" s="1070">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0">
        <v>22</v>
      </c>
      <c r="B883" s="1070">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0">
        <v>23</v>
      </c>
      <c r="B884" s="1070">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0">
        <v>24</v>
      </c>
      <c r="B885" s="1070">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0">
        <v>25</v>
      </c>
      <c r="B886" s="1070">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0">
        <v>26</v>
      </c>
      <c r="B887" s="1070">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0">
        <v>27</v>
      </c>
      <c r="B888" s="1070">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0">
        <v>28</v>
      </c>
      <c r="B889" s="1070">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0">
        <v>29</v>
      </c>
      <c r="B890" s="1070">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0">
        <v>30</v>
      </c>
      <c r="B891" s="1070">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6"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6" t="s">
        <v>489</v>
      </c>
      <c r="AD894" s="156"/>
      <c r="AE894" s="156"/>
      <c r="AF894" s="156"/>
      <c r="AG894" s="156"/>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0">
        <v>1</v>
      </c>
      <c r="B895" s="1070">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0">
        <v>2</v>
      </c>
      <c r="B896" s="1070">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0">
        <v>3</v>
      </c>
      <c r="B897" s="1070">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0">
        <v>4</v>
      </c>
      <c r="B898" s="1070">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0">
        <v>5</v>
      </c>
      <c r="B899" s="1070">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0">
        <v>6</v>
      </c>
      <c r="B900" s="1070">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0">
        <v>7</v>
      </c>
      <c r="B901" s="1070">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0">
        <v>8</v>
      </c>
      <c r="B902" s="1070">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0">
        <v>9</v>
      </c>
      <c r="B903" s="1070">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0">
        <v>10</v>
      </c>
      <c r="B904" s="1070">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0">
        <v>11</v>
      </c>
      <c r="B905" s="1070">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0">
        <v>12</v>
      </c>
      <c r="B906" s="1070">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0">
        <v>13</v>
      </c>
      <c r="B907" s="1070">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0">
        <v>14</v>
      </c>
      <c r="B908" s="1070">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0">
        <v>15</v>
      </c>
      <c r="B909" s="1070">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0">
        <v>16</v>
      </c>
      <c r="B910" s="1070">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0">
        <v>17</v>
      </c>
      <c r="B911" s="1070">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0">
        <v>18</v>
      </c>
      <c r="B912" s="1070">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0">
        <v>19</v>
      </c>
      <c r="B913" s="1070">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0">
        <v>20</v>
      </c>
      <c r="B914" s="1070">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0">
        <v>21</v>
      </c>
      <c r="B915" s="1070">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0">
        <v>22</v>
      </c>
      <c r="B916" s="1070">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0">
        <v>23</v>
      </c>
      <c r="B917" s="1070">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0">
        <v>24</v>
      </c>
      <c r="B918" s="1070">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0">
        <v>25</v>
      </c>
      <c r="B919" s="1070">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0">
        <v>26</v>
      </c>
      <c r="B920" s="1070">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0">
        <v>27</v>
      </c>
      <c r="B921" s="1070">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0">
        <v>28</v>
      </c>
      <c r="B922" s="1070">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0">
        <v>29</v>
      </c>
      <c r="B923" s="1070">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0">
        <v>30</v>
      </c>
      <c r="B924" s="1070">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6"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6" t="s">
        <v>489</v>
      </c>
      <c r="AD927" s="156"/>
      <c r="AE927" s="156"/>
      <c r="AF927" s="156"/>
      <c r="AG927" s="156"/>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0">
        <v>1</v>
      </c>
      <c r="B928" s="1070">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0">
        <v>2</v>
      </c>
      <c r="B929" s="1070">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0">
        <v>3</v>
      </c>
      <c r="B930" s="1070">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0">
        <v>4</v>
      </c>
      <c r="B931" s="1070">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0">
        <v>5</v>
      </c>
      <c r="B932" s="1070">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0">
        <v>6</v>
      </c>
      <c r="B933" s="1070">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0">
        <v>7</v>
      </c>
      <c r="B934" s="1070">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0">
        <v>8</v>
      </c>
      <c r="B935" s="1070">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0">
        <v>9</v>
      </c>
      <c r="B936" s="1070">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0">
        <v>10</v>
      </c>
      <c r="B937" s="1070">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0">
        <v>11</v>
      </c>
      <c r="B938" s="1070">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0">
        <v>12</v>
      </c>
      <c r="B939" s="1070">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0">
        <v>13</v>
      </c>
      <c r="B940" s="1070">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0">
        <v>14</v>
      </c>
      <c r="B941" s="1070">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0">
        <v>15</v>
      </c>
      <c r="B942" s="1070">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0">
        <v>16</v>
      </c>
      <c r="B943" s="1070">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0">
        <v>17</v>
      </c>
      <c r="B944" s="1070">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0">
        <v>18</v>
      </c>
      <c r="B945" s="1070">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0">
        <v>19</v>
      </c>
      <c r="B946" s="1070">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0">
        <v>20</v>
      </c>
      <c r="B947" s="1070">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0">
        <v>21</v>
      </c>
      <c r="B948" s="1070">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0">
        <v>22</v>
      </c>
      <c r="B949" s="1070">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0">
        <v>23</v>
      </c>
      <c r="B950" s="1070">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0">
        <v>24</v>
      </c>
      <c r="B951" s="1070">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0">
        <v>25</v>
      </c>
      <c r="B952" s="1070">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0">
        <v>26</v>
      </c>
      <c r="B953" s="1070">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0">
        <v>27</v>
      </c>
      <c r="B954" s="1070">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0">
        <v>28</v>
      </c>
      <c r="B955" s="1070">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0">
        <v>29</v>
      </c>
      <c r="B956" s="1070">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0">
        <v>30</v>
      </c>
      <c r="B957" s="1070">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6"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6" t="s">
        <v>489</v>
      </c>
      <c r="AD960" s="156"/>
      <c r="AE960" s="156"/>
      <c r="AF960" s="156"/>
      <c r="AG960" s="156"/>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0">
        <v>1</v>
      </c>
      <c r="B961" s="1070">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0">
        <v>2</v>
      </c>
      <c r="B962" s="1070">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0">
        <v>3</v>
      </c>
      <c r="B963" s="1070">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0">
        <v>4</v>
      </c>
      <c r="B964" s="1070">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0">
        <v>5</v>
      </c>
      <c r="B965" s="1070">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0">
        <v>6</v>
      </c>
      <c r="B966" s="1070">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0">
        <v>7</v>
      </c>
      <c r="B967" s="1070">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0">
        <v>8</v>
      </c>
      <c r="B968" s="1070">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0">
        <v>9</v>
      </c>
      <c r="B969" s="1070">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0">
        <v>10</v>
      </c>
      <c r="B970" s="1070">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0">
        <v>11</v>
      </c>
      <c r="B971" s="1070">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0">
        <v>12</v>
      </c>
      <c r="B972" s="1070">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0">
        <v>13</v>
      </c>
      <c r="B973" s="1070">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0">
        <v>14</v>
      </c>
      <c r="B974" s="1070">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0">
        <v>15</v>
      </c>
      <c r="B975" s="1070">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0">
        <v>16</v>
      </c>
      <c r="B976" s="1070">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0">
        <v>17</v>
      </c>
      <c r="B977" s="1070">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0">
        <v>18</v>
      </c>
      <c r="B978" s="1070">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0">
        <v>19</v>
      </c>
      <c r="B979" s="1070">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0">
        <v>20</v>
      </c>
      <c r="B980" s="1070">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0">
        <v>21</v>
      </c>
      <c r="B981" s="1070">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0">
        <v>22</v>
      </c>
      <c r="B982" s="1070">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0">
        <v>23</v>
      </c>
      <c r="B983" s="1070">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0">
        <v>24</v>
      </c>
      <c r="B984" s="1070">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0">
        <v>25</v>
      </c>
      <c r="B985" s="1070">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0">
        <v>26</v>
      </c>
      <c r="B986" s="1070">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0">
        <v>27</v>
      </c>
      <c r="B987" s="1070">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0">
        <v>28</v>
      </c>
      <c r="B988" s="1070">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0">
        <v>29</v>
      </c>
      <c r="B989" s="1070">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0">
        <v>30</v>
      </c>
      <c r="B990" s="1070">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6"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6" t="s">
        <v>489</v>
      </c>
      <c r="AD993" s="156"/>
      <c r="AE993" s="156"/>
      <c r="AF993" s="156"/>
      <c r="AG993" s="156"/>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0">
        <v>1</v>
      </c>
      <c r="B994" s="1070">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0">
        <v>2</v>
      </c>
      <c r="B995" s="1070">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0">
        <v>3</v>
      </c>
      <c r="B996" s="1070">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0">
        <v>4</v>
      </c>
      <c r="B997" s="1070">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0">
        <v>5</v>
      </c>
      <c r="B998" s="1070">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0">
        <v>6</v>
      </c>
      <c r="B999" s="1070">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0">
        <v>7</v>
      </c>
      <c r="B1000" s="1070">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0">
        <v>8</v>
      </c>
      <c r="B1001" s="1070">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0">
        <v>9</v>
      </c>
      <c r="B1002" s="1070">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0">
        <v>10</v>
      </c>
      <c r="B1003" s="1070">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0">
        <v>11</v>
      </c>
      <c r="B1004" s="1070">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0">
        <v>12</v>
      </c>
      <c r="B1005" s="1070">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0">
        <v>13</v>
      </c>
      <c r="B1006" s="1070">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0">
        <v>14</v>
      </c>
      <c r="B1007" s="1070">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0">
        <v>15</v>
      </c>
      <c r="B1008" s="1070">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0">
        <v>16</v>
      </c>
      <c r="B1009" s="1070">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0">
        <v>17</v>
      </c>
      <c r="B1010" s="1070">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0">
        <v>18</v>
      </c>
      <c r="B1011" s="1070">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0">
        <v>19</v>
      </c>
      <c r="B1012" s="1070">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0">
        <v>20</v>
      </c>
      <c r="B1013" s="1070">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0">
        <v>21</v>
      </c>
      <c r="B1014" s="1070">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0">
        <v>22</v>
      </c>
      <c r="B1015" s="1070">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0">
        <v>23</v>
      </c>
      <c r="B1016" s="1070">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0">
        <v>24</v>
      </c>
      <c r="B1017" s="1070">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0">
        <v>25</v>
      </c>
      <c r="B1018" s="1070">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0">
        <v>26</v>
      </c>
      <c r="B1019" s="1070">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0">
        <v>27</v>
      </c>
      <c r="B1020" s="1070">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0">
        <v>28</v>
      </c>
      <c r="B1021" s="1070">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0">
        <v>29</v>
      </c>
      <c r="B1022" s="1070">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0">
        <v>30</v>
      </c>
      <c r="B1023" s="1070">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6"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6" t="s">
        <v>489</v>
      </c>
      <c r="AD1026" s="156"/>
      <c r="AE1026" s="156"/>
      <c r="AF1026" s="156"/>
      <c r="AG1026" s="156"/>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0">
        <v>1</v>
      </c>
      <c r="B1027" s="1070">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0">
        <v>2</v>
      </c>
      <c r="B1028" s="1070">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0">
        <v>3</v>
      </c>
      <c r="B1029" s="1070">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0">
        <v>4</v>
      </c>
      <c r="B1030" s="1070">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0">
        <v>5</v>
      </c>
      <c r="B1031" s="1070">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0">
        <v>6</v>
      </c>
      <c r="B1032" s="1070">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0">
        <v>7</v>
      </c>
      <c r="B1033" s="1070">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0">
        <v>8</v>
      </c>
      <c r="B1034" s="1070">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0">
        <v>9</v>
      </c>
      <c r="B1035" s="1070">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0">
        <v>10</v>
      </c>
      <c r="B1036" s="1070">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0">
        <v>11</v>
      </c>
      <c r="B1037" s="1070">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0">
        <v>12</v>
      </c>
      <c r="B1038" s="1070">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0">
        <v>13</v>
      </c>
      <c r="B1039" s="1070">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0">
        <v>14</v>
      </c>
      <c r="B1040" s="1070">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0">
        <v>15</v>
      </c>
      <c r="B1041" s="1070">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0">
        <v>16</v>
      </c>
      <c r="B1042" s="1070">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0">
        <v>17</v>
      </c>
      <c r="B1043" s="1070">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0">
        <v>18</v>
      </c>
      <c r="B1044" s="1070">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0">
        <v>19</v>
      </c>
      <c r="B1045" s="1070">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0">
        <v>20</v>
      </c>
      <c r="B1046" s="1070">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0">
        <v>21</v>
      </c>
      <c r="B1047" s="1070">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0">
        <v>22</v>
      </c>
      <c r="B1048" s="1070">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0">
        <v>23</v>
      </c>
      <c r="B1049" s="1070">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0">
        <v>24</v>
      </c>
      <c r="B1050" s="1070">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0">
        <v>25</v>
      </c>
      <c r="B1051" s="1070">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0">
        <v>26</v>
      </c>
      <c r="B1052" s="1070">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0">
        <v>27</v>
      </c>
      <c r="B1053" s="1070">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0">
        <v>28</v>
      </c>
      <c r="B1054" s="1070">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0">
        <v>29</v>
      </c>
      <c r="B1055" s="1070">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0">
        <v>30</v>
      </c>
      <c r="B1056" s="1070">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6"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6" t="s">
        <v>489</v>
      </c>
      <c r="AD1059" s="156"/>
      <c r="AE1059" s="156"/>
      <c r="AF1059" s="156"/>
      <c r="AG1059" s="156"/>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0">
        <v>1</v>
      </c>
      <c r="B1060" s="1070">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0">
        <v>2</v>
      </c>
      <c r="B1061" s="1070">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0">
        <v>3</v>
      </c>
      <c r="B1062" s="1070">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0">
        <v>4</v>
      </c>
      <c r="B1063" s="1070">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0">
        <v>5</v>
      </c>
      <c r="B1064" s="1070">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0">
        <v>6</v>
      </c>
      <c r="B1065" s="1070">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0">
        <v>7</v>
      </c>
      <c r="B1066" s="1070">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0">
        <v>8</v>
      </c>
      <c r="B1067" s="1070">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0">
        <v>9</v>
      </c>
      <c r="B1068" s="1070">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0">
        <v>10</v>
      </c>
      <c r="B1069" s="1070">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0">
        <v>11</v>
      </c>
      <c r="B1070" s="1070">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0">
        <v>12</v>
      </c>
      <c r="B1071" s="1070">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0">
        <v>13</v>
      </c>
      <c r="B1072" s="1070">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0">
        <v>14</v>
      </c>
      <c r="B1073" s="1070">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0">
        <v>15</v>
      </c>
      <c r="B1074" s="1070">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0">
        <v>16</v>
      </c>
      <c r="B1075" s="1070">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0">
        <v>17</v>
      </c>
      <c r="B1076" s="1070">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0">
        <v>18</v>
      </c>
      <c r="B1077" s="1070">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0">
        <v>19</v>
      </c>
      <c r="B1078" s="1070">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0">
        <v>20</v>
      </c>
      <c r="B1079" s="1070">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0">
        <v>21</v>
      </c>
      <c r="B1080" s="1070">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0">
        <v>22</v>
      </c>
      <c r="B1081" s="1070">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0">
        <v>23</v>
      </c>
      <c r="B1082" s="1070">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0">
        <v>24</v>
      </c>
      <c r="B1083" s="1070">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0">
        <v>25</v>
      </c>
      <c r="B1084" s="1070">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0">
        <v>26</v>
      </c>
      <c r="B1085" s="1070">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0">
        <v>27</v>
      </c>
      <c r="B1086" s="1070">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0">
        <v>28</v>
      </c>
      <c r="B1087" s="1070">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0">
        <v>29</v>
      </c>
      <c r="B1088" s="1070">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0">
        <v>30</v>
      </c>
      <c r="B1089" s="1070">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6"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6" t="s">
        <v>489</v>
      </c>
      <c r="AD1092" s="156"/>
      <c r="AE1092" s="156"/>
      <c r="AF1092" s="156"/>
      <c r="AG1092" s="156"/>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0">
        <v>1</v>
      </c>
      <c r="B1093" s="1070">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0">
        <v>2</v>
      </c>
      <c r="B1094" s="1070">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0">
        <v>3</v>
      </c>
      <c r="B1095" s="1070">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0">
        <v>4</v>
      </c>
      <c r="B1096" s="1070">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0">
        <v>5</v>
      </c>
      <c r="B1097" s="1070">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0">
        <v>6</v>
      </c>
      <c r="B1098" s="1070">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0">
        <v>7</v>
      </c>
      <c r="B1099" s="1070">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0">
        <v>8</v>
      </c>
      <c r="B1100" s="1070">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0">
        <v>9</v>
      </c>
      <c r="B1101" s="1070">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0">
        <v>10</v>
      </c>
      <c r="B1102" s="1070">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0">
        <v>11</v>
      </c>
      <c r="B1103" s="1070">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0">
        <v>12</v>
      </c>
      <c r="B1104" s="1070">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0">
        <v>13</v>
      </c>
      <c r="B1105" s="1070">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0">
        <v>14</v>
      </c>
      <c r="B1106" s="1070">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0">
        <v>15</v>
      </c>
      <c r="B1107" s="1070">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0">
        <v>16</v>
      </c>
      <c r="B1108" s="1070">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0">
        <v>17</v>
      </c>
      <c r="B1109" s="1070">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0">
        <v>18</v>
      </c>
      <c r="B1110" s="1070">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0">
        <v>19</v>
      </c>
      <c r="B1111" s="1070">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0">
        <v>20</v>
      </c>
      <c r="B1112" s="1070">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0">
        <v>21</v>
      </c>
      <c r="B1113" s="1070">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0">
        <v>22</v>
      </c>
      <c r="B1114" s="1070">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0">
        <v>23</v>
      </c>
      <c r="B1115" s="1070">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0">
        <v>24</v>
      </c>
      <c r="B1116" s="1070">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0">
        <v>25</v>
      </c>
      <c r="B1117" s="1070">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0">
        <v>26</v>
      </c>
      <c r="B1118" s="1070">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0">
        <v>27</v>
      </c>
      <c r="B1119" s="1070">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0">
        <v>28</v>
      </c>
      <c r="B1120" s="1070">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0">
        <v>29</v>
      </c>
      <c r="B1121" s="1070">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0">
        <v>30</v>
      </c>
      <c r="B1122" s="1070">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6"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6" t="s">
        <v>489</v>
      </c>
      <c r="AD1125" s="156"/>
      <c r="AE1125" s="156"/>
      <c r="AF1125" s="156"/>
      <c r="AG1125" s="156"/>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0">
        <v>1</v>
      </c>
      <c r="B1126" s="1070">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0">
        <v>2</v>
      </c>
      <c r="B1127" s="1070">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0">
        <v>3</v>
      </c>
      <c r="B1128" s="1070">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0">
        <v>4</v>
      </c>
      <c r="B1129" s="1070">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0">
        <v>5</v>
      </c>
      <c r="B1130" s="1070">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0">
        <v>6</v>
      </c>
      <c r="B1131" s="1070">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0">
        <v>7</v>
      </c>
      <c r="B1132" s="1070">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0">
        <v>8</v>
      </c>
      <c r="B1133" s="1070">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0">
        <v>9</v>
      </c>
      <c r="B1134" s="1070">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0">
        <v>10</v>
      </c>
      <c r="B1135" s="1070">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0">
        <v>11</v>
      </c>
      <c r="B1136" s="1070">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0">
        <v>12</v>
      </c>
      <c r="B1137" s="1070">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0">
        <v>13</v>
      </c>
      <c r="B1138" s="1070">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0">
        <v>14</v>
      </c>
      <c r="B1139" s="1070">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0">
        <v>15</v>
      </c>
      <c r="B1140" s="1070">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0">
        <v>16</v>
      </c>
      <c r="B1141" s="1070">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0">
        <v>17</v>
      </c>
      <c r="B1142" s="1070">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0">
        <v>18</v>
      </c>
      <c r="B1143" s="1070">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0">
        <v>19</v>
      </c>
      <c r="B1144" s="1070">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0">
        <v>20</v>
      </c>
      <c r="B1145" s="1070">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0">
        <v>21</v>
      </c>
      <c r="B1146" s="1070">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0">
        <v>22</v>
      </c>
      <c r="B1147" s="1070">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0">
        <v>23</v>
      </c>
      <c r="B1148" s="1070">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0">
        <v>24</v>
      </c>
      <c r="B1149" s="1070">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0">
        <v>25</v>
      </c>
      <c r="B1150" s="1070">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0">
        <v>26</v>
      </c>
      <c r="B1151" s="1070">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0">
        <v>27</v>
      </c>
      <c r="B1152" s="1070">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0">
        <v>28</v>
      </c>
      <c r="B1153" s="1070">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0">
        <v>29</v>
      </c>
      <c r="B1154" s="1070">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0">
        <v>30</v>
      </c>
      <c r="B1155" s="1070">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6"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6" t="s">
        <v>489</v>
      </c>
      <c r="AD1158" s="156"/>
      <c r="AE1158" s="156"/>
      <c r="AF1158" s="156"/>
      <c r="AG1158" s="156"/>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0">
        <v>1</v>
      </c>
      <c r="B1159" s="1070">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0">
        <v>2</v>
      </c>
      <c r="B1160" s="1070">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0">
        <v>3</v>
      </c>
      <c r="B1161" s="1070">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0">
        <v>4</v>
      </c>
      <c r="B1162" s="1070">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0">
        <v>5</v>
      </c>
      <c r="B1163" s="1070">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0">
        <v>6</v>
      </c>
      <c r="B1164" s="1070">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0">
        <v>7</v>
      </c>
      <c r="B1165" s="1070">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0">
        <v>8</v>
      </c>
      <c r="B1166" s="1070">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0">
        <v>9</v>
      </c>
      <c r="B1167" s="1070">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0">
        <v>10</v>
      </c>
      <c r="B1168" s="1070">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0">
        <v>11</v>
      </c>
      <c r="B1169" s="1070">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0">
        <v>12</v>
      </c>
      <c r="B1170" s="1070">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0">
        <v>13</v>
      </c>
      <c r="B1171" s="1070">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0">
        <v>14</v>
      </c>
      <c r="B1172" s="1070">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0">
        <v>15</v>
      </c>
      <c r="B1173" s="1070">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0">
        <v>16</v>
      </c>
      <c r="B1174" s="1070">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0">
        <v>17</v>
      </c>
      <c r="B1175" s="1070">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0">
        <v>18</v>
      </c>
      <c r="B1176" s="1070">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0">
        <v>19</v>
      </c>
      <c r="B1177" s="1070">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0">
        <v>20</v>
      </c>
      <c r="B1178" s="1070">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0">
        <v>21</v>
      </c>
      <c r="B1179" s="1070">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0">
        <v>22</v>
      </c>
      <c r="B1180" s="1070">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0">
        <v>23</v>
      </c>
      <c r="B1181" s="1070">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0">
        <v>24</v>
      </c>
      <c r="B1182" s="1070">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0">
        <v>25</v>
      </c>
      <c r="B1183" s="1070">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0">
        <v>26</v>
      </c>
      <c r="B1184" s="1070">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0">
        <v>27</v>
      </c>
      <c r="B1185" s="1070">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0">
        <v>28</v>
      </c>
      <c r="B1186" s="1070">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0">
        <v>29</v>
      </c>
      <c r="B1187" s="1070">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0">
        <v>30</v>
      </c>
      <c r="B1188" s="1070">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6"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6" t="s">
        <v>489</v>
      </c>
      <c r="AD1191" s="156"/>
      <c r="AE1191" s="156"/>
      <c r="AF1191" s="156"/>
      <c r="AG1191" s="156"/>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0">
        <v>1</v>
      </c>
      <c r="B1192" s="1070">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0">
        <v>2</v>
      </c>
      <c r="B1193" s="1070">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0">
        <v>3</v>
      </c>
      <c r="B1194" s="1070">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0">
        <v>4</v>
      </c>
      <c r="B1195" s="1070">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0">
        <v>5</v>
      </c>
      <c r="B1196" s="1070">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0">
        <v>6</v>
      </c>
      <c r="B1197" s="1070">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0">
        <v>7</v>
      </c>
      <c r="B1198" s="1070">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0">
        <v>8</v>
      </c>
      <c r="B1199" s="1070">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0">
        <v>9</v>
      </c>
      <c r="B1200" s="1070">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0">
        <v>10</v>
      </c>
      <c r="B1201" s="1070">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0">
        <v>11</v>
      </c>
      <c r="B1202" s="1070">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0">
        <v>12</v>
      </c>
      <c r="B1203" s="1070">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0">
        <v>13</v>
      </c>
      <c r="B1204" s="1070">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0">
        <v>14</v>
      </c>
      <c r="B1205" s="1070">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0">
        <v>15</v>
      </c>
      <c r="B1206" s="1070">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0">
        <v>16</v>
      </c>
      <c r="B1207" s="1070">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0">
        <v>17</v>
      </c>
      <c r="B1208" s="1070">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0">
        <v>18</v>
      </c>
      <c r="B1209" s="1070">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0">
        <v>19</v>
      </c>
      <c r="B1210" s="1070">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0">
        <v>20</v>
      </c>
      <c r="B1211" s="1070">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0">
        <v>21</v>
      </c>
      <c r="B1212" s="1070">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0">
        <v>22</v>
      </c>
      <c r="B1213" s="1070">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0">
        <v>23</v>
      </c>
      <c r="B1214" s="1070">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0">
        <v>24</v>
      </c>
      <c r="B1215" s="1070">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0">
        <v>25</v>
      </c>
      <c r="B1216" s="1070">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0">
        <v>26</v>
      </c>
      <c r="B1217" s="1070">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0">
        <v>27</v>
      </c>
      <c r="B1218" s="1070">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0">
        <v>28</v>
      </c>
      <c r="B1219" s="1070">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0">
        <v>29</v>
      </c>
      <c r="B1220" s="1070">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0">
        <v>30</v>
      </c>
      <c r="B1221" s="1070">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6"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6" t="s">
        <v>489</v>
      </c>
      <c r="AD1224" s="156"/>
      <c r="AE1224" s="156"/>
      <c r="AF1224" s="156"/>
      <c r="AG1224" s="156"/>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0">
        <v>1</v>
      </c>
      <c r="B1225" s="1070">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0">
        <v>2</v>
      </c>
      <c r="B1226" s="1070">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0">
        <v>3</v>
      </c>
      <c r="B1227" s="1070">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0">
        <v>4</v>
      </c>
      <c r="B1228" s="1070">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0">
        <v>5</v>
      </c>
      <c r="B1229" s="1070">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0">
        <v>6</v>
      </c>
      <c r="B1230" s="1070">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0">
        <v>7</v>
      </c>
      <c r="B1231" s="1070">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0">
        <v>8</v>
      </c>
      <c r="B1232" s="1070">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0">
        <v>9</v>
      </c>
      <c r="B1233" s="1070">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0">
        <v>10</v>
      </c>
      <c r="B1234" s="1070">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0">
        <v>11</v>
      </c>
      <c r="B1235" s="1070">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0">
        <v>12</v>
      </c>
      <c r="B1236" s="1070">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0">
        <v>13</v>
      </c>
      <c r="B1237" s="1070">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0">
        <v>14</v>
      </c>
      <c r="B1238" s="1070">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0">
        <v>15</v>
      </c>
      <c r="B1239" s="1070">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0">
        <v>16</v>
      </c>
      <c r="B1240" s="1070">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0">
        <v>17</v>
      </c>
      <c r="B1241" s="1070">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0">
        <v>18</v>
      </c>
      <c r="B1242" s="1070">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0">
        <v>19</v>
      </c>
      <c r="B1243" s="1070">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0">
        <v>20</v>
      </c>
      <c r="B1244" s="1070">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0">
        <v>21</v>
      </c>
      <c r="B1245" s="1070">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0">
        <v>22</v>
      </c>
      <c r="B1246" s="1070">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0">
        <v>23</v>
      </c>
      <c r="B1247" s="1070">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0">
        <v>24</v>
      </c>
      <c r="B1248" s="1070">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0">
        <v>25</v>
      </c>
      <c r="B1249" s="1070">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0">
        <v>26</v>
      </c>
      <c r="B1250" s="1070">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0">
        <v>27</v>
      </c>
      <c r="B1251" s="1070">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0">
        <v>28</v>
      </c>
      <c r="B1252" s="1070">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0">
        <v>29</v>
      </c>
      <c r="B1253" s="1070">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0">
        <v>30</v>
      </c>
      <c r="B1254" s="1070">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6"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6" t="s">
        <v>489</v>
      </c>
      <c r="AD1257" s="156"/>
      <c r="AE1257" s="156"/>
      <c r="AF1257" s="156"/>
      <c r="AG1257" s="156"/>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0">
        <v>1</v>
      </c>
      <c r="B1258" s="1070">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0">
        <v>2</v>
      </c>
      <c r="B1259" s="1070">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0">
        <v>3</v>
      </c>
      <c r="B1260" s="1070">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0">
        <v>4</v>
      </c>
      <c r="B1261" s="1070">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0">
        <v>5</v>
      </c>
      <c r="B1262" s="1070">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0">
        <v>6</v>
      </c>
      <c r="B1263" s="1070">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0">
        <v>7</v>
      </c>
      <c r="B1264" s="1070">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0">
        <v>8</v>
      </c>
      <c r="B1265" s="1070">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0">
        <v>9</v>
      </c>
      <c r="B1266" s="1070">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0">
        <v>10</v>
      </c>
      <c r="B1267" s="1070">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0">
        <v>11</v>
      </c>
      <c r="B1268" s="1070">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0">
        <v>12</v>
      </c>
      <c r="B1269" s="1070">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0">
        <v>13</v>
      </c>
      <c r="B1270" s="1070">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0">
        <v>14</v>
      </c>
      <c r="B1271" s="1070">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0">
        <v>15</v>
      </c>
      <c r="B1272" s="1070">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0">
        <v>16</v>
      </c>
      <c r="B1273" s="1070">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0">
        <v>17</v>
      </c>
      <c r="B1274" s="1070">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0">
        <v>18</v>
      </c>
      <c r="B1275" s="1070">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0">
        <v>19</v>
      </c>
      <c r="B1276" s="1070">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0">
        <v>20</v>
      </c>
      <c r="B1277" s="1070">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0">
        <v>21</v>
      </c>
      <c r="B1278" s="1070">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0">
        <v>22</v>
      </c>
      <c r="B1279" s="1070">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0">
        <v>23</v>
      </c>
      <c r="B1280" s="1070">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0">
        <v>24</v>
      </c>
      <c r="B1281" s="1070">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0">
        <v>25</v>
      </c>
      <c r="B1282" s="1070">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0">
        <v>26</v>
      </c>
      <c r="B1283" s="1070">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0">
        <v>27</v>
      </c>
      <c r="B1284" s="1070">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0">
        <v>28</v>
      </c>
      <c r="B1285" s="1070">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0">
        <v>29</v>
      </c>
      <c r="B1286" s="1070">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0">
        <v>30</v>
      </c>
      <c r="B1287" s="1070">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6"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6" t="s">
        <v>489</v>
      </c>
      <c r="AD1290" s="156"/>
      <c r="AE1290" s="156"/>
      <c r="AF1290" s="156"/>
      <c r="AG1290" s="156"/>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0">
        <v>1</v>
      </c>
      <c r="B1291" s="1070">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0">
        <v>2</v>
      </c>
      <c r="B1292" s="1070">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0">
        <v>3</v>
      </c>
      <c r="B1293" s="1070">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0">
        <v>4</v>
      </c>
      <c r="B1294" s="1070">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0">
        <v>5</v>
      </c>
      <c r="B1295" s="1070">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0">
        <v>6</v>
      </c>
      <c r="B1296" s="1070">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0">
        <v>7</v>
      </c>
      <c r="B1297" s="1070">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0">
        <v>8</v>
      </c>
      <c r="B1298" s="1070">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0">
        <v>9</v>
      </c>
      <c r="B1299" s="1070">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0">
        <v>10</v>
      </c>
      <c r="B1300" s="1070">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0">
        <v>11</v>
      </c>
      <c r="B1301" s="1070">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0">
        <v>12</v>
      </c>
      <c r="B1302" s="1070">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0">
        <v>13</v>
      </c>
      <c r="B1303" s="1070">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0">
        <v>14</v>
      </c>
      <c r="B1304" s="1070">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0">
        <v>15</v>
      </c>
      <c r="B1305" s="1070">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0">
        <v>16</v>
      </c>
      <c r="B1306" s="1070">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0">
        <v>17</v>
      </c>
      <c r="B1307" s="1070">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0">
        <v>18</v>
      </c>
      <c r="B1308" s="1070">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0">
        <v>19</v>
      </c>
      <c r="B1309" s="1070">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0">
        <v>20</v>
      </c>
      <c r="B1310" s="1070">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0">
        <v>21</v>
      </c>
      <c r="B1311" s="1070">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0">
        <v>22</v>
      </c>
      <c r="B1312" s="1070">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0">
        <v>23</v>
      </c>
      <c r="B1313" s="1070">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0">
        <v>24</v>
      </c>
      <c r="B1314" s="1070">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0">
        <v>25</v>
      </c>
      <c r="B1315" s="1070">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0">
        <v>26</v>
      </c>
      <c r="B1316" s="1070">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0">
        <v>27</v>
      </c>
      <c r="B1317" s="1070">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0">
        <v>28</v>
      </c>
      <c r="B1318" s="1070">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0">
        <v>29</v>
      </c>
      <c r="B1319" s="1070">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0">
        <v>30</v>
      </c>
      <c r="B1320" s="1070">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2017-07-04T07:09:33Z</cp:lastPrinted>
  <dcterms:created xsi:type="dcterms:W3CDTF">2012-03-13T00:50:25Z</dcterms:created>
  <dcterms:modified xsi:type="dcterms:W3CDTF">2017-07-04T11:56:10Z</dcterms:modified>
</cp:coreProperties>
</file>