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5_予算第２係長\●共有\【最終版】\提出版\"/>
    </mc:Choice>
  </mc:AlternateContent>
  <bookViews>
    <workbookView xWindow="0" yWindow="924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<sst xmlns="http://schemas.openxmlformats.org/spreadsheetml/2006/main" count="2974" uniqueCount="624">
  <si>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</si>
  <si>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</si>
  <si>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</si>
  <si>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</si>
  <si>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</si>
  <si>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</si>
  <si>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</si>
  <si>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</si>
  <si>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</si>
  <si>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</si>
  <si>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</si>
  <si>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</si>
  <si>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</si>
  <si>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</si>
  <si>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</si>
  <si>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</si>
  <si>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</si>
  <si>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</si>
  <si>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</si>
  <si>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</si>
  <si>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</si>
  <si>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</si>
  <si>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</si>
  <si>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</si>
  <si>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</si>
  <si>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</si>
  <si>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</si>
  <si>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</si>
  <si>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</si>
  <si>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</si>
  <si>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</si>
  <si>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</si>
  <si>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</si>
  <si>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</si>
  <si>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</si>
  <si>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</si>
  <si>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</si>
  <si>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</si>
  <si>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</si>
  <si>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</si>
  <si>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</si>
  <si>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</si>
  <si>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</si>
  <si>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</si>
  <si>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</si>
  <si>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</si>
  <si>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</si>
  <si>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</si>
  <si>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</si>
  <si>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</si>
  <si>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</si>
  <si>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</si>
  <si>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</si>
  <si>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</si>
  <si>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</si>
  <si>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</si>
  <si>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</si>
  <si>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</si>
  <si>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</si>
  <si>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</si>
  <si>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</si>
  <si>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</si>
  <si>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</si>
  <si>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</si>
  <si>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</si>
  <si>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</si>
  <si>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</si>
  <si>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</si>
  <si>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</si>
  <si>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</si>
  <si>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</si>
  <si>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</si>
  <si>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</si>
  <si>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</si>
  <si>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</si>
  <si>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</si>
  <si>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</si>
  <si>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</si>
  <si>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</si>
  <si>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</si>
  <si>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</si>
  <si>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</si>
  <si>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</si>
  <si>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</si>
  <si>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</si>
  <si>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</si>
  <si>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</si>
  <si>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</si>
  <si>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</si>
  <si>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</si>
  <si>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</si>
  <si>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</si>
  <si>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</si>
  <si>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</si>
  <si>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</si>
  <si>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</si>
  <si>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</si>
  <si>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</si>
  <si>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</si>
  <si>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</si>
  <si>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</si>
  <si>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</si>
  <si>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</si>
  <si>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</si>
  <si>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</si>
  <si>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</si>
  <si>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</si>
  <si>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</si>
  <si>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</si>
  <si>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</si>
  <si>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</si>
  <si>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</si>
  <si>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</si>
  <si>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</si>
  <si>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</si>
  <si>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</si>
  <si>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</si>
  <si>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</si>
  <si>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</si>
  <si>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</si>
  <si>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</si>
  <si>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</si>
  <si>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</si>
  <si>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</si>
  <si>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</si>
  <si>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</si>
  <si>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</si>
  <si>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</si>
  <si>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</si>
  <si>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</si>
  <si>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</si>
  <si>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</si>
  <si>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</si>
  <si>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</si>
  <si>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</si>
  <si>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</si>
  <si>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</si>
  <si>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</si>
  <si>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</si>
  <si>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</si>
  <si>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</si>
  <si>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</si>
  <si>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</si>
  <si>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</si>
  <si>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</si>
  <si>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</si>
  <si>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</si>
  <si>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</si>
  <si>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</si>
  <si>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</si>
  <si>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</si>
  <si>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</si>
  <si>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</si>
  <si>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</si>
  <si>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</si>
  <si>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</si>
  <si>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</si>
  <si>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</si>
  <si>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</si>
  <si>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</si>
  <si>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</si>
  <si>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</si>
  <si>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</si>
  <si>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</si>
  <si>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</si>
  <si>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</si>
  <si>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</si>
  <si>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</si>
  <si>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</si>
  <si>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</si>
  <si>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</si>
  <si>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</si>
  <si>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</si>
  <si>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</si>
  <si>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</si>
  <si>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</si>
  <si>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</si>
  <si>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</si>
  <si>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</si>
  <si>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</si>
  <si>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</si>
  <si>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</si>
  <si>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</si>
  <si>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</si>
  <si>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</si>
  <si>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</si>
  <si>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</si>
  <si>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</si>
  <si>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</si>
  <si>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</si>
  <si>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</si>
  <si>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</si>
  <si>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</si>
  <si>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</si>
  <si>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</si>
  <si>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</si>
  <si>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</si>
  <si>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</si>
  <si>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</si>
  <si>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</si>
  <si>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</si>
  <si>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</si>
  <si>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</si>
  <si>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</si>
  <si>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</si>
  <si>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</si>
  <si>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</si>
  <si>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</si>
  <si>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</si>
  <si>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</si>
  <si>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</si>
  <si>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</si>
  <si>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</si>
  <si>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</si>
  <si>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</si>
  <si>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</si>
  <si>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</si>
  <si>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</si>
  <si>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</si>
  <si>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</si>
  <si>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</si>
  <si>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</si>
  <si>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</si>
  <si>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</si>
  <si>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</si>
  <si>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</si>
  <si>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</si>
  <si>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</si>
  <si>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</si>
  <si>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</si>
  <si>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</si>
  <si>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</si>
  <si>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</si>
  <si>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</si>
  <si>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</si>
  <si>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</si>
  <si>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</si>
  <si>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</si>
  <si>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</si>
  <si>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</si>
  <si>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</si>
  <si>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</si>
  <si>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</si>
  <si>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</si>
  <si>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</si>
  <si>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</si>
  <si>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</si>
  <si>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</si>
  <si>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</si>
  <si>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</si>
  <si>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</si>
  <si>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</si>
  <si>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</si>
  <si>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</si>
  <si>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</si>
  <si>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</si>
  <si>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</si>
  <si>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</si>
  <si>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</si>
  <si>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</si>
  <si>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</si>
  <si>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</si>
  <si>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</si>
  <si>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</si>
  <si>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</si>
  <si>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</si>
  <si>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</si>
  <si>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</si>
  <si>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</si>
  <si>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</si>
  <si>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</si>
  <si>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</si>
  <si>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</si>
  <si>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</si>
  <si>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</si>
  <si>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</si>
  <si>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</si>
  <si>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</si>
  <si>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</si>
  <si>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</si>
  <si>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</si>
  <si>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</si>
  <si>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</si>
  <si>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</si>
  <si>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</si>
  <si>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</si>
  <si>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</si>
  <si>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</si>
  <si>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</si>
  <si>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</si>
  <si>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</si>
  <si>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</si>
  <si>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</si>
  <si>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</si>
  <si>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</si>
  <si>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</si>
  <si>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</si>
  <si>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</si>
  <si>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</si>
  <si>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</si>
  <si>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</si>
  <si>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</si>
  <si>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</si>
  <si>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</si>
  <si>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</si>
  <si>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</si>
  <si>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</si>
  <si>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</si>
  <si>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</si>
  <si>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</si>
  <si>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</si>
  <si>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</si>
  <si>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</si>
  <si>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</si>
  <si>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</si>
  <si>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</si>
  <si>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</si>
  <si>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</si>
  <si>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</si>
  <si>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</si>
  <si>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</si>
  <si>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</si>
  <si>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</si>
  <si>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</si>
  <si>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</si>
  <si>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</si>
  <si>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</si>
  <si>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</si>
  <si>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</si>
  <si>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</si>
  <si>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</si>
  <si>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</si>
  <si>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</si>
  <si>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</si>
  <si>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</si>
  <si>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</si>
  <si>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</si>
  <si>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</si>
  <si>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</si>
  <si>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</si>
  <si>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</si>
  <si>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</si>
  <si>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</si>
  <si>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</si>
  <si>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</si>
  <si>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</si>
  <si>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</si>
  <si>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</si>
  <si>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</si>
  <si>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</si>
  <si>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</si>
  <si>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</si>
  <si>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</si>
  <si>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</si>
  <si>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</si>
  <si>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</si>
  <si>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</si>
  <si>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</si>
  <si>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</si>
  <si>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</si>
  <si>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</si>
  <si>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</si>
  <si>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</si>
  <si>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</si>
  <si>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</si>
  <si>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</si>
  <si>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</si>
  <si>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</si>
  <si>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</si>
  <si>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</si>
  <si>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</si>
  <si>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</si>
  <si>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</si>
  <si>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</si>
  <si>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</si>
  <si>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</si>
  <si>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</si>
  <si>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</si>
  <si>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</si>
  <si>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</si>
  <si>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</si>
  <si>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</si>
  <si>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</si>
  <si>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</si>
  <si>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</si>
  <si>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</si>
  <si>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</si>
  <si>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</si>
  <si>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</si>
  <si>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</si>
  <si>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</si>
  <si>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</si>
  <si>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</si>
  <si>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</si>
  <si>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</si>
  <si>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</si>
  <si>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</si>
  <si>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</si>
  <si>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</si>
  <si>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</si>
  <si>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</si>
  <si>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</si>
  <si>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</si>
  <si>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</si>
  <si>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</si>
  <si>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</si>
  <si>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</si>
  <si>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</si>
  <si>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</si>
  <si>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</si>
  <si>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</si>
  <si>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</si>
  <si>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</si>
  <si>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</si>
  <si>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</si>
  <si>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</si>
  <si>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</si>
  <si>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</si>
  <si>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</si>
  <si>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</si>
  <si>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</si>
  <si>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</si>
  <si>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</si>
  <si>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</si>
  <si>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</si>
  <si>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</si>
  <si>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</si>
  <si>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</si>
  <si>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</si>
  <si>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</si>
  <si>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</si>
  <si>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</si>
  <si>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</si>
  <si>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</si>
  <si>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</si>
  <si>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</si>
  <si>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</si>
  <si>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</si>
  <si>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</si>
  <si>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</si>
  <si>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</si>
  <si>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</si>
  <si>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</si>
  <si>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</si>
  <si>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</si>
  <si>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</si>
  <si>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</si>
  <si>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</si>
  <si>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</si>
  <si>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</si>
  <si>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</si>
  <si>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</si>
  <si>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</si>
  <si>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</si>
  <si>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</si>
  <si>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</si>
  <si>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</si>
  <si>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</si>
  <si>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</si>
  <si>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</si>
  <si>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</si>
  <si>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</si>
  <si>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</si>
  <si>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</si>
  <si>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</si>
  <si>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</si>
  <si>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</si>
  <si>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</si>
  <si>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</si>
  <si>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</si>
  <si>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</si>
  <si>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</si>
  <si>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</si>
  <si>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</si>
  <si>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</si>
  <si>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</si>
  <si>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</si>
  <si>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</si>
  <si>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</si>
  <si>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</si>
  <si>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</si>
  <si>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</si>
  <si>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</si>
  <si>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</si>
  <si>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</si>
  <si>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</si>
  <si>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</si>
  <si>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</si>
  <si>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</si>
  <si>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</si>
  <si>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</si>
  <si>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</si>
  <si>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</si>
  <si>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</si>
  <si>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</si>
  <si>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</si>
  <si>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</si>
  <si>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</si>
  <si>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</si>
  <si>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</si>
  <si>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</si>
  <si>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</si>
  <si>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</si>
  <si>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</si>
  <si>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</si>
  <si>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</si>
  <si>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</si>
  <si>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</si>
  <si>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</si>
  <si>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</si>
  <si>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</si>
  <si>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</si>
  <si>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</si>
  <si>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</si>
  <si>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</si>
  <si>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</si>
  <si>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</si>
  <si>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</si>
  <si>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</si>
  <si>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</si>
  <si>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</si>
  <si>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</si>
  <si>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</si>
  <si>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</si>
  <si>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</si>
  <si>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</si>
  <si>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</si>
  <si>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</si>
  <si>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</si>
  <si>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</si>
  <si>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</si>
  <si>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</si>
  <si>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</si>
  <si>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</si>
  <si>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</si>
  <si>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</si>
  <si>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</si>
  <si>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</si>
  <si>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</si>
  <si>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</si>
  <si>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</si>
  <si>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</si>
  <si>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</si>
  <si>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</si>
  <si>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</si>
  <si>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</si>
  <si>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</si>
  <si>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北海道局</t>
    <rPh sb="0" eb="2">
      <t>ホッカイ</t>
    </rPh>
    <rPh sb="2" eb="4">
      <t>ドウキョク</t>
    </rPh>
    <phoneticPr fontId="5"/>
  </si>
  <si>
    <t>参事官</t>
    <rPh sb="0" eb="3">
      <t>サンジカン</t>
    </rPh>
    <phoneticPr fontId="5"/>
  </si>
  <si>
    <t>○</t>
  </si>
  <si>
    <t>　振興計画に基づき、北方領土隣接地域の魅力ある地域社会の形成に向けたハード・ソフト一体となった重点的な取組（①基幹産業の付加価値向上等に向けた取組、②新たな観光メニュー創造に向けた取組、③四島交流の玄関口となる拠点機能向上に向けた取組、④安定した医療体制の補完に向けた取組、⑤災害に強い地域づくりに向けた取組）で、１市４町が実施するソフト対策に係る事業を対象に補助（補助率：２分の１以内）。
　基幹産業である水産業の生産性・付加価値向上に向けた取組や周遊観光地の形成に向けた各種環境整備等、地域のニーズに即した取組を支援し、地域産業の振興や住民生活の安定に貢献している。</t>
    <phoneticPr fontId="5"/>
  </si>
  <si>
    <t>-</t>
    <phoneticPr fontId="5"/>
  </si>
  <si>
    <t>北方領土隣接地域振興等経費
（北方領土隣接地域振興等事業推進費補助金）</t>
    <phoneticPr fontId="5"/>
  </si>
  <si>
    <t>北方領土隣接地域振興等事業推進費補助金</t>
    <phoneticPr fontId="5"/>
  </si>
  <si>
    <t>万円/人</t>
    <phoneticPr fontId="5"/>
  </si>
  <si>
    <t>万円/人
以上</t>
    <phoneticPr fontId="5"/>
  </si>
  <si>
    <t>無</t>
  </si>
  <si>
    <t>内閣府</t>
  </si>
  <si>
    <t>北方領土隣接地域振興等基金による補助事業</t>
    <phoneticPr fontId="5"/>
  </si>
  <si>
    <t>補助金</t>
    <phoneticPr fontId="5"/>
  </si>
  <si>
    <t>交付申請事務</t>
    <phoneticPr fontId="5"/>
  </si>
  <si>
    <t>災害に強い地域づくりに向けた取組
（災害用備蓄庫整備事業）</t>
    <phoneticPr fontId="5"/>
  </si>
  <si>
    <t>基幹産業の付加価値向上等に向けた取組
（漁場環境改善事業等）</t>
    <phoneticPr fontId="5"/>
  </si>
  <si>
    <t>北海道</t>
    <phoneticPr fontId="5"/>
  </si>
  <si>
    <t>根室市</t>
    <phoneticPr fontId="5"/>
  </si>
  <si>
    <t>標津町</t>
    <phoneticPr fontId="5"/>
  </si>
  <si>
    <t>基幹産業の付加価値向上等に向けた取組、災害に強い地域づくりに向けた取組</t>
    <phoneticPr fontId="5"/>
  </si>
  <si>
    <t>１０　国土の総合的な利用、整備及び保全、国土に関する情報の整備</t>
    <phoneticPr fontId="5"/>
  </si>
  <si>
    <t>４０　北海道総合開発を推進する</t>
    <phoneticPr fontId="5"/>
  </si>
  <si>
    <t>北方領土隣接地域地域振興指標（一人当たり主要生産額）</t>
    <phoneticPr fontId="5"/>
  </si>
  <si>
    <t>‐</t>
  </si>
  <si>
    <t>新たな観光メニュー創造に向けた取組
（観光施設改修事業）</t>
    <rPh sb="0" eb="1">
      <t>アラ</t>
    </rPh>
    <rPh sb="3" eb="5">
      <t>カンコウ</t>
    </rPh>
    <rPh sb="9" eb="11">
      <t>ソウゾウ</t>
    </rPh>
    <rPh sb="12" eb="13">
      <t>ム</t>
    </rPh>
    <rPh sb="15" eb="17">
      <t>トリクミ</t>
    </rPh>
    <rPh sb="19" eb="21">
      <t>カンコウ</t>
    </rPh>
    <rPh sb="21" eb="23">
      <t>シセツ</t>
    </rPh>
    <rPh sb="23" eb="25">
      <t>カイシュウ</t>
    </rPh>
    <rPh sb="25" eb="27">
      <t>ジギョウ</t>
    </rPh>
    <phoneticPr fontId="5"/>
  </si>
  <si>
    <t>安定した医療体制の補完に向けた取組</t>
    <phoneticPr fontId="5"/>
  </si>
  <si>
    <t>新たな観光メニュー創造に向けた取組</t>
    <phoneticPr fontId="5"/>
  </si>
  <si>
    <t>-</t>
  </si>
  <si>
    <t>-</t>
    <phoneticPr fontId="5"/>
  </si>
  <si>
    <t>補助金交付件数</t>
    <rPh sb="0" eb="3">
      <t>ホジョキン</t>
    </rPh>
    <rPh sb="3" eb="5">
      <t>コウフ</t>
    </rPh>
    <rPh sb="5" eb="7">
      <t>ケンスウ</t>
    </rPh>
    <phoneticPr fontId="5"/>
  </si>
  <si>
    <t>件</t>
    <rPh sb="0" eb="1">
      <t>ケン</t>
    </rPh>
    <phoneticPr fontId="5"/>
  </si>
  <si>
    <t>98,440/12</t>
    <phoneticPr fontId="5"/>
  </si>
  <si>
    <t>補助金交付実績額／補助金交付件数　　　　　　　　　　　　　　</t>
    <phoneticPr fontId="5"/>
  </si>
  <si>
    <t>千円</t>
    <phoneticPr fontId="5"/>
  </si>
  <si>
    <t>　　千円/件</t>
    <phoneticPr fontId="5"/>
  </si>
  <si>
    <t>96,300/14</t>
    <phoneticPr fontId="5"/>
  </si>
  <si>
    <t>補助金等交付</t>
  </si>
  <si>
    <t>-</t>
    <phoneticPr fontId="5"/>
  </si>
  <si>
    <t xml:space="preserve">別海町 </t>
    <phoneticPr fontId="5"/>
  </si>
  <si>
    <t>中標津町</t>
    <phoneticPr fontId="5"/>
  </si>
  <si>
    <t>安定した医療体制の補完に向けた取組
（遠隔医療支援事業）</t>
    <phoneticPr fontId="5"/>
  </si>
  <si>
    <t>災害に強い地域づくりに向けた取組
（防災・減災対策推進事業）</t>
    <phoneticPr fontId="5"/>
  </si>
  <si>
    <t>補助金</t>
    <phoneticPr fontId="5"/>
  </si>
  <si>
    <t>基幹産業の付加価値向上等に向けた取組（藻場造成事業等）</t>
    <phoneticPr fontId="5"/>
  </si>
  <si>
    <t>-</t>
    <phoneticPr fontId="5"/>
  </si>
  <si>
    <t>-</t>
    <phoneticPr fontId="5"/>
  </si>
  <si>
    <t>総務課調査官　小林　力</t>
    <rPh sb="0" eb="3">
      <t>ソウムカ</t>
    </rPh>
    <rPh sb="3" eb="6">
      <t>チョウサカン</t>
    </rPh>
    <rPh sb="7" eb="9">
      <t>コバヤシ</t>
    </rPh>
    <rPh sb="10" eb="11">
      <t>チカラ</t>
    </rPh>
    <phoneticPr fontId="5"/>
  </si>
  <si>
    <t>100,000/9</t>
    <phoneticPr fontId="5"/>
  </si>
  <si>
    <t>基幹産業の付加価値向上等に向けた取組、災害に強い地域づくりに向けた取組</t>
    <phoneticPr fontId="5"/>
  </si>
  <si>
    <t>交付申請事務</t>
    <phoneticPr fontId="5"/>
  </si>
  <si>
    <t>97,475/10</t>
    <phoneticPr fontId="5"/>
  </si>
  <si>
    <t>-</t>
    <phoneticPr fontId="5"/>
  </si>
  <si>
    <t>-</t>
    <phoneticPr fontId="5"/>
  </si>
  <si>
    <t>　北方領土隣接地域の振興と住民生活の安定を図るために、振興計画に基づき隣接地域のニーズに即した取組を支援している。</t>
    <phoneticPr fontId="5"/>
  </si>
  <si>
    <t>-</t>
    <phoneticPr fontId="5"/>
  </si>
  <si>
    <t>　成果実績については平成25年に設定した目標値を順調に達成していたため、平成28年度から目標値を見直した。</t>
    <phoneticPr fontId="5"/>
  </si>
  <si>
    <t>北方領土隣接地域における主要産業（酪農、漁業、製造業）の一人当たり生産額（※平成27、28年度の実績値は集計中）</t>
    <rPh sb="35" eb="36">
      <t>ガク</t>
    </rPh>
    <rPh sb="38" eb="40">
      <t>ヘイセイ</t>
    </rPh>
    <rPh sb="45" eb="47">
      <t>ネンド</t>
    </rPh>
    <rPh sb="48" eb="51">
      <t>ジッセキチ</t>
    </rPh>
    <rPh sb="52" eb="55">
      <t>シュウケイチュウ</t>
    </rPh>
    <phoneticPr fontId="5"/>
  </si>
  <si>
    <t>　本事業は、振興計画に沿って実施する北方領土隣接地域の魅力ある地域社会の形成に資する事業に対して補助を行うものであり、支出先は北方領土隣接地域に限定している。</t>
    <phoneticPr fontId="5"/>
  </si>
  <si>
    <t>北方領土問題等の解決の促進を図るための基本方針
（平成22年4月1日内閣府・外務省・国土交通省告示第1号）
北方領土隣接地域の振興及び住民の生活の安定に関する計画（平成25年4月26日）</t>
    <rPh sb="91" eb="92">
      <t>ヒ</t>
    </rPh>
    <phoneticPr fontId="5"/>
  </si>
  <si>
    <t>　北方領土問題が未解決であることに起因した地域の課題に対応するため、北海道知事が作成する「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費用の一部を補助することにより、地域の実情に即した取組を支援し、効果的な地域の安定振興を推進する。</t>
    <phoneticPr fontId="5"/>
  </si>
  <si>
    <t>-</t>
    <phoneticPr fontId="5"/>
  </si>
  <si>
    <t>「工業統計調査（平成28年2月）」（北海道調べ）、「北海道水産現勢（平成28年12月）」（北海道調べ）、「畜産統計（平成27年12月）」（農林水産省調べ）、「農業物価統計調査（平成28年8月）」（農林水産省調べ）、「牛個体識別全国データベース（平成28年10月）」（（独）家畜改良センター調べ）、「酪農経営関連の基礎的データ（平成29年3月）」（（社）Jミルク調べ）、「住民基本台帳人口・世帯数（平成29年6月）」（北海道調べ）</t>
    <phoneticPr fontId="5"/>
  </si>
  <si>
    <t>　事業の実施に当たっては、振興計画に基づいた事業の必要性や効果の精査、ヒアリングによるニーズの的確な把握を行っており、基幹産業である水産業への取組では、海藻の生育環境の改良を図る藻場造成などの漁場整備、水産物の付加価値向上や安定供給を図る製氷施設整備を着実に推進した。また、観光への取組では、拠点機能の維持・強化を図る観光施設の改修を行った。
　上記などにより、隣接地域の安定振興に資する複数の事業を一体的に推進し、事業の効果的な展開を図った。</t>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</si>
  <si>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phoneticPr fontId="5"/>
  </si>
  <si>
    <t>　実施要綱において補助率（1/2以内）を定めている。</t>
    <rPh sb="1" eb="3">
      <t>ジッシ</t>
    </rPh>
    <rPh sb="3" eb="5">
      <t>ヨウコウ</t>
    </rPh>
    <rPh sb="9" eb="12">
      <t>ホジョリツ</t>
    </rPh>
    <rPh sb="16" eb="18">
      <t>イナイ</t>
    </rPh>
    <rPh sb="20" eb="21">
      <t>サダ</t>
    </rPh>
    <phoneticPr fontId="5"/>
  </si>
  <si>
    <t>-</t>
    <phoneticPr fontId="5"/>
  </si>
  <si>
    <t>-</t>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</si>
  <si>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rPh sb="1" eb="4">
      <t>ホクトクホウ</t>
    </rPh>
    <rPh sb="68" eb="70">
      <t>シンコウ</t>
    </rPh>
    <rPh sb="71" eb="73">
      <t>ジュウミン</t>
    </rPh>
    <rPh sb="73" eb="75">
      <t>セイカツ</t>
    </rPh>
    <rPh sb="76" eb="78">
      <t>アンテイ</t>
    </rPh>
    <rPh sb="79" eb="80">
      <t>ハカ</t>
    </rPh>
    <phoneticPr fontId="5"/>
  </si>
  <si>
    <t>北方領土問題等の解決の促進のための特別措置に関する法律（昭和57年法律第85号）（以下「北特法」という）第2条の2（国の責務）</t>
    <rPh sb="41" eb="43">
      <t>イカ</t>
    </rPh>
    <rPh sb="44" eb="47">
      <t>ホクトクホウ</t>
    </rPh>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</si>
  <si>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rPh sb="1" eb="3">
      <t>シンコウ</t>
    </rPh>
    <rPh sb="3" eb="5">
      <t>ケイカク</t>
    </rPh>
    <rPh sb="6" eb="7">
      <t>モト</t>
    </rPh>
    <rPh sb="9" eb="11">
      <t>ホッポウ</t>
    </rPh>
    <rPh sb="11" eb="13">
      <t>リョウド</t>
    </rPh>
    <rPh sb="13" eb="15">
      <t>リンセツ</t>
    </rPh>
    <rPh sb="15" eb="17">
      <t>チイキ</t>
    </rPh>
    <rPh sb="22" eb="23">
      <t>ソク</t>
    </rPh>
    <rPh sb="25" eb="27">
      <t>トリクミ</t>
    </rPh>
    <rPh sb="28" eb="30">
      <t>シエン</t>
    </rPh>
    <rPh sb="40" eb="42">
      <t>トリクミ</t>
    </rPh>
    <rPh sb="86" eb="88">
      <t>リンセツ</t>
    </rPh>
    <rPh sb="88" eb="90">
      <t>チイキ</t>
    </rPh>
    <rPh sb="91" eb="93">
      <t>シンコウ</t>
    </rPh>
    <rPh sb="94" eb="96">
      <t>ジュウミン</t>
    </rPh>
    <rPh sb="96" eb="98">
      <t>セイカツ</t>
    </rPh>
    <rPh sb="99" eb="101">
      <t>アンテイ</t>
    </rPh>
    <rPh sb="102" eb="103">
      <t>ハカ</t>
    </rPh>
    <rPh sb="104" eb="105">
      <t>ウエ</t>
    </rPh>
    <phoneticPr fontId="5"/>
  </si>
  <si>
    <t>　地域の基幹産業である海藻その他の水産資源の生育促進等の北方領土隣接地域の振興等に資する使途、及びそのために相応しい費目に限定して支出している。</t>
    <rPh sb="1" eb="3">
      <t>チイキ</t>
    </rPh>
    <rPh sb="4" eb="6">
      <t>キカン</t>
    </rPh>
    <rPh sb="6" eb="8">
      <t>サンギョウ</t>
    </rPh>
    <rPh sb="11" eb="13">
      <t>カイソウ</t>
    </rPh>
    <rPh sb="15" eb="16">
      <t>タ</t>
    </rPh>
    <rPh sb="17" eb="19">
      <t>スイサン</t>
    </rPh>
    <rPh sb="19" eb="21">
      <t>シゲン</t>
    </rPh>
    <rPh sb="22" eb="24">
      <t>セイイク</t>
    </rPh>
    <rPh sb="24" eb="26">
      <t>ソクシン</t>
    </rPh>
    <rPh sb="26" eb="27">
      <t>トウ</t>
    </rPh>
    <rPh sb="28" eb="30">
      <t>ホッポウ</t>
    </rPh>
    <rPh sb="30" eb="32">
      <t>リョウド</t>
    </rPh>
    <rPh sb="32" eb="34">
      <t>リンセツ</t>
    </rPh>
    <rPh sb="34" eb="36">
      <t>チイキ</t>
    </rPh>
    <rPh sb="37" eb="39">
      <t>シンコウ</t>
    </rPh>
    <rPh sb="39" eb="40">
      <t>トウ</t>
    </rPh>
    <rPh sb="41" eb="42">
      <t>シ</t>
    </rPh>
    <rPh sb="44" eb="46">
      <t>シト</t>
    </rPh>
    <rPh sb="47" eb="48">
      <t>オヨ</t>
    </rPh>
    <rPh sb="54" eb="56">
      <t>フサワ</t>
    </rPh>
    <rPh sb="58" eb="60">
      <t>ヒモク</t>
    </rPh>
    <rPh sb="61" eb="63">
      <t>ゲンテイ</t>
    </rPh>
    <rPh sb="65" eb="67">
      <t>シシュツ</t>
    </rPh>
    <phoneticPr fontId="5"/>
  </si>
  <si>
    <t>　実施箇所及び期間が同一である3事業を合わせて1事業として行ったことから見込みと実績の差が生じているが、事業実施後、事業実績報告書により確認したところ実体としては見込みに見合ったものとなっている。</t>
    <rPh sb="1" eb="3">
      <t>ジッシ</t>
    </rPh>
    <rPh sb="3" eb="5">
      <t>カショ</t>
    </rPh>
    <rPh sb="5" eb="6">
      <t>オヨ</t>
    </rPh>
    <rPh sb="7" eb="9">
      <t>キカン</t>
    </rPh>
    <rPh sb="10" eb="12">
      <t>ドウイツ</t>
    </rPh>
    <rPh sb="16" eb="18">
      <t>ジギョウ</t>
    </rPh>
    <rPh sb="19" eb="20">
      <t>ア</t>
    </rPh>
    <rPh sb="24" eb="26">
      <t>ジギョウ</t>
    </rPh>
    <rPh sb="29" eb="30">
      <t>オコナ</t>
    </rPh>
    <rPh sb="36" eb="38">
      <t>ミコ</t>
    </rPh>
    <rPh sb="40" eb="42">
      <t>ジッセキ</t>
    </rPh>
    <rPh sb="43" eb="44">
      <t>サ</t>
    </rPh>
    <rPh sb="45" eb="46">
      <t>ショウ</t>
    </rPh>
    <rPh sb="75" eb="77">
      <t>ジッタイ</t>
    </rPh>
    <phoneticPr fontId="5"/>
  </si>
  <si>
    <t>　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内閣府所管の基金による振興対策の対象とはならない事業を対象に補助を実施。）。</t>
    <rPh sb="115" eb="118">
      <t>ナイカクフ</t>
    </rPh>
    <rPh sb="118" eb="120">
      <t>ショカン</t>
    </rPh>
    <rPh sb="121" eb="123">
      <t>キキン</t>
    </rPh>
    <rPh sb="126" eb="128">
      <t>シンコウ</t>
    </rPh>
    <rPh sb="128" eb="130">
      <t>タイサク</t>
    </rPh>
    <rPh sb="131" eb="133">
      <t>タイショウ</t>
    </rPh>
    <rPh sb="139" eb="141">
      <t>ジギョウ</t>
    </rPh>
    <rPh sb="142" eb="144">
      <t>タイショウ</t>
    </rPh>
    <rPh sb="145" eb="147">
      <t>ホジョ</t>
    </rPh>
    <rPh sb="148" eb="150">
      <t>ジッシ</t>
    </rPh>
    <phoneticPr fontId="5"/>
  </si>
  <si>
    <t>北方領土隣接地域における主要産業（酪農、漁業、製造業）の一人当たりの生産額が毎年度379万円以上となることを目標（※平成27年度までは毎年度336万円以上となることを目標）</t>
    <rPh sb="58" eb="60">
      <t>ヘイセイ</t>
    </rPh>
    <rPh sb="62" eb="64">
      <t>ネンド</t>
    </rPh>
    <rPh sb="67" eb="70">
      <t>マイネンド</t>
    </rPh>
    <rPh sb="73" eb="75">
      <t>マンエン</t>
    </rPh>
    <rPh sb="75" eb="77">
      <t>イジョウ</t>
    </rPh>
    <rPh sb="83" eb="85">
      <t>モクヒョウ</t>
    </rPh>
    <phoneticPr fontId="5"/>
  </si>
  <si>
    <t>本事業は、北方領土隣接地域における主要産業（酪農、漁業、製造業）の一人当たりの生産額が毎年度379万円以上となることを目標としており、上位施策の測定指標（北方領土隣接地域地域振興指標（一人当たり主要生産額））と同一である。</t>
    <phoneticPr fontId="5"/>
  </si>
  <si>
    <t>　整備された施設については、例えば、標津サーモン科学館では、整備を実施し、施設の魅力が向上した結果年間入館者数が増加するなど活用されている。</t>
    <rPh sb="1" eb="3">
      <t>セイビ</t>
    </rPh>
    <rPh sb="6" eb="8">
      <t>シセツ</t>
    </rPh>
    <rPh sb="14" eb="15">
      <t>タト</t>
    </rPh>
    <rPh sb="37" eb="39">
      <t>シセツ</t>
    </rPh>
    <rPh sb="40" eb="42">
      <t>ミリョク</t>
    </rPh>
    <rPh sb="43" eb="45">
      <t>コウジョウ</t>
    </rPh>
    <rPh sb="47" eb="49">
      <t>ケッカ</t>
    </rPh>
    <rPh sb="62" eb="64">
      <t>カツヨウ</t>
    </rPh>
    <phoneticPr fontId="5"/>
  </si>
  <si>
    <t>　交付の都度提出される事業計画書や契約書等により、予定価格は適切な根拠に基づき算定されており、競争性を有する入札方式が採用されていることを確認している。</t>
    <rPh sb="1" eb="3">
      <t>コウフ</t>
    </rPh>
    <rPh sb="4" eb="6">
      <t>ツド</t>
    </rPh>
    <rPh sb="6" eb="8">
      <t>テイシュツ</t>
    </rPh>
    <rPh sb="11" eb="13">
      <t>ジギョウ</t>
    </rPh>
    <rPh sb="13" eb="16">
      <t>ケイカクショ</t>
    </rPh>
    <rPh sb="17" eb="20">
      <t>ケイヤクショ</t>
    </rPh>
    <rPh sb="20" eb="21">
      <t>トウ</t>
    </rPh>
    <rPh sb="25" eb="27">
      <t>ヨテイ</t>
    </rPh>
    <rPh sb="27" eb="29">
      <t>カカク</t>
    </rPh>
    <rPh sb="30" eb="32">
      <t>テキセツ</t>
    </rPh>
    <rPh sb="33" eb="35">
      <t>コンキョ</t>
    </rPh>
    <rPh sb="36" eb="37">
      <t>モト</t>
    </rPh>
    <rPh sb="39" eb="41">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</si>
</sst>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60157</xdr:colOff>
      <xdr:row>756</xdr:row>
      <xdr:rowOff>431131</xdr:rowOff>
    </xdr:from>
    <xdr:to>
      <xdr:col>27</xdr:col>
      <xdr:colOff>70184</xdr:colOff>
      <xdr:row>758</xdr:row>
      <xdr:rowOff>555533</xdr:rowOff>
    </xdr:to>
    <xdr:sp macro="" textlink="">
      <xdr:nvSpPr>
        <xdr:cNvPr id="146" name="Rectangle 63"/>
        <xdr:cNvSpPr>
          <a:spLocks noChangeArrowheads="1"/>
        </xdr:cNvSpPr>
      </xdr:nvSpPr>
      <xdr:spPr bwMode="auto">
        <a:xfrm>
          <a:off x="3870157" y="51104131"/>
          <a:ext cx="1614238" cy="14679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154359</xdr:colOff>
      <xdr:row>755</xdr:row>
      <xdr:rowOff>34710</xdr:rowOff>
    </xdr:from>
    <xdr:to>
      <xdr:col>38</xdr:col>
      <xdr:colOff>85719</xdr:colOff>
      <xdr:row>756</xdr:row>
      <xdr:rowOff>341970</xdr:rowOff>
    </xdr:to>
    <xdr:sp macro="" textlink="">
      <xdr:nvSpPr>
        <xdr:cNvPr id="129" name="Rectangle 47"/>
        <xdr:cNvSpPr>
          <a:spLocks noChangeArrowheads="1"/>
        </xdr:cNvSpPr>
      </xdr:nvSpPr>
      <xdr:spPr bwMode="auto">
        <a:xfrm>
          <a:off x="6170148" y="50356789"/>
          <a:ext cx="1535571" cy="65818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190500</xdr:colOff>
      <xdr:row>759</xdr:row>
      <xdr:rowOff>176277</xdr:rowOff>
    </xdr:from>
    <xdr:to>
      <xdr:col>38</xdr:col>
      <xdr:colOff>196212</xdr:colOff>
      <xdr:row>765</xdr:row>
      <xdr:rowOff>297278</xdr:rowOff>
    </xdr:to>
    <xdr:sp macro="" textlink="">
      <xdr:nvSpPr>
        <xdr:cNvPr id="126" name="Rectangle 97"/>
        <xdr:cNvSpPr>
          <a:spLocks noChangeArrowheads="1"/>
        </xdr:cNvSpPr>
      </xdr:nvSpPr>
      <xdr:spPr bwMode="auto">
        <a:xfrm>
          <a:off x="6206289" y="52864566"/>
          <a:ext cx="1609923" cy="217639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38793</xdr:colOff>
      <xdr:row>742</xdr:row>
      <xdr:rowOff>68035</xdr:rowOff>
    </xdr:from>
    <xdr:to>
      <xdr:col>49</xdr:col>
      <xdr:colOff>256036</xdr:colOff>
      <xdr:row>766</xdr:row>
      <xdr:rowOff>47836</xdr:rowOff>
    </xdr:to>
    <xdr:grpSp>
      <xdr:nvGrpSpPr>
        <xdr:cNvPr id="2" name="Group 3"/>
        <xdr:cNvGrpSpPr>
          <a:grpSpLocks noChangeAspect="1"/>
        </xdr:cNvGrpSpPr>
      </xdr:nvGrpSpPr>
      <xdr:grpSpPr bwMode="auto">
        <a:xfrm>
          <a:off x="1638993" y="46588135"/>
          <a:ext cx="8418268" cy="9285726"/>
          <a:chOff x="265" y="90"/>
          <a:chExt cx="897" cy="954"/>
        </a:xfrm>
      </xdr:grpSpPr>
      <xdr:sp macro="" textlink="">
        <xdr:nvSpPr>
          <xdr:cNvPr id="61" name="Rectangle 63"/>
          <xdr:cNvSpPr>
            <a:spLocks noChangeArrowheads="1"/>
          </xdr:cNvSpPr>
        </xdr:nvSpPr>
        <xdr:spPr bwMode="auto">
          <a:xfrm>
            <a:off x="755" y="639"/>
            <a:ext cx="167"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 name="AutoShape 2"/>
          <xdr:cNvSpPr>
            <a:spLocks noChangeAspect="1" noChangeArrowheads="1" noTextEdit="1"/>
          </xdr:cNvSpPr>
        </xdr:nvSpPr>
        <xdr:spPr bwMode="auto">
          <a:xfrm>
            <a:off x="288" y="90"/>
            <a:ext cx="774" cy="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xdr:cNvSpPr>
            <a:spLocks noChangeArrowheads="1"/>
          </xdr:cNvSpPr>
        </xdr:nvSpPr>
        <xdr:spPr bwMode="auto">
          <a:xfrm>
            <a:off x="599" y="92"/>
            <a:ext cx="245"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5"/>
          <xdr:cNvSpPr>
            <a:spLocks noChangeArrowheads="1"/>
          </xdr:cNvSpPr>
        </xdr:nvSpPr>
        <xdr:spPr bwMode="auto">
          <a:xfrm>
            <a:off x="592" y="91"/>
            <a:ext cx="245" cy="5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Rectangle 6"/>
          <xdr:cNvSpPr>
            <a:spLocks noChangeArrowheads="1"/>
          </xdr:cNvSpPr>
        </xdr:nvSpPr>
        <xdr:spPr bwMode="auto">
          <a:xfrm>
            <a:off x="682" y="101"/>
            <a:ext cx="75"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ja-JP" sz="1100">
              <a:effectLst/>
            </a:endParaRPr>
          </a:p>
        </xdr:txBody>
      </xdr:sp>
      <xdr:sp macro="" textlink="">
        <xdr:nvSpPr>
          <xdr:cNvPr id="8" name="Rectangle 8"/>
          <xdr:cNvSpPr>
            <a:spLocks noChangeArrowheads="1"/>
          </xdr:cNvSpPr>
        </xdr:nvSpPr>
        <xdr:spPr bwMode="auto">
          <a:xfrm>
            <a:off x="434" y="158"/>
            <a:ext cx="537"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Rectangle 9"/>
          <xdr:cNvSpPr>
            <a:spLocks noChangeArrowheads="1"/>
          </xdr:cNvSpPr>
        </xdr:nvSpPr>
        <xdr:spPr bwMode="auto">
          <a:xfrm>
            <a:off x="466" y="162"/>
            <a:ext cx="47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振興計画に基づく北方領土隣接地域の魅力ある地域社会の形成に向けた重</a:t>
            </a:r>
            <a:r>
              <a:rPr lang="ja-JP" altLang="ja-JP" sz="1100" b="0" i="0" baseline="0">
                <a:effectLst/>
                <a:latin typeface="+mn-lt"/>
                <a:ea typeface="+mn-ea"/>
                <a:cs typeface="+mn-cs"/>
              </a:rPr>
              <a:t>点的な取組で、１市４町が実施する事業に要する経費の一部を補助</a:t>
            </a:r>
            <a:endParaRPr lang="ja-JP" altLang="ja-JP" sz="1100">
              <a:effectLst/>
            </a:endParaRPr>
          </a:p>
        </xdr:txBody>
      </xdr:sp>
      <xdr:sp macro="" textlink="">
        <xdr:nvSpPr>
          <xdr:cNvPr id="11" name="Freeform 11"/>
          <xdr:cNvSpPr>
            <a:spLocks noEditPoints="1"/>
          </xdr:cNvSpPr>
        </xdr:nvSpPr>
        <xdr:spPr bwMode="auto">
          <a:xfrm>
            <a:off x="706" y="223"/>
            <a:ext cx="11" cy="46"/>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sp macro="" textlink="">
        <xdr:nvSpPr>
          <xdr:cNvPr id="12" name="Rectangle 12"/>
          <xdr:cNvSpPr>
            <a:spLocks noChangeArrowheads="1"/>
          </xdr:cNvSpPr>
        </xdr:nvSpPr>
        <xdr:spPr bwMode="auto">
          <a:xfrm>
            <a:off x="663" y="273"/>
            <a:ext cx="15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Rectangle 14"/>
          <xdr:cNvSpPr>
            <a:spLocks noChangeArrowheads="1"/>
          </xdr:cNvSpPr>
        </xdr:nvSpPr>
        <xdr:spPr bwMode="auto">
          <a:xfrm>
            <a:off x="651" y="280"/>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sp macro="" textlink="">
        <xdr:nvSpPr>
          <xdr:cNvPr id="16" name="Rectangle 16"/>
          <xdr:cNvSpPr>
            <a:spLocks noChangeArrowheads="1"/>
          </xdr:cNvSpPr>
        </xdr:nvSpPr>
        <xdr:spPr bwMode="auto">
          <a:xfrm>
            <a:off x="614" y="308"/>
            <a:ext cx="247"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Rectangle 17"/>
          <xdr:cNvSpPr>
            <a:spLocks noChangeArrowheads="1"/>
          </xdr:cNvSpPr>
        </xdr:nvSpPr>
        <xdr:spPr bwMode="auto">
          <a:xfrm>
            <a:off x="588" y="308"/>
            <a:ext cx="247"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 name="Rectangle 18"/>
          <xdr:cNvSpPr>
            <a:spLocks noChangeArrowheads="1"/>
          </xdr:cNvSpPr>
        </xdr:nvSpPr>
        <xdr:spPr bwMode="auto">
          <a:xfrm>
            <a:off x="683" y="32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Ａ．北海道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ja-JP" sz="1100">
              <a:effectLst/>
            </a:endParaRPr>
          </a:p>
        </xdr:txBody>
      </xdr:sp>
      <xdr:sp macro="" textlink="">
        <xdr:nvSpPr>
          <xdr:cNvPr id="20" name="Rectangle 20"/>
          <xdr:cNvSpPr>
            <a:spLocks noChangeArrowheads="1"/>
          </xdr:cNvSpPr>
        </xdr:nvSpPr>
        <xdr:spPr bwMode="auto">
          <a:xfrm>
            <a:off x="586" y="385"/>
            <a:ext cx="19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1"/>
          <xdr:cNvSpPr>
            <a:spLocks noChangeArrowheads="1"/>
          </xdr:cNvSpPr>
        </xdr:nvSpPr>
        <xdr:spPr bwMode="auto">
          <a:xfrm>
            <a:off x="618" y="393"/>
            <a:ext cx="190"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市町から請求のある国</a:t>
            </a:r>
            <a:r>
              <a:rPr lang="ja-JP" altLang="ja-JP" sz="1100" b="0" i="0" baseline="0">
                <a:effectLst/>
                <a:latin typeface="+mn-lt"/>
                <a:ea typeface="+mn-ea"/>
                <a:cs typeface="+mn-cs"/>
              </a:rPr>
              <a:t>庫補助</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負担分を立替払</a:t>
            </a:r>
            <a:endParaRPr lang="ja-JP" altLang="ja-JP" sz="1100">
              <a:effectLst/>
            </a:endParaRPr>
          </a:p>
        </xdr:txBody>
      </xdr:sp>
      <xdr:sp macro="" textlink="">
        <xdr:nvSpPr>
          <xdr:cNvPr id="22" name="Rectangle 22"/>
          <xdr:cNvSpPr>
            <a:spLocks noChangeArrowheads="1"/>
          </xdr:cNvSpPr>
        </xdr:nvSpPr>
        <xdr:spPr bwMode="auto">
          <a:xfrm>
            <a:off x="665" y="412"/>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3" name="Rectangle 23"/>
          <xdr:cNvSpPr>
            <a:spLocks noChangeArrowheads="1"/>
          </xdr:cNvSpPr>
        </xdr:nvSpPr>
        <xdr:spPr bwMode="auto">
          <a:xfrm>
            <a:off x="502" y="52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Rectangle 25"/>
          <xdr:cNvSpPr>
            <a:spLocks noChangeArrowheads="1"/>
          </xdr:cNvSpPr>
        </xdr:nvSpPr>
        <xdr:spPr bwMode="auto">
          <a:xfrm>
            <a:off x="496" y="525"/>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27" name="Rectangle 27"/>
          <xdr:cNvSpPr>
            <a:spLocks noChangeArrowheads="1"/>
          </xdr:cNvSpPr>
        </xdr:nvSpPr>
        <xdr:spPr bwMode="auto">
          <a:xfrm>
            <a:off x="284" y="558"/>
            <a:ext cx="202"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28"/>
          <xdr:cNvSpPr>
            <a:spLocks noChangeArrowheads="1"/>
          </xdr:cNvSpPr>
        </xdr:nvSpPr>
        <xdr:spPr bwMode="auto">
          <a:xfrm>
            <a:off x="284" y="556"/>
            <a:ext cx="166"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Rectangle 29"/>
          <xdr:cNvSpPr>
            <a:spLocks noChangeArrowheads="1"/>
          </xdr:cNvSpPr>
        </xdr:nvSpPr>
        <xdr:spPr bwMode="auto">
          <a:xfrm>
            <a:off x="335" y="570"/>
            <a:ext cx="6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Ｂ．根室市</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３</a:t>
            </a:r>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ja-JP" sz="1100">
              <a:effectLst/>
            </a:endParaRPr>
          </a:p>
        </xdr:txBody>
      </xdr:sp>
      <xdr:sp macro="" textlink="">
        <xdr:nvSpPr>
          <xdr:cNvPr id="31" name="Rectangle 31"/>
          <xdr:cNvSpPr>
            <a:spLocks noChangeArrowheads="1"/>
          </xdr:cNvSpPr>
        </xdr:nvSpPr>
        <xdr:spPr bwMode="auto">
          <a:xfrm>
            <a:off x="265" y="629"/>
            <a:ext cx="173"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Rectangle 32"/>
          <xdr:cNvSpPr>
            <a:spLocks noChangeArrowheads="1"/>
          </xdr:cNvSpPr>
        </xdr:nvSpPr>
        <xdr:spPr bwMode="auto">
          <a:xfrm>
            <a:off x="294" y="655"/>
            <a:ext cx="163" cy="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Freeform 40"/>
          <xdr:cNvSpPr>
            <a:spLocks noEditPoints="1"/>
          </xdr:cNvSpPr>
        </xdr:nvSpPr>
        <xdr:spPr bwMode="auto">
          <a:xfrm>
            <a:off x="1051" y="481"/>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39" name="Freeform 41"/>
          <xdr:cNvSpPr>
            <a:spLocks noEditPoints="1"/>
          </xdr:cNvSpPr>
        </xdr:nvSpPr>
        <xdr:spPr bwMode="auto">
          <a:xfrm>
            <a:off x="442" y="155"/>
            <a:ext cx="527" cy="53"/>
          </a:xfrm>
          <a:custGeom>
            <a:avLst/>
            <a:gdLst>
              <a:gd name="T0" fmla="*/ 442 w 24944"/>
              <a:gd name="T1" fmla="*/ 2648 h 2648"/>
              <a:gd name="T2" fmla="*/ 0 w 24944"/>
              <a:gd name="T3" fmla="*/ 2207 h 2648"/>
              <a:gd name="T4" fmla="*/ 0 w 24944"/>
              <a:gd name="T5" fmla="*/ 442 h 2648"/>
              <a:gd name="T6" fmla="*/ 442 w 24944"/>
              <a:gd name="T7" fmla="*/ 0 h 2648"/>
              <a:gd name="T8" fmla="*/ 24503 w 24944"/>
              <a:gd name="T9" fmla="*/ 0 h 2648"/>
              <a:gd name="T10" fmla="*/ 24944 w 24944"/>
              <a:gd name="T11" fmla="*/ 442 h 2648"/>
              <a:gd name="T12" fmla="*/ 24944 w 24944"/>
              <a:gd name="T13" fmla="*/ 2207 h 2648"/>
              <a:gd name="T14" fmla="*/ 24503 w 24944"/>
              <a:gd name="T15" fmla="*/ 2648 h 2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4944" h="2648">
                <a:moveTo>
                  <a:pt x="442" y="2648"/>
                </a:moveTo>
                <a:cubicBezTo>
                  <a:pt x="198" y="2648"/>
                  <a:pt x="0" y="2451"/>
                  <a:pt x="0" y="2207"/>
                </a:cubicBezTo>
                <a:lnTo>
                  <a:pt x="0" y="442"/>
                </a:lnTo>
                <a:cubicBezTo>
                  <a:pt x="0" y="198"/>
                  <a:pt x="198" y="0"/>
                  <a:pt x="442" y="0"/>
                </a:cubicBezTo>
                <a:moveTo>
                  <a:pt x="24503" y="0"/>
                </a:moveTo>
                <a:cubicBezTo>
                  <a:pt x="24747" y="0"/>
                  <a:pt x="24944" y="198"/>
                  <a:pt x="24944" y="442"/>
                </a:cubicBezTo>
                <a:lnTo>
                  <a:pt x="24944" y="2207"/>
                </a:lnTo>
                <a:cubicBezTo>
                  <a:pt x="24944" y="2451"/>
                  <a:pt x="24747" y="2648"/>
                  <a:pt x="24503" y="2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2"/>
          <xdr:cNvSpPr>
            <a:spLocks noEditPoints="1"/>
          </xdr:cNvSpPr>
        </xdr:nvSpPr>
        <xdr:spPr bwMode="auto">
          <a:xfrm>
            <a:off x="582" y="384"/>
            <a:ext cx="258" cy="53"/>
          </a:xfrm>
          <a:custGeom>
            <a:avLst/>
            <a:gdLst>
              <a:gd name="T0" fmla="*/ 438 w 9640"/>
              <a:gd name="T1" fmla="*/ 2624 h 2624"/>
              <a:gd name="T2" fmla="*/ 0 w 9640"/>
              <a:gd name="T3" fmla="*/ 2187 h 2624"/>
              <a:gd name="T4" fmla="*/ 0 w 9640"/>
              <a:gd name="T5" fmla="*/ 438 h 2624"/>
              <a:gd name="T6" fmla="*/ 438 w 9640"/>
              <a:gd name="T7" fmla="*/ 0 h 2624"/>
              <a:gd name="T8" fmla="*/ 9203 w 9640"/>
              <a:gd name="T9" fmla="*/ 0 h 2624"/>
              <a:gd name="T10" fmla="*/ 9640 w 9640"/>
              <a:gd name="T11" fmla="*/ 438 h 2624"/>
              <a:gd name="T12" fmla="*/ 9640 w 9640"/>
              <a:gd name="T13" fmla="*/ 2187 h 2624"/>
              <a:gd name="T14" fmla="*/ 9203 w 9640"/>
              <a:gd name="T15" fmla="*/ 2624 h 26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640" h="2624">
                <a:moveTo>
                  <a:pt x="438" y="2624"/>
                </a:moveTo>
                <a:cubicBezTo>
                  <a:pt x="196" y="2624"/>
                  <a:pt x="0" y="2429"/>
                  <a:pt x="0" y="2187"/>
                </a:cubicBezTo>
                <a:lnTo>
                  <a:pt x="0" y="438"/>
                </a:lnTo>
                <a:cubicBezTo>
                  <a:pt x="0" y="196"/>
                  <a:pt x="196" y="0"/>
                  <a:pt x="438" y="0"/>
                </a:cubicBezTo>
                <a:moveTo>
                  <a:pt x="9203" y="0"/>
                </a:moveTo>
                <a:cubicBezTo>
                  <a:pt x="9445" y="0"/>
                  <a:pt x="9640" y="196"/>
                  <a:pt x="9640" y="438"/>
                </a:cubicBezTo>
                <a:lnTo>
                  <a:pt x="9640" y="2187"/>
                </a:lnTo>
                <a:cubicBezTo>
                  <a:pt x="9640" y="2429"/>
                  <a:pt x="9445" y="2624"/>
                  <a:pt x="9203" y="262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3"/>
          <xdr:cNvSpPr>
            <a:spLocks noEditPoints="1"/>
          </xdr:cNvSpPr>
        </xdr:nvSpPr>
        <xdr:spPr bwMode="auto">
          <a:xfrm>
            <a:off x="278" y="638"/>
            <a:ext cx="178" cy="13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4"/>
          <xdr:cNvSpPr>
            <a:spLocks noChangeShapeType="1"/>
          </xdr:cNvSpPr>
        </xdr:nvSpPr>
        <xdr:spPr bwMode="auto">
          <a:xfrm>
            <a:off x="365" y="478"/>
            <a:ext cx="693" cy="3"/>
          </a:xfrm>
          <a:prstGeom prst="line">
            <a:avLst/>
          </a:prstGeom>
          <a:noFill/>
          <a:ln w="9525"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 name="Freeform 46"/>
          <xdr:cNvSpPr>
            <a:spLocks noEditPoints="1"/>
          </xdr:cNvSpPr>
        </xdr:nvSpPr>
        <xdr:spPr bwMode="auto">
          <a:xfrm>
            <a:off x="359" y="479"/>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45" name="Rectangle 47"/>
          <xdr:cNvSpPr>
            <a:spLocks noChangeArrowheads="1"/>
          </xdr:cNvSpPr>
        </xdr:nvSpPr>
        <xdr:spPr bwMode="auto">
          <a:xfrm>
            <a:off x="510" y="557"/>
            <a:ext cx="156"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 name="Rectangle 49"/>
          <xdr:cNvSpPr>
            <a:spLocks noChangeArrowheads="1"/>
          </xdr:cNvSpPr>
        </xdr:nvSpPr>
        <xdr:spPr bwMode="auto">
          <a:xfrm>
            <a:off x="802" y="572"/>
            <a:ext cx="67"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Ｄ．別海町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１４百万円</a:t>
            </a:r>
            <a:endParaRPr lang="ja-JP" altLang="ja-JP" sz="1100">
              <a:effectLst/>
            </a:endParaRPr>
          </a:p>
        </xdr:txBody>
      </xdr:sp>
      <xdr:sp macro="" textlink="">
        <xdr:nvSpPr>
          <xdr:cNvPr id="49" name="Rectangle 51"/>
          <xdr:cNvSpPr>
            <a:spLocks noChangeArrowheads="1"/>
          </xdr:cNvSpPr>
        </xdr:nvSpPr>
        <xdr:spPr bwMode="auto">
          <a:xfrm>
            <a:off x="964" y="560"/>
            <a:ext cx="185" cy="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Rectangle 52"/>
          <xdr:cNvSpPr>
            <a:spLocks noChangeArrowheads="1"/>
          </xdr:cNvSpPr>
        </xdr:nvSpPr>
        <xdr:spPr bwMode="auto">
          <a:xfrm>
            <a:off x="977" y="562"/>
            <a:ext cx="159" cy="56"/>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 name="Rectangle 53"/>
          <xdr:cNvSpPr>
            <a:spLocks noChangeArrowheads="1"/>
          </xdr:cNvSpPr>
        </xdr:nvSpPr>
        <xdr:spPr bwMode="auto">
          <a:xfrm>
            <a:off x="1022" y="57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１１百万円</a:t>
            </a:r>
            <a:endParaRPr lang="ja-JP" altLang="ja-JP" sz="1100">
              <a:effectLst/>
            </a:endParaRPr>
          </a:p>
        </xdr:txBody>
      </xdr:sp>
      <xdr:sp macro="" textlink="">
        <xdr:nvSpPr>
          <xdr:cNvPr id="53" name="Rectangle 55"/>
          <xdr:cNvSpPr>
            <a:spLocks noChangeArrowheads="1"/>
          </xdr:cNvSpPr>
        </xdr:nvSpPr>
        <xdr:spPr bwMode="auto">
          <a:xfrm>
            <a:off x="322" y="525"/>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 name="Rectangle 57"/>
          <xdr:cNvSpPr>
            <a:spLocks noChangeArrowheads="1"/>
          </xdr:cNvSpPr>
        </xdr:nvSpPr>
        <xdr:spPr bwMode="auto">
          <a:xfrm>
            <a:off x="265" y="525"/>
            <a:ext cx="19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sp macro="" textlink="">
        <xdr:nvSpPr>
          <xdr:cNvPr id="56" name="Rectangle 58"/>
          <xdr:cNvSpPr>
            <a:spLocks noChangeArrowheads="1"/>
          </xdr:cNvSpPr>
        </xdr:nvSpPr>
        <xdr:spPr bwMode="auto">
          <a:xfrm>
            <a:off x="462" y="531"/>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7" name="Rectangle 59"/>
          <xdr:cNvSpPr>
            <a:spLocks noChangeArrowheads="1"/>
          </xdr:cNvSpPr>
        </xdr:nvSpPr>
        <xdr:spPr bwMode="auto">
          <a:xfrm>
            <a:off x="1008" y="522"/>
            <a:ext cx="154"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61"/>
          <xdr:cNvSpPr>
            <a:spLocks noChangeArrowheads="1"/>
          </xdr:cNvSpPr>
        </xdr:nvSpPr>
        <xdr:spPr bwMode="auto">
          <a:xfrm>
            <a:off x="955" y="526"/>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69" name="Rectangle 73"/>
          <xdr:cNvSpPr>
            <a:spLocks noChangeArrowheads="1"/>
          </xdr:cNvSpPr>
        </xdr:nvSpPr>
        <xdr:spPr bwMode="auto">
          <a:xfrm>
            <a:off x="963" y="638"/>
            <a:ext cx="176"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Rectangle 83"/>
          <xdr:cNvSpPr>
            <a:spLocks noChangeArrowheads="1"/>
          </xdr:cNvSpPr>
        </xdr:nvSpPr>
        <xdr:spPr bwMode="auto">
          <a:xfrm>
            <a:off x="298" y="816"/>
            <a:ext cx="161" cy="2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Rectangle 84"/>
          <xdr:cNvSpPr>
            <a:spLocks noChangeArrowheads="1"/>
          </xdr:cNvSpPr>
        </xdr:nvSpPr>
        <xdr:spPr bwMode="auto">
          <a:xfrm>
            <a:off x="288" y="809"/>
            <a:ext cx="174" cy="22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 name="Rectangle 85"/>
          <xdr:cNvSpPr>
            <a:spLocks noChangeArrowheads="1"/>
          </xdr:cNvSpPr>
        </xdr:nvSpPr>
        <xdr:spPr bwMode="auto">
          <a:xfrm>
            <a:off x="318" y="827"/>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２９百万円</a:t>
            </a:r>
          </a:p>
        </xdr:txBody>
      </xdr:sp>
      <xdr:sp macro="" textlink="">
        <xdr:nvSpPr>
          <xdr:cNvPr id="82" name="Rectangle 88"/>
          <xdr:cNvSpPr>
            <a:spLocks noChangeArrowheads="1"/>
          </xdr:cNvSpPr>
        </xdr:nvSpPr>
        <xdr:spPr bwMode="auto">
          <a:xfrm>
            <a:off x="303" y="845"/>
            <a:ext cx="14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８百万円</a:t>
            </a:r>
          </a:p>
        </xdr:txBody>
      </xdr:sp>
      <xdr:sp macro="" textlink="">
        <xdr:nvSpPr>
          <xdr:cNvPr id="84" name="Rectangle 94"/>
          <xdr:cNvSpPr>
            <a:spLocks noChangeArrowheads="1"/>
          </xdr:cNvSpPr>
        </xdr:nvSpPr>
        <xdr:spPr bwMode="auto">
          <a:xfrm>
            <a:off x="333" y="933"/>
            <a:ext cx="11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３７百万円</a:t>
            </a:r>
          </a:p>
        </xdr:txBody>
      </xdr:sp>
      <xdr:sp macro="" textlink="">
        <xdr:nvSpPr>
          <xdr:cNvPr id="86" name="Rectangle 96"/>
          <xdr:cNvSpPr>
            <a:spLocks noChangeArrowheads="1"/>
          </xdr:cNvSpPr>
        </xdr:nvSpPr>
        <xdr:spPr bwMode="auto">
          <a:xfrm>
            <a:off x="309" y="991"/>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87" name="Rectangle 97"/>
          <xdr:cNvSpPr>
            <a:spLocks noChangeArrowheads="1"/>
          </xdr:cNvSpPr>
        </xdr:nvSpPr>
        <xdr:spPr bwMode="auto">
          <a:xfrm>
            <a:off x="497" y="818"/>
            <a:ext cx="18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Rectangle 98"/>
          <xdr:cNvSpPr>
            <a:spLocks noChangeArrowheads="1"/>
          </xdr:cNvSpPr>
        </xdr:nvSpPr>
        <xdr:spPr bwMode="auto">
          <a:xfrm>
            <a:off x="507" y="811"/>
            <a:ext cx="174"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 name="Rectangle 99"/>
          <xdr:cNvSpPr>
            <a:spLocks noChangeArrowheads="1"/>
          </xdr:cNvSpPr>
        </xdr:nvSpPr>
        <xdr:spPr bwMode="auto">
          <a:xfrm>
            <a:off x="527" y="829"/>
            <a:ext cx="13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３６百万円</a:t>
            </a:r>
          </a:p>
        </xdr:txBody>
      </xdr:sp>
      <xdr:sp macro="" textlink="">
        <xdr:nvSpPr>
          <xdr:cNvPr id="92" name="Rectangle 102"/>
          <xdr:cNvSpPr>
            <a:spLocks noChangeArrowheads="1"/>
          </xdr:cNvSpPr>
        </xdr:nvSpPr>
        <xdr:spPr bwMode="auto">
          <a:xfrm>
            <a:off x="759" y="844"/>
            <a:ext cx="14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９百万円</a:t>
            </a:r>
          </a:p>
        </xdr:txBody>
      </xdr:sp>
      <xdr:sp macro="" textlink="">
        <xdr:nvSpPr>
          <xdr:cNvPr id="94" name="Rectangle 104"/>
          <xdr:cNvSpPr>
            <a:spLocks noChangeArrowheads="1"/>
          </xdr:cNvSpPr>
        </xdr:nvSpPr>
        <xdr:spPr bwMode="auto">
          <a:xfrm>
            <a:off x="555" y="933"/>
            <a:ext cx="10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lang="ja-JP" altLang="ja-JP" sz="1100" b="0" i="0" baseline="0">
                <a:effectLst/>
                <a:latin typeface="+mn-lt"/>
                <a:ea typeface="+mn-ea"/>
                <a:cs typeface="+mn-cs"/>
              </a:rPr>
              <a:t>３６百万円</a:t>
            </a:r>
            <a:endParaRPr lang="ja-JP" altLang="ja-JP" sz="1100">
              <a:effectLst/>
            </a:endParaRPr>
          </a:p>
        </xdr:txBody>
      </xdr:sp>
      <xdr:sp macro="" textlink="">
        <xdr:nvSpPr>
          <xdr:cNvPr id="96" name="Rectangle 106"/>
          <xdr:cNvSpPr>
            <a:spLocks noChangeArrowheads="1"/>
          </xdr:cNvSpPr>
        </xdr:nvSpPr>
        <xdr:spPr bwMode="auto">
          <a:xfrm>
            <a:off x="528" y="992"/>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97" name="Rectangle 107"/>
          <xdr:cNvSpPr>
            <a:spLocks noChangeArrowheads="1"/>
          </xdr:cNvSpPr>
        </xdr:nvSpPr>
        <xdr:spPr bwMode="auto">
          <a:xfrm>
            <a:off x="967" y="810"/>
            <a:ext cx="190" cy="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 name="Rectangle 108"/>
          <xdr:cNvSpPr>
            <a:spLocks noChangeArrowheads="1"/>
          </xdr:cNvSpPr>
        </xdr:nvSpPr>
        <xdr:spPr bwMode="auto">
          <a:xfrm>
            <a:off x="963" y="812"/>
            <a:ext cx="187"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 name="Rectangle 112"/>
          <xdr:cNvSpPr>
            <a:spLocks noChangeArrowheads="1"/>
          </xdr:cNvSpPr>
        </xdr:nvSpPr>
        <xdr:spPr bwMode="auto">
          <a:xfrm>
            <a:off x="982" y="828"/>
            <a:ext cx="15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１１百万円</a:t>
            </a:r>
          </a:p>
        </xdr:txBody>
      </xdr:sp>
      <xdr:sp macro="" textlink="">
        <xdr:nvSpPr>
          <xdr:cNvPr id="104" name="Rectangle 116"/>
          <xdr:cNvSpPr>
            <a:spLocks noChangeArrowheads="1"/>
          </xdr:cNvSpPr>
        </xdr:nvSpPr>
        <xdr:spPr bwMode="auto">
          <a:xfrm>
            <a:off x="1028" y="933"/>
            <a:ext cx="10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１１百万円</a:t>
            </a:r>
          </a:p>
        </xdr:txBody>
      </xdr:sp>
      <xdr:sp macro="" textlink="">
        <xdr:nvSpPr>
          <xdr:cNvPr id="106" name="Rectangle 118"/>
          <xdr:cNvSpPr>
            <a:spLocks noChangeArrowheads="1"/>
          </xdr:cNvSpPr>
        </xdr:nvSpPr>
        <xdr:spPr bwMode="auto">
          <a:xfrm>
            <a:off x="995" y="994"/>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grpSp>
    <xdr:clientData/>
  </xdr:twoCellAnchor>
  <xdr:twoCellAnchor>
    <xdr:from>
      <xdr:col>23</xdr:col>
      <xdr:colOff>10634</xdr:colOff>
      <xdr:row>752</xdr:row>
      <xdr:rowOff>324919</xdr:rowOff>
    </xdr:from>
    <xdr:to>
      <xdr:col>23</xdr:col>
      <xdr:colOff>102303</xdr:colOff>
      <xdr:row>753</xdr:row>
      <xdr:rowOff>344987</xdr:rowOff>
    </xdr:to>
    <xdr:sp macro="" textlink="">
      <xdr:nvSpPr>
        <xdr:cNvPr id="107" name="Freeform 45"/>
        <xdr:cNvSpPr>
          <a:spLocks noEditPoints="1"/>
        </xdr:cNvSpPr>
      </xdr:nvSpPr>
      <xdr:spPr bwMode="auto">
        <a:xfrm>
          <a:off x="4622739" y="49594235"/>
          <a:ext cx="91669" cy="370989"/>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34</xdr:col>
      <xdr:colOff>175405</xdr:colOff>
      <xdr:row>752</xdr:row>
      <xdr:rowOff>323266</xdr:rowOff>
    </xdr:from>
    <xdr:to>
      <xdr:col>35</xdr:col>
      <xdr:colOff>85389</xdr:colOff>
      <xdr:row>753</xdr:row>
      <xdr:rowOff>331818</xdr:rowOff>
    </xdr:to>
    <xdr:sp macro="" textlink="">
      <xdr:nvSpPr>
        <xdr:cNvPr id="109" name="Freeform 45"/>
        <xdr:cNvSpPr>
          <a:spLocks noEditPoints="1"/>
        </xdr:cNvSpPr>
      </xdr:nvSpPr>
      <xdr:spPr bwMode="auto">
        <a:xfrm>
          <a:off x="6993300" y="49592582"/>
          <a:ext cx="110510" cy="359473"/>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21</xdr:col>
      <xdr:colOff>120370</xdr:colOff>
      <xdr:row>755</xdr:row>
      <xdr:rowOff>143673</xdr:rowOff>
    </xdr:from>
    <xdr:to>
      <xdr:col>24</xdr:col>
      <xdr:colOff>131817</xdr:colOff>
      <xdr:row>755</xdr:row>
      <xdr:rowOff>323950</xdr:rowOff>
    </xdr:to>
    <xdr:sp macro="" textlink="">
      <xdr:nvSpPr>
        <xdr:cNvPr id="112" name="Rectangle 49"/>
        <xdr:cNvSpPr>
          <a:spLocks noChangeArrowheads="1"/>
        </xdr:cNvSpPr>
      </xdr:nvSpPr>
      <xdr:spPr bwMode="auto">
        <a:xfrm>
          <a:off x="4331423" y="50465752"/>
          <a:ext cx="613026" cy="18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Ｃ．中標津町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a:t>
          </a:r>
          <a:r>
            <a:rPr lang="ja-JP" altLang="ja-JP" sz="1100" b="0" i="0" baseline="0">
              <a:effectLst/>
              <a:latin typeface="+mn-lt"/>
              <a:ea typeface="+mn-ea"/>
              <a:cs typeface="+mn-cs"/>
            </a:rPr>
            <a:t>３６百万円</a:t>
          </a:r>
          <a:endParaRPr lang="ja-JP" altLang="ja-JP" sz="1100">
            <a:effectLst/>
          </a:endParaRPr>
        </a:p>
      </xdr:txBody>
    </xdr:sp>
    <xdr:clientData/>
  </xdr:twoCellAnchor>
  <xdr:twoCellAnchor>
    <xdr:from>
      <xdr:col>30</xdr:col>
      <xdr:colOff>138394</xdr:colOff>
      <xdr:row>759</xdr:row>
      <xdr:rowOff>146814</xdr:rowOff>
    </xdr:from>
    <xdr:to>
      <xdr:col>39</xdr:col>
      <xdr:colOff>20052</xdr:colOff>
      <xdr:row>766</xdr:row>
      <xdr:rowOff>11737</xdr:rowOff>
    </xdr:to>
    <xdr:sp macro="" textlink="">
      <xdr:nvSpPr>
        <xdr:cNvPr id="125" name="Rectangle 108"/>
        <xdr:cNvSpPr>
          <a:spLocks noChangeArrowheads="1"/>
        </xdr:cNvSpPr>
      </xdr:nvSpPr>
      <xdr:spPr bwMode="auto">
        <a:xfrm>
          <a:off x="6154183" y="52835103"/>
          <a:ext cx="1686395" cy="2231134"/>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48467</xdr:colOff>
      <xdr:row>759</xdr:row>
      <xdr:rowOff>294181</xdr:rowOff>
    </xdr:from>
    <xdr:to>
      <xdr:col>35</xdr:col>
      <xdr:colOff>2335</xdr:colOff>
      <xdr:row>760</xdr:row>
      <xdr:rowOff>107395</xdr:rowOff>
    </xdr:to>
    <xdr:sp macro="" textlink="">
      <xdr:nvSpPr>
        <xdr:cNvPr id="128" name="Rectangle 109"/>
        <xdr:cNvSpPr>
          <a:spLocks noChangeArrowheads="1"/>
        </xdr:cNvSpPr>
      </xdr:nvSpPr>
      <xdr:spPr bwMode="auto">
        <a:xfrm>
          <a:off x="6465309" y="52982470"/>
          <a:ext cx="555447" cy="184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５百万円</a:t>
          </a:r>
        </a:p>
      </xdr:txBody>
    </xdr:sp>
    <xdr:clientData/>
  </xdr:twoCellAnchor>
  <xdr:twoCellAnchor>
    <xdr:from>
      <xdr:col>32</xdr:col>
      <xdr:colOff>179756</xdr:colOff>
      <xdr:row>762</xdr:row>
      <xdr:rowOff>285750</xdr:rowOff>
    </xdr:from>
    <xdr:to>
      <xdr:col>34</xdr:col>
      <xdr:colOff>59435</xdr:colOff>
      <xdr:row>763</xdr:row>
      <xdr:rowOff>89985</xdr:rowOff>
    </xdr:to>
    <xdr:sp macro="" textlink="">
      <xdr:nvSpPr>
        <xdr:cNvPr id="133" name="Rectangle 116"/>
        <xdr:cNvSpPr>
          <a:spLocks noChangeArrowheads="1"/>
        </xdr:cNvSpPr>
      </xdr:nvSpPr>
      <xdr:spPr bwMode="auto">
        <a:xfrm>
          <a:off x="6596598" y="54026803"/>
          <a:ext cx="280732"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１４百万円</a:t>
          </a:r>
        </a:p>
      </xdr:txBody>
    </xdr:sp>
    <xdr:clientData/>
  </xdr:twoCellAnchor>
  <xdr:twoCellAnchor>
    <xdr:from>
      <xdr:col>31</xdr:col>
      <xdr:colOff>148962</xdr:colOff>
      <xdr:row>764</xdr:row>
      <xdr:rowOff>173313</xdr:rowOff>
    </xdr:from>
    <xdr:to>
      <xdr:col>37</xdr:col>
      <xdr:colOff>171854</xdr:colOff>
      <xdr:row>765</xdr:row>
      <xdr:rowOff>45583</xdr:rowOff>
    </xdr:to>
    <xdr:sp macro="" textlink="">
      <xdr:nvSpPr>
        <xdr:cNvPr id="135" name="Rectangle 118"/>
        <xdr:cNvSpPr>
          <a:spLocks noChangeArrowheads="1"/>
        </xdr:cNvSpPr>
      </xdr:nvSpPr>
      <xdr:spPr bwMode="auto">
        <a:xfrm>
          <a:off x="6365278" y="54606181"/>
          <a:ext cx="1226050" cy="183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clientData/>
  </xdr:twoCellAnchor>
  <xdr:twoCellAnchor>
    <xdr:from>
      <xdr:col>30</xdr:col>
      <xdr:colOff>49699</xdr:colOff>
      <xdr:row>754</xdr:row>
      <xdr:rowOff>46882</xdr:rowOff>
    </xdr:from>
    <xdr:to>
      <xdr:col>33</xdr:col>
      <xdr:colOff>1911</xdr:colOff>
      <xdr:row>754</xdr:row>
      <xdr:rowOff>232117</xdr:rowOff>
    </xdr:to>
    <xdr:sp macro="" textlink="">
      <xdr:nvSpPr>
        <xdr:cNvPr id="136" name="Rectangle 61"/>
        <xdr:cNvSpPr>
          <a:spLocks noChangeArrowheads="1"/>
        </xdr:cNvSpPr>
      </xdr:nvSpPr>
      <xdr:spPr bwMode="auto">
        <a:xfrm>
          <a:off x="6065488" y="50018040"/>
          <a:ext cx="553791"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clientData/>
  </xdr:twoCellAnchor>
  <xdr:twoCellAnchor>
    <xdr:from>
      <xdr:col>29</xdr:col>
      <xdr:colOff>24975</xdr:colOff>
      <xdr:row>751</xdr:row>
      <xdr:rowOff>272924</xdr:rowOff>
    </xdr:from>
    <xdr:to>
      <xdr:col>29</xdr:col>
      <xdr:colOff>27764</xdr:colOff>
      <xdr:row>752</xdr:row>
      <xdr:rowOff>315333</xdr:rowOff>
    </xdr:to>
    <xdr:cxnSp macro="">
      <xdr:nvCxnSpPr>
        <xdr:cNvPr id="130" name="直線コネクタ 129"/>
        <xdr:cNvCxnSpPr/>
      </xdr:nvCxnSpPr>
      <xdr:spPr>
        <a:xfrm>
          <a:off x="5840238" y="49191319"/>
          <a:ext cx="2789" cy="39333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48040</xdr:colOff>
      <xdr:row>756</xdr:row>
      <xdr:rowOff>648956</xdr:rowOff>
    </xdr:from>
    <xdr:to>
      <xdr:col>27</xdr:col>
      <xdr:colOff>21462</xdr:colOff>
      <xdr:row>758</xdr:row>
      <xdr:rowOff>356445</xdr:rowOff>
    </xdr:to>
    <xdr:sp macro="" textlink="">
      <xdr:nvSpPr>
        <xdr:cNvPr id="115" name="Rectangle 32"/>
        <xdr:cNvSpPr>
          <a:spLocks noChangeArrowheads="1"/>
        </xdr:cNvSpPr>
      </xdr:nvSpPr>
      <xdr:spPr bwMode="auto">
        <a:xfrm>
          <a:off x="4058566" y="51321956"/>
          <a:ext cx="1377107" cy="105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31</xdr:col>
      <xdr:colOff>75914</xdr:colOff>
      <xdr:row>757</xdr:row>
      <xdr:rowOff>6831</xdr:rowOff>
    </xdr:from>
    <xdr:to>
      <xdr:col>38</xdr:col>
      <xdr:colOff>49337</xdr:colOff>
      <xdr:row>758</xdr:row>
      <xdr:rowOff>386083</xdr:rowOff>
    </xdr:to>
    <xdr:sp macro="" textlink="">
      <xdr:nvSpPr>
        <xdr:cNvPr id="123" name="Rectangle 32"/>
        <xdr:cNvSpPr>
          <a:spLocks noChangeArrowheads="1"/>
        </xdr:cNvSpPr>
      </xdr:nvSpPr>
      <xdr:spPr bwMode="auto">
        <a:xfrm>
          <a:off x="6292230" y="51351594"/>
          <a:ext cx="1377107" cy="105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41</xdr:col>
      <xdr:colOff>143013</xdr:colOff>
      <xdr:row>757</xdr:row>
      <xdr:rowOff>26443</xdr:rowOff>
    </xdr:from>
    <xdr:to>
      <xdr:col>48</xdr:col>
      <xdr:colOff>114782</xdr:colOff>
      <xdr:row>758</xdr:row>
      <xdr:rowOff>405695</xdr:rowOff>
    </xdr:to>
    <xdr:sp macro="" textlink="">
      <xdr:nvSpPr>
        <xdr:cNvPr id="124" name="Rectangle 32"/>
        <xdr:cNvSpPr>
          <a:spLocks noChangeArrowheads="1"/>
        </xdr:cNvSpPr>
      </xdr:nvSpPr>
      <xdr:spPr bwMode="auto">
        <a:xfrm>
          <a:off x="8364592" y="51371206"/>
          <a:ext cx="1375453" cy="105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19</xdr:col>
      <xdr:colOff>90237</xdr:colOff>
      <xdr:row>755</xdr:row>
      <xdr:rowOff>20052</xdr:rowOff>
    </xdr:from>
    <xdr:to>
      <xdr:col>27</xdr:col>
      <xdr:colOff>47725</xdr:colOff>
      <xdr:row>756</xdr:row>
      <xdr:rowOff>251804</xdr:rowOff>
    </xdr:to>
    <xdr:sp macro="" textlink="">
      <xdr:nvSpPr>
        <xdr:cNvPr id="134" name="Rectangle 28"/>
        <xdr:cNvSpPr>
          <a:spLocks noChangeArrowheads="1"/>
        </xdr:cNvSpPr>
      </xdr:nvSpPr>
      <xdr:spPr bwMode="auto">
        <a:xfrm>
          <a:off x="3900237" y="50342131"/>
          <a:ext cx="1561699" cy="582673"/>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30078</xdr:colOff>
      <xdr:row>755</xdr:row>
      <xdr:rowOff>80210</xdr:rowOff>
    </xdr:from>
    <xdr:to>
      <xdr:col>38</xdr:col>
      <xdr:colOff>188093</xdr:colOff>
      <xdr:row>756</xdr:row>
      <xdr:rowOff>291909</xdr:rowOff>
    </xdr:to>
    <xdr:sp macro="" textlink="">
      <xdr:nvSpPr>
        <xdr:cNvPr id="137" name="Rectangle 28"/>
        <xdr:cNvSpPr>
          <a:spLocks noChangeArrowheads="1"/>
        </xdr:cNvSpPr>
      </xdr:nvSpPr>
      <xdr:spPr bwMode="auto">
        <a:xfrm>
          <a:off x="6246394" y="50402289"/>
          <a:ext cx="1561699" cy="562620"/>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40105</xdr:colOff>
      <xdr:row>756</xdr:row>
      <xdr:rowOff>481263</xdr:rowOff>
    </xdr:from>
    <xdr:to>
      <xdr:col>27</xdr:col>
      <xdr:colOff>190500</xdr:colOff>
      <xdr:row>758</xdr:row>
      <xdr:rowOff>411238</xdr:rowOff>
    </xdr:to>
    <xdr:sp macro="" textlink="">
      <xdr:nvSpPr>
        <xdr:cNvPr id="138" name="Freeform 43"/>
        <xdr:cNvSpPr>
          <a:spLocks noEditPoints="1"/>
        </xdr:cNvSpPr>
      </xdr:nvSpPr>
      <xdr:spPr bwMode="auto">
        <a:xfrm>
          <a:off x="3850105" y="51154263"/>
          <a:ext cx="1754606" cy="127350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166152</xdr:colOff>
      <xdr:row>756</xdr:row>
      <xdr:rowOff>508147</xdr:rowOff>
    </xdr:from>
    <xdr:to>
      <xdr:col>39</xdr:col>
      <xdr:colOff>36008</xdr:colOff>
      <xdr:row>758</xdr:row>
      <xdr:rowOff>438122</xdr:rowOff>
    </xdr:to>
    <xdr:sp macro="" textlink="">
      <xdr:nvSpPr>
        <xdr:cNvPr id="140" name="Freeform 43"/>
        <xdr:cNvSpPr>
          <a:spLocks noEditPoints="1"/>
        </xdr:cNvSpPr>
      </xdr:nvSpPr>
      <xdr:spPr bwMode="auto">
        <a:xfrm>
          <a:off x="6181941" y="51181147"/>
          <a:ext cx="1674593" cy="127350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170447</xdr:colOff>
      <xdr:row>756</xdr:row>
      <xdr:rowOff>541421</xdr:rowOff>
    </xdr:from>
    <xdr:to>
      <xdr:col>49</xdr:col>
      <xdr:colOff>110290</xdr:colOff>
      <xdr:row>758</xdr:row>
      <xdr:rowOff>471396</xdr:rowOff>
    </xdr:to>
    <xdr:sp macro="" textlink="">
      <xdr:nvSpPr>
        <xdr:cNvPr id="144" name="Freeform 43"/>
        <xdr:cNvSpPr>
          <a:spLocks noEditPoints="1"/>
        </xdr:cNvSpPr>
      </xdr:nvSpPr>
      <xdr:spPr bwMode="auto">
        <a:xfrm>
          <a:off x="8191500" y="51214421"/>
          <a:ext cx="1744579" cy="127350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C709" sqref="C709:AC70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415</v>
      </c>
      <c r="AT2" s="187"/>
      <c r="AU2" s="187"/>
      <c r="AV2" s="52" t="str">
        <f>IF(AW2="", "", "-")</f>
        <v/>
      </c>
      <c r="AW2" s="386"/>
      <c r="AX2" s="386"/>
    </row>
    <row r="3" spans="1:50" ht="21" customHeight="1" thickBot="1">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c r="A4" s="710" t="s">
        <v>26</v>
      </c>
      <c r="B4" s="711"/>
      <c r="C4" s="711"/>
      <c r="D4" s="711"/>
      <c r="E4" s="711"/>
      <c r="F4" s="711"/>
      <c r="G4" s="686" t="s">
        <v>552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27" t="s">
        <v>180</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548</v>
      </c>
      <c r="AF5" s="705"/>
      <c r="AG5" s="705"/>
      <c r="AH5" s="705"/>
      <c r="AI5" s="705"/>
      <c r="AJ5" s="705"/>
      <c r="AK5" s="705"/>
      <c r="AL5" s="705"/>
      <c r="AM5" s="705"/>
      <c r="AN5" s="705"/>
      <c r="AO5" s="705"/>
      <c r="AP5" s="706"/>
      <c r="AQ5" s="707" t="s">
        <v>593</v>
      </c>
      <c r="AR5" s="708"/>
      <c r="AS5" s="708"/>
      <c r="AT5" s="708"/>
      <c r="AU5" s="708"/>
      <c r="AV5" s="708"/>
      <c r="AW5" s="708"/>
      <c r="AX5" s="709"/>
    </row>
    <row r="6" spans="1:50" ht="39" customHeight="1">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83.25" customHeight="1">
      <c r="A7" s="814" t="s">
        <v>23</v>
      </c>
      <c r="B7" s="815"/>
      <c r="C7" s="815"/>
      <c r="D7" s="815"/>
      <c r="E7" s="815"/>
      <c r="F7" s="816"/>
      <c r="G7" s="817" t="s">
        <v>615</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605</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c r="A9" s="105" t="s">
        <v>24</v>
      </c>
      <c r="B9" s="106"/>
      <c r="C9" s="106"/>
      <c r="D9" s="106"/>
      <c r="E9" s="106"/>
      <c r="F9" s="106"/>
      <c r="G9" s="549" t="s">
        <v>606</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c r="A10" s="727" t="s">
        <v>31</v>
      </c>
      <c r="B10" s="728"/>
      <c r="C10" s="728"/>
      <c r="D10" s="728"/>
      <c r="E10" s="728"/>
      <c r="F10" s="728"/>
      <c r="G10" s="663" t="s">
        <v>550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c r="A13" s="102"/>
      <c r="B13" s="103"/>
      <c r="C13" s="103"/>
      <c r="D13" s="103"/>
      <c r="E13" s="103"/>
      <c r="F13" s="104"/>
      <c r="G13" s="730" t="s">
        <v>7</v>
      </c>
      <c r="H13" s="731"/>
      <c r="I13" s="628" t="s">
        <v>8</v>
      </c>
      <c r="J13" s="629"/>
      <c r="K13" s="629"/>
      <c r="L13" s="629"/>
      <c r="M13" s="629"/>
      <c r="N13" s="629"/>
      <c r="O13" s="630"/>
      <c r="P13" s="182">
        <v>100</v>
      </c>
      <c r="Q13" s="183"/>
      <c r="R13" s="183"/>
      <c r="S13" s="183"/>
      <c r="T13" s="183"/>
      <c r="U13" s="183"/>
      <c r="V13" s="184"/>
      <c r="W13" s="182">
        <v>100</v>
      </c>
      <c r="X13" s="183"/>
      <c r="Y13" s="183"/>
      <c r="Z13" s="183"/>
      <c r="AA13" s="183"/>
      <c r="AB13" s="183"/>
      <c r="AC13" s="184"/>
      <c r="AD13" s="182">
        <v>100</v>
      </c>
      <c r="AE13" s="183"/>
      <c r="AF13" s="183"/>
      <c r="AG13" s="183"/>
      <c r="AH13" s="183"/>
      <c r="AI13" s="183"/>
      <c r="AJ13" s="184"/>
      <c r="AK13" s="182">
        <v>100</v>
      </c>
      <c r="AL13" s="183"/>
      <c r="AM13" s="183"/>
      <c r="AN13" s="183"/>
      <c r="AO13" s="183"/>
      <c r="AP13" s="183"/>
      <c r="AQ13" s="184"/>
      <c r="AR13" s="179"/>
      <c r="AS13" s="180"/>
      <c r="AT13" s="180"/>
      <c r="AU13" s="180"/>
      <c r="AV13" s="180"/>
      <c r="AW13" s="180"/>
      <c r="AX13" s="383"/>
    </row>
    <row r="14" spans="1:50" ht="21" customHeight="1">
      <c r="A14" s="102"/>
      <c r="B14" s="103"/>
      <c r="C14" s="103"/>
      <c r="D14" s="103"/>
      <c r="E14" s="103"/>
      <c r="F14" s="104"/>
      <c r="G14" s="732"/>
      <c r="H14" s="733"/>
      <c r="I14" s="552" t="s">
        <v>9</v>
      </c>
      <c r="J14" s="619"/>
      <c r="K14" s="619"/>
      <c r="L14" s="619"/>
      <c r="M14" s="619"/>
      <c r="N14" s="619"/>
      <c r="O14" s="620"/>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c r="A15" s="102"/>
      <c r="B15" s="103"/>
      <c r="C15" s="103"/>
      <c r="D15" s="103"/>
      <c r="E15" s="103"/>
      <c r="F15" s="104"/>
      <c r="G15" s="732"/>
      <c r="H15" s="733"/>
      <c r="I15" s="552" t="s">
        <v>52</v>
      </c>
      <c r="J15" s="553"/>
      <c r="K15" s="553"/>
      <c r="L15" s="553"/>
      <c r="M15" s="553"/>
      <c r="N15" s="553"/>
      <c r="O15" s="554"/>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591</v>
      </c>
      <c r="AL15" s="183"/>
      <c r="AM15" s="183"/>
      <c r="AN15" s="183"/>
      <c r="AO15" s="183"/>
      <c r="AP15" s="183"/>
      <c r="AQ15" s="184"/>
      <c r="AR15" s="182"/>
      <c r="AS15" s="183"/>
      <c r="AT15" s="183"/>
      <c r="AU15" s="183"/>
      <c r="AV15" s="183"/>
      <c r="AW15" s="183"/>
      <c r="AX15" s="618"/>
    </row>
    <row r="16" spans="1:50" ht="21" customHeight="1">
      <c r="A16" s="102"/>
      <c r="B16" s="103"/>
      <c r="C16" s="103"/>
      <c r="D16" s="103"/>
      <c r="E16" s="103"/>
      <c r="F16" s="104"/>
      <c r="G16" s="732"/>
      <c r="H16" s="733"/>
      <c r="I16" s="552" t="s">
        <v>53</v>
      </c>
      <c r="J16" s="553"/>
      <c r="K16" s="553"/>
      <c r="L16" s="553"/>
      <c r="M16" s="553"/>
      <c r="N16" s="553"/>
      <c r="O16" s="554"/>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c r="A17" s="102"/>
      <c r="B17" s="103"/>
      <c r="C17" s="103"/>
      <c r="D17" s="103"/>
      <c r="E17" s="103"/>
      <c r="F17" s="104"/>
      <c r="G17" s="732"/>
      <c r="H17" s="733"/>
      <c r="I17" s="552" t="s">
        <v>51</v>
      </c>
      <c r="J17" s="619"/>
      <c r="K17" s="619"/>
      <c r="L17" s="619"/>
      <c r="M17" s="619"/>
      <c r="N17" s="619"/>
      <c r="O17" s="620"/>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4"/>
      <c r="H18" s="735"/>
      <c r="I18" s="722" t="s">
        <v>21</v>
      </c>
      <c r="J18" s="723"/>
      <c r="K18" s="723"/>
      <c r="L18" s="723"/>
      <c r="M18" s="723"/>
      <c r="N18" s="723"/>
      <c r="O18" s="724"/>
      <c r="P18" s="203">
        <f>SUM(P13:V17)</f>
        <v>100</v>
      </c>
      <c r="Q18" s="204"/>
      <c r="R18" s="204"/>
      <c r="S18" s="204"/>
      <c r="T18" s="204"/>
      <c r="U18" s="204"/>
      <c r="V18" s="205"/>
      <c r="W18" s="203">
        <f>SUM(W13:AC17)</f>
        <v>100</v>
      </c>
      <c r="X18" s="204"/>
      <c r="Y18" s="204"/>
      <c r="Z18" s="204"/>
      <c r="AA18" s="204"/>
      <c r="AB18" s="204"/>
      <c r="AC18" s="205"/>
      <c r="AD18" s="203">
        <f>SUM(AD13:AJ17)</f>
        <v>100</v>
      </c>
      <c r="AE18" s="204"/>
      <c r="AF18" s="204"/>
      <c r="AG18" s="204"/>
      <c r="AH18" s="204"/>
      <c r="AI18" s="204"/>
      <c r="AJ18" s="205"/>
      <c r="AK18" s="203">
        <f>SUM(AK13:AQ17)</f>
        <v>100</v>
      </c>
      <c r="AL18" s="204"/>
      <c r="AM18" s="204"/>
      <c r="AN18" s="204"/>
      <c r="AO18" s="204"/>
      <c r="AP18" s="204"/>
      <c r="AQ18" s="205"/>
      <c r="AR18" s="203">
        <f>SUM(AR13:AX17)</f>
        <v>0</v>
      </c>
      <c r="AS18" s="204"/>
      <c r="AT18" s="204"/>
      <c r="AU18" s="204"/>
      <c r="AV18" s="204"/>
      <c r="AW18" s="204"/>
      <c r="AX18" s="508"/>
    </row>
    <row r="19" spans="1:50" ht="24.75" customHeight="1">
      <c r="A19" s="102"/>
      <c r="B19" s="103"/>
      <c r="C19" s="103"/>
      <c r="D19" s="103"/>
      <c r="E19" s="103"/>
      <c r="F19" s="104"/>
      <c r="G19" s="505" t="s">
        <v>10</v>
      </c>
      <c r="H19" s="506"/>
      <c r="I19" s="506"/>
      <c r="J19" s="506"/>
      <c r="K19" s="506"/>
      <c r="L19" s="506"/>
      <c r="M19" s="506"/>
      <c r="N19" s="506"/>
      <c r="O19" s="506"/>
      <c r="P19" s="182">
        <v>98</v>
      </c>
      <c r="Q19" s="183"/>
      <c r="R19" s="183"/>
      <c r="S19" s="183"/>
      <c r="T19" s="183"/>
      <c r="U19" s="183"/>
      <c r="V19" s="184"/>
      <c r="W19" s="182">
        <v>96</v>
      </c>
      <c r="X19" s="183"/>
      <c r="Y19" s="183"/>
      <c r="Z19" s="183"/>
      <c r="AA19" s="183"/>
      <c r="AB19" s="183"/>
      <c r="AC19" s="184"/>
      <c r="AD19" s="182">
        <v>97</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c r="A20" s="102"/>
      <c r="B20" s="103"/>
      <c r="C20" s="103"/>
      <c r="D20" s="103"/>
      <c r="E20" s="103"/>
      <c r="F20" s="104"/>
      <c r="G20" s="505" t="s">
        <v>11</v>
      </c>
      <c r="H20" s="506"/>
      <c r="I20" s="506"/>
      <c r="J20" s="506"/>
      <c r="K20" s="506"/>
      <c r="L20" s="506"/>
      <c r="M20" s="506"/>
      <c r="N20" s="506"/>
      <c r="O20" s="506"/>
      <c r="P20" s="510">
        <f>IF(P18=0, "-", SUM(P19)/P18)</f>
        <v>0.98</v>
      </c>
      <c r="Q20" s="510"/>
      <c r="R20" s="510"/>
      <c r="S20" s="510"/>
      <c r="T20" s="510"/>
      <c r="U20" s="510"/>
      <c r="V20" s="510"/>
      <c r="W20" s="510">
        <f t="shared" ref="W20" si="0">IF(W18=0, "-", SUM(W19)/W18)</f>
        <v>0.96</v>
      </c>
      <c r="X20" s="510"/>
      <c r="Y20" s="510"/>
      <c r="Z20" s="510"/>
      <c r="AA20" s="510"/>
      <c r="AB20" s="510"/>
      <c r="AC20" s="510"/>
      <c r="AD20" s="510">
        <f t="shared" ref="AD20" si="1">IF(AD18=0, "-", SUM(AD19)/AD18)</f>
        <v>0.97</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c r="A21" s="105"/>
      <c r="B21" s="106"/>
      <c r="C21" s="106"/>
      <c r="D21" s="106"/>
      <c r="E21" s="106"/>
      <c r="F21" s="107"/>
      <c r="G21" s="899" t="s">
        <v>508</v>
      </c>
      <c r="H21" s="900"/>
      <c r="I21" s="900"/>
      <c r="J21" s="900"/>
      <c r="K21" s="900"/>
      <c r="L21" s="900"/>
      <c r="M21" s="900"/>
      <c r="N21" s="900"/>
      <c r="O21" s="900"/>
      <c r="P21" s="510">
        <f>IF(P19=0, "-", SUM(P19)/SUM(P13,P14))</f>
        <v>0.98</v>
      </c>
      <c r="Q21" s="510"/>
      <c r="R21" s="510"/>
      <c r="S21" s="510"/>
      <c r="T21" s="510"/>
      <c r="U21" s="510"/>
      <c r="V21" s="510"/>
      <c r="W21" s="510">
        <f t="shared" ref="W21" si="2">IF(W19=0, "-", SUM(W19)/SUM(W13,W14))</f>
        <v>0.96</v>
      </c>
      <c r="X21" s="510"/>
      <c r="Y21" s="510"/>
      <c r="Z21" s="510"/>
      <c r="AA21" s="510"/>
      <c r="AB21" s="510"/>
      <c r="AC21" s="510"/>
      <c r="AD21" s="510">
        <f t="shared" ref="AD21" si="3">IF(AD19=0, "-", SUM(AD19)/SUM(AD13,AD14))</f>
        <v>0.97</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3" customHeight="1">
      <c r="A23" s="162"/>
      <c r="B23" s="163"/>
      <c r="C23" s="163"/>
      <c r="D23" s="163"/>
      <c r="E23" s="163"/>
      <c r="F23" s="164"/>
      <c r="G23" s="147" t="s">
        <v>553</v>
      </c>
      <c r="H23" s="148"/>
      <c r="I23" s="148"/>
      <c r="J23" s="148"/>
      <c r="K23" s="148"/>
      <c r="L23" s="148"/>
      <c r="M23" s="148"/>
      <c r="N23" s="148"/>
      <c r="O23" s="149"/>
      <c r="P23" s="179">
        <v>100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100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60" t="s">
        <v>501</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49"/>
      <c r="Z30" s="450"/>
      <c r="AA30" s="451"/>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29</v>
      </c>
      <c r="AV31" s="265"/>
      <c r="AW31" s="368" t="s">
        <v>301</v>
      </c>
      <c r="AX31" s="369"/>
    </row>
    <row r="32" spans="1:50" ht="34.5" customHeight="1">
      <c r="A32" s="537"/>
      <c r="B32" s="535"/>
      <c r="C32" s="535"/>
      <c r="D32" s="535"/>
      <c r="E32" s="535"/>
      <c r="F32" s="536"/>
      <c r="G32" s="511" t="s">
        <v>620</v>
      </c>
      <c r="H32" s="512"/>
      <c r="I32" s="512"/>
      <c r="J32" s="512"/>
      <c r="K32" s="512"/>
      <c r="L32" s="512"/>
      <c r="M32" s="512"/>
      <c r="N32" s="512"/>
      <c r="O32" s="513"/>
      <c r="P32" s="121" t="s">
        <v>603</v>
      </c>
      <c r="Q32" s="121"/>
      <c r="R32" s="121"/>
      <c r="S32" s="121"/>
      <c r="T32" s="121"/>
      <c r="U32" s="121"/>
      <c r="V32" s="121"/>
      <c r="W32" s="121"/>
      <c r="X32" s="212"/>
      <c r="Y32" s="335" t="s">
        <v>13</v>
      </c>
      <c r="Z32" s="520"/>
      <c r="AA32" s="521"/>
      <c r="AB32" s="522" t="s">
        <v>554</v>
      </c>
      <c r="AC32" s="522"/>
      <c r="AD32" s="522"/>
      <c r="AE32" s="348">
        <v>379</v>
      </c>
      <c r="AF32" s="349"/>
      <c r="AG32" s="349"/>
      <c r="AH32" s="349"/>
      <c r="AI32" s="348" t="s">
        <v>601</v>
      </c>
      <c r="AJ32" s="349"/>
      <c r="AK32" s="349"/>
      <c r="AL32" s="349"/>
      <c r="AM32" s="348" t="s">
        <v>601</v>
      </c>
      <c r="AN32" s="349"/>
      <c r="AO32" s="349"/>
      <c r="AP32" s="349"/>
      <c r="AQ32" s="189" t="s">
        <v>551</v>
      </c>
      <c r="AR32" s="190"/>
      <c r="AS32" s="190"/>
      <c r="AT32" s="191"/>
      <c r="AU32" s="349" t="s">
        <v>551</v>
      </c>
      <c r="AV32" s="349"/>
      <c r="AW32" s="349"/>
      <c r="AX32" s="365"/>
    </row>
    <row r="33" spans="1:50" ht="34.5" customHeight="1">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1" t="s">
        <v>555</v>
      </c>
      <c r="AC33" s="492"/>
      <c r="AD33" s="492"/>
      <c r="AE33" s="348">
        <v>336</v>
      </c>
      <c r="AF33" s="349"/>
      <c r="AG33" s="349"/>
      <c r="AH33" s="349"/>
      <c r="AI33" s="348">
        <v>336</v>
      </c>
      <c r="AJ33" s="349"/>
      <c r="AK33" s="349"/>
      <c r="AL33" s="349"/>
      <c r="AM33" s="348">
        <v>379</v>
      </c>
      <c r="AN33" s="349"/>
      <c r="AO33" s="349"/>
      <c r="AP33" s="349"/>
      <c r="AQ33" s="189" t="s">
        <v>551</v>
      </c>
      <c r="AR33" s="190"/>
      <c r="AS33" s="190"/>
      <c r="AT33" s="191"/>
      <c r="AU33" s="349">
        <v>379</v>
      </c>
      <c r="AV33" s="349"/>
      <c r="AW33" s="349"/>
      <c r="AX33" s="365"/>
    </row>
    <row r="34" spans="1:50" ht="34.5" customHeight="1">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6" t="s">
        <v>302</v>
      </c>
      <c r="AC34" s="476"/>
      <c r="AD34" s="476"/>
      <c r="AE34" s="348">
        <v>112.8</v>
      </c>
      <c r="AF34" s="349"/>
      <c r="AG34" s="349"/>
      <c r="AH34" s="349"/>
      <c r="AI34" s="348"/>
      <c r="AJ34" s="349"/>
      <c r="AK34" s="349"/>
      <c r="AL34" s="349"/>
      <c r="AM34" s="348"/>
      <c r="AN34" s="349"/>
      <c r="AO34" s="349"/>
      <c r="AP34" s="349"/>
      <c r="AQ34" s="189" t="s">
        <v>551</v>
      </c>
      <c r="AR34" s="190"/>
      <c r="AS34" s="190"/>
      <c r="AT34" s="191"/>
      <c r="AU34" s="349" t="s">
        <v>551</v>
      </c>
      <c r="AV34" s="349"/>
      <c r="AW34" s="349"/>
      <c r="AX34" s="365"/>
    </row>
    <row r="35" spans="1:50" ht="29.25" customHeight="1">
      <c r="A35" s="873" t="s">
        <v>539</v>
      </c>
      <c r="B35" s="874"/>
      <c r="C35" s="874"/>
      <c r="D35" s="874"/>
      <c r="E35" s="874"/>
      <c r="F35" s="875"/>
      <c r="G35" s="879" t="s">
        <v>608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34" t="s">
        <v>501</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34" t="s">
        <v>501</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t="s">
        <v>598</v>
      </c>
      <c r="AR66" s="265"/>
      <c r="AS66" s="943" t="s">
        <v>357</v>
      </c>
      <c r="AT66" s="944"/>
      <c r="AU66" s="265" t="s">
        <v>598</v>
      </c>
      <c r="AV66" s="265"/>
      <c r="AW66" s="943" t="s">
        <v>500</v>
      </c>
      <c r="AX66" s="958"/>
    </row>
    <row r="67" spans="1:50" ht="23.25" hidden="1" customHeight="1">
      <c r="A67" s="936"/>
      <c r="B67" s="937"/>
      <c r="C67" s="937"/>
      <c r="D67" s="937"/>
      <c r="E67" s="937"/>
      <c r="F67" s="938"/>
      <c r="G67" s="959" t="s">
        <v>366</v>
      </c>
      <c r="H67" s="962" t="s">
        <v>598</v>
      </c>
      <c r="I67" s="963"/>
      <c r="J67" s="963"/>
      <c r="K67" s="963"/>
      <c r="L67" s="963"/>
      <c r="M67" s="963"/>
      <c r="N67" s="963"/>
      <c r="O67" s="964"/>
      <c r="P67" s="962" t="s">
        <v>598</v>
      </c>
      <c r="Q67" s="963"/>
      <c r="R67" s="963"/>
      <c r="S67" s="963"/>
      <c r="T67" s="963"/>
      <c r="U67" s="963"/>
      <c r="V67" s="964"/>
      <c r="W67" s="968"/>
      <c r="X67" s="969"/>
      <c r="Y67" s="974" t="s">
        <v>13</v>
      </c>
      <c r="Z67" s="974"/>
      <c r="AA67" s="975"/>
      <c r="AB67" s="976" t="s">
        <v>529</v>
      </c>
      <c r="AC67" s="976"/>
      <c r="AD67" s="976"/>
      <c r="AE67" s="348" t="s">
        <v>598</v>
      </c>
      <c r="AF67" s="349"/>
      <c r="AG67" s="349"/>
      <c r="AH67" s="349"/>
      <c r="AI67" s="348" t="s">
        <v>598</v>
      </c>
      <c r="AJ67" s="349"/>
      <c r="AK67" s="349"/>
      <c r="AL67" s="349"/>
      <c r="AM67" s="348" t="s">
        <v>598</v>
      </c>
      <c r="AN67" s="349"/>
      <c r="AO67" s="349"/>
      <c r="AP67" s="349"/>
      <c r="AQ67" s="348" t="s">
        <v>598</v>
      </c>
      <c r="AR67" s="349"/>
      <c r="AS67" s="349"/>
      <c r="AT67" s="350"/>
      <c r="AU67" s="349" t="s">
        <v>598</v>
      </c>
      <c r="AV67" s="349"/>
      <c r="AW67" s="349"/>
      <c r="AX67" s="365"/>
    </row>
    <row r="68" spans="1:50" ht="23.25" hidden="1" customHeight="1">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t="s">
        <v>598</v>
      </c>
      <c r="AF68" s="349"/>
      <c r="AG68" s="349"/>
      <c r="AH68" s="349"/>
      <c r="AI68" s="348" t="s">
        <v>598</v>
      </c>
      <c r="AJ68" s="349"/>
      <c r="AK68" s="349"/>
      <c r="AL68" s="349"/>
      <c r="AM68" s="348" t="s">
        <v>598</v>
      </c>
      <c r="AN68" s="349"/>
      <c r="AO68" s="349"/>
      <c r="AP68" s="349"/>
      <c r="AQ68" s="348" t="s">
        <v>598</v>
      </c>
      <c r="AR68" s="349"/>
      <c r="AS68" s="349"/>
      <c r="AT68" s="350"/>
      <c r="AU68" s="349" t="s">
        <v>598</v>
      </c>
      <c r="AV68" s="349"/>
      <c r="AW68" s="349"/>
      <c r="AX68" s="365"/>
    </row>
    <row r="69" spans="1:50" ht="23.25" hidden="1" customHeight="1">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t="s">
        <v>598</v>
      </c>
      <c r="AF69" s="871"/>
      <c r="AG69" s="871"/>
      <c r="AH69" s="871"/>
      <c r="AI69" s="870" t="s">
        <v>598</v>
      </c>
      <c r="AJ69" s="871"/>
      <c r="AK69" s="871"/>
      <c r="AL69" s="871"/>
      <c r="AM69" s="870" t="s">
        <v>598</v>
      </c>
      <c r="AN69" s="871"/>
      <c r="AO69" s="871"/>
      <c r="AP69" s="871"/>
      <c r="AQ69" s="348" t="s">
        <v>598</v>
      </c>
      <c r="AR69" s="349"/>
      <c r="AS69" s="349"/>
      <c r="AT69" s="350"/>
      <c r="AU69" s="349" t="s">
        <v>598</v>
      </c>
      <c r="AV69" s="349"/>
      <c r="AW69" s="349"/>
      <c r="AX69" s="365"/>
    </row>
    <row r="70" spans="1:50" ht="23.25" hidden="1" customHeight="1">
      <c r="A70" s="936" t="s">
        <v>509</v>
      </c>
      <c r="B70" s="937"/>
      <c r="C70" s="937"/>
      <c r="D70" s="937"/>
      <c r="E70" s="937"/>
      <c r="F70" s="938"/>
      <c r="G70" s="960" t="s">
        <v>367</v>
      </c>
      <c r="H70" s="978" t="s">
        <v>598</v>
      </c>
      <c r="I70" s="978"/>
      <c r="J70" s="978"/>
      <c r="K70" s="978"/>
      <c r="L70" s="978"/>
      <c r="M70" s="978"/>
      <c r="N70" s="978"/>
      <c r="O70" s="978"/>
      <c r="P70" s="978" t="s">
        <v>598</v>
      </c>
      <c r="Q70" s="978"/>
      <c r="R70" s="978"/>
      <c r="S70" s="978"/>
      <c r="T70" s="978"/>
      <c r="U70" s="978"/>
      <c r="V70" s="978"/>
      <c r="W70" s="981" t="s">
        <v>528</v>
      </c>
      <c r="X70" s="982"/>
      <c r="Y70" s="974" t="s">
        <v>13</v>
      </c>
      <c r="Z70" s="974"/>
      <c r="AA70" s="975"/>
      <c r="AB70" s="976" t="s">
        <v>529</v>
      </c>
      <c r="AC70" s="976"/>
      <c r="AD70" s="976"/>
      <c r="AE70" s="348" t="s">
        <v>598</v>
      </c>
      <c r="AF70" s="349"/>
      <c r="AG70" s="349"/>
      <c r="AH70" s="349"/>
      <c r="AI70" s="348" t="s">
        <v>598</v>
      </c>
      <c r="AJ70" s="349"/>
      <c r="AK70" s="349"/>
      <c r="AL70" s="349"/>
      <c r="AM70" s="348" t="s">
        <v>598</v>
      </c>
      <c r="AN70" s="349"/>
      <c r="AO70" s="349"/>
      <c r="AP70" s="349"/>
      <c r="AQ70" s="348" t="s">
        <v>598</v>
      </c>
      <c r="AR70" s="349"/>
      <c r="AS70" s="349"/>
      <c r="AT70" s="350"/>
      <c r="AU70" s="349" t="s">
        <v>598</v>
      </c>
      <c r="AV70" s="349"/>
      <c r="AW70" s="349"/>
      <c r="AX70" s="365"/>
    </row>
    <row r="71" spans="1:50" ht="23.25" hidden="1" customHeight="1">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t="s">
        <v>598</v>
      </c>
      <c r="AF71" s="349"/>
      <c r="AG71" s="349"/>
      <c r="AH71" s="349"/>
      <c r="AI71" s="348" t="s">
        <v>598</v>
      </c>
      <c r="AJ71" s="349"/>
      <c r="AK71" s="349"/>
      <c r="AL71" s="349"/>
      <c r="AM71" s="348" t="s">
        <v>598</v>
      </c>
      <c r="AN71" s="349"/>
      <c r="AO71" s="349"/>
      <c r="AP71" s="349"/>
      <c r="AQ71" s="348" t="s">
        <v>598</v>
      </c>
      <c r="AR71" s="349"/>
      <c r="AS71" s="349"/>
      <c r="AT71" s="350"/>
      <c r="AU71" s="349" t="s">
        <v>598</v>
      </c>
      <c r="AV71" s="349"/>
      <c r="AW71" s="349"/>
      <c r="AX71" s="365"/>
    </row>
    <row r="72" spans="1:50" ht="23.25" hidden="1" customHeight="1">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t="s">
        <v>598</v>
      </c>
      <c r="AF72" s="871"/>
      <c r="AG72" s="871"/>
      <c r="AH72" s="871"/>
      <c r="AI72" s="870" t="s">
        <v>598</v>
      </c>
      <c r="AJ72" s="871"/>
      <c r="AK72" s="871"/>
      <c r="AL72" s="871"/>
      <c r="AM72" s="870" t="s">
        <v>598</v>
      </c>
      <c r="AN72" s="871"/>
      <c r="AO72" s="871"/>
      <c r="AP72" s="871"/>
      <c r="AQ72" s="348" t="s">
        <v>598</v>
      </c>
      <c r="AR72" s="349"/>
      <c r="AS72" s="349"/>
      <c r="AT72" s="350"/>
      <c r="AU72" s="349" t="s">
        <v>598</v>
      </c>
      <c r="AV72" s="349"/>
      <c r="AW72" s="349"/>
      <c r="AX72" s="365"/>
    </row>
    <row r="73" spans="1:50" ht="18.75" hidden="1" customHeight="1">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t="s">
        <v>598</v>
      </c>
      <c r="AR74" s="198"/>
      <c r="AS74" s="132" t="s">
        <v>357</v>
      </c>
      <c r="AT74" s="133"/>
      <c r="AU74" s="209" t="s">
        <v>598</v>
      </c>
      <c r="AV74" s="198"/>
      <c r="AW74" s="132" t="s">
        <v>301</v>
      </c>
      <c r="AX74" s="210"/>
    </row>
    <row r="75" spans="1:50" ht="23.25" hidden="1" customHeight="1">
      <c r="A75" s="828"/>
      <c r="B75" s="829"/>
      <c r="C75" s="829"/>
      <c r="D75" s="829"/>
      <c r="E75" s="829"/>
      <c r="F75" s="830"/>
      <c r="G75" s="771" t="s">
        <v>366</v>
      </c>
      <c r="H75" s="121" t="s">
        <v>598</v>
      </c>
      <c r="I75" s="121"/>
      <c r="J75" s="121"/>
      <c r="K75" s="121"/>
      <c r="L75" s="121"/>
      <c r="M75" s="121"/>
      <c r="N75" s="121"/>
      <c r="O75" s="212"/>
      <c r="P75" s="121" t="s">
        <v>598</v>
      </c>
      <c r="Q75" s="121"/>
      <c r="R75" s="121"/>
      <c r="S75" s="121"/>
      <c r="T75" s="121"/>
      <c r="U75" s="121"/>
      <c r="V75" s="121"/>
      <c r="W75" s="121"/>
      <c r="X75" s="212"/>
      <c r="Y75" s="199" t="s">
        <v>13</v>
      </c>
      <c r="Z75" s="200"/>
      <c r="AA75" s="201"/>
      <c r="AB75" s="202" t="s">
        <v>598</v>
      </c>
      <c r="AC75" s="202"/>
      <c r="AD75" s="202"/>
      <c r="AE75" s="189" t="s">
        <v>598</v>
      </c>
      <c r="AF75" s="190"/>
      <c r="AG75" s="190"/>
      <c r="AH75" s="190"/>
      <c r="AI75" s="189" t="s">
        <v>598</v>
      </c>
      <c r="AJ75" s="190"/>
      <c r="AK75" s="190"/>
      <c r="AL75" s="190"/>
      <c r="AM75" s="189" t="s">
        <v>598</v>
      </c>
      <c r="AN75" s="190"/>
      <c r="AO75" s="190"/>
      <c r="AP75" s="190"/>
      <c r="AQ75" s="189" t="s">
        <v>598</v>
      </c>
      <c r="AR75" s="190"/>
      <c r="AS75" s="190"/>
      <c r="AT75" s="191"/>
      <c r="AU75" s="349" t="s">
        <v>598</v>
      </c>
      <c r="AV75" s="349"/>
      <c r="AW75" s="349"/>
      <c r="AX75" s="365"/>
    </row>
    <row r="76" spans="1:50" ht="23.25" hidden="1" customHeight="1">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t="s">
        <v>598</v>
      </c>
      <c r="AC76" s="188"/>
      <c r="AD76" s="188"/>
      <c r="AE76" s="189" t="s">
        <v>598</v>
      </c>
      <c r="AF76" s="190"/>
      <c r="AG76" s="190"/>
      <c r="AH76" s="190"/>
      <c r="AI76" s="189" t="s">
        <v>598</v>
      </c>
      <c r="AJ76" s="190"/>
      <c r="AK76" s="190"/>
      <c r="AL76" s="190"/>
      <c r="AM76" s="189" t="s">
        <v>598</v>
      </c>
      <c r="AN76" s="190"/>
      <c r="AO76" s="190"/>
      <c r="AP76" s="190"/>
      <c r="AQ76" s="189" t="s">
        <v>598</v>
      </c>
      <c r="AR76" s="190"/>
      <c r="AS76" s="190"/>
      <c r="AT76" s="191"/>
      <c r="AU76" s="349" t="s">
        <v>598</v>
      </c>
      <c r="AV76" s="349"/>
      <c r="AW76" s="349"/>
      <c r="AX76" s="365"/>
    </row>
    <row r="77" spans="1:50" ht="23.25" hidden="1" customHeight="1">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t="s">
        <v>598</v>
      </c>
      <c r="AF77" s="362"/>
      <c r="AG77" s="362"/>
      <c r="AH77" s="362"/>
      <c r="AI77" s="361" t="s">
        <v>598</v>
      </c>
      <c r="AJ77" s="362"/>
      <c r="AK77" s="362"/>
      <c r="AL77" s="362"/>
      <c r="AM77" s="361" t="s">
        <v>598</v>
      </c>
      <c r="AN77" s="362"/>
      <c r="AO77" s="362"/>
      <c r="AP77" s="362"/>
      <c r="AQ77" s="189" t="s">
        <v>598</v>
      </c>
      <c r="AR77" s="190"/>
      <c r="AS77" s="190"/>
      <c r="AT77" s="191"/>
      <c r="AU77" s="349" t="s">
        <v>598</v>
      </c>
      <c r="AV77" s="349"/>
      <c r="AW77" s="349"/>
      <c r="AX77" s="365"/>
    </row>
    <row r="78" spans="1:50" ht="69.75" hidden="1" customHeight="1">
      <c r="A78" s="887" t="s">
        <v>542</v>
      </c>
      <c r="B78" s="888"/>
      <c r="C78" s="888"/>
      <c r="D78" s="888"/>
      <c r="E78" s="885" t="s">
        <v>467</v>
      </c>
      <c r="F78" s="886"/>
      <c r="G78" s="58" t="s">
        <v>367</v>
      </c>
      <c r="H78" s="785" t="s">
        <v>598</v>
      </c>
      <c r="I78" s="228"/>
      <c r="J78" s="228"/>
      <c r="K78" s="228"/>
      <c r="L78" s="228"/>
      <c r="M78" s="228"/>
      <c r="N78" s="228"/>
      <c r="O78" s="786"/>
      <c r="P78" s="249" t="s">
        <v>598</v>
      </c>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c r="A80" s="488"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c r="A81" s="489"/>
      <c r="B81" s="836"/>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6"/>
      <c r="C82" s="523"/>
      <c r="D82" s="523"/>
      <c r="E82" s="523"/>
      <c r="F82" s="524"/>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6"/>
      <c r="C83" s="523"/>
      <c r="D83" s="523"/>
      <c r="E83" s="523"/>
      <c r="F83" s="524"/>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7"/>
      <c r="C84" s="525"/>
      <c r="D84" s="525"/>
      <c r="E84" s="525"/>
      <c r="F84" s="526"/>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c r="A101" s="470"/>
      <c r="B101" s="471"/>
      <c r="C101" s="471"/>
      <c r="D101" s="471"/>
      <c r="E101" s="471"/>
      <c r="F101" s="472"/>
      <c r="G101" s="121" t="s">
        <v>576</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2" t="s">
        <v>577</v>
      </c>
      <c r="AC101" s="522"/>
      <c r="AD101" s="522"/>
      <c r="AE101" s="348">
        <v>12</v>
      </c>
      <c r="AF101" s="349"/>
      <c r="AG101" s="349"/>
      <c r="AH101" s="350"/>
      <c r="AI101" s="348">
        <v>14</v>
      </c>
      <c r="AJ101" s="349"/>
      <c r="AK101" s="349"/>
      <c r="AL101" s="350"/>
      <c r="AM101" s="348">
        <v>10</v>
      </c>
      <c r="AN101" s="349"/>
      <c r="AO101" s="349"/>
      <c r="AP101" s="350"/>
      <c r="AQ101" s="348"/>
      <c r="AR101" s="349"/>
      <c r="AS101" s="349"/>
      <c r="AT101" s="350"/>
      <c r="AU101" s="348"/>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577</v>
      </c>
      <c r="AC102" s="522"/>
      <c r="AD102" s="522"/>
      <c r="AE102" s="325">
        <v>12</v>
      </c>
      <c r="AF102" s="325"/>
      <c r="AG102" s="325"/>
      <c r="AH102" s="325"/>
      <c r="AI102" s="325">
        <v>14</v>
      </c>
      <c r="AJ102" s="325"/>
      <c r="AK102" s="325"/>
      <c r="AL102" s="325"/>
      <c r="AM102" s="325">
        <v>12</v>
      </c>
      <c r="AN102" s="325"/>
      <c r="AO102" s="325"/>
      <c r="AP102" s="325"/>
      <c r="AQ102" s="870">
        <v>9</v>
      </c>
      <c r="AR102" s="871"/>
      <c r="AS102" s="871"/>
      <c r="AT102" s="872"/>
      <c r="AU102" s="870"/>
      <c r="AV102" s="871"/>
      <c r="AW102" s="871"/>
      <c r="AX102" s="872"/>
    </row>
    <row r="103" spans="1:60" ht="31.5" hidden="1" customHeight="1">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c r="A116" s="271"/>
      <c r="B116" s="272"/>
      <c r="C116" s="272"/>
      <c r="D116" s="272"/>
      <c r="E116" s="272"/>
      <c r="F116" s="273"/>
      <c r="G116" s="301" t="s">
        <v>579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580</v>
      </c>
      <c r="AC116" s="280"/>
      <c r="AD116" s="281"/>
      <c r="AE116" s="325">
        <v>8203</v>
      </c>
      <c r="AF116" s="325"/>
      <c r="AG116" s="325"/>
      <c r="AH116" s="325"/>
      <c r="AI116" s="325">
        <v>6879</v>
      </c>
      <c r="AJ116" s="325"/>
      <c r="AK116" s="325"/>
      <c r="AL116" s="325"/>
      <c r="AM116" s="325">
        <v>9746</v>
      </c>
      <c r="AN116" s="325"/>
      <c r="AO116" s="325"/>
      <c r="AP116" s="325"/>
      <c r="AQ116" s="348">
        <v>11111</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581</v>
      </c>
      <c r="AC117" s="339"/>
      <c r="AD117" s="340"/>
      <c r="AE117" s="285" t="s">
        <v>578</v>
      </c>
      <c r="AF117" s="285"/>
      <c r="AG117" s="285"/>
      <c r="AH117" s="285"/>
      <c r="AI117" s="285" t="s">
        <v>582</v>
      </c>
      <c r="AJ117" s="285"/>
      <c r="AK117" s="285"/>
      <c r="AL117" s="285"/>
      <c r="AM117" s="285" t="s">
        <v>597</v>
      </c>
      <c r="AN117" s="285"/>
      <c r="AO117" s="285"/>
      <c r="AP117" s="285"/>
      <c r="AQ117" s="285" t="s">
        <v>594</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2" t="s">
        <v>371</v>
      </c>
      <c r="B130" s="1000"/>
      <c r="C130" s="999" t="s">
        <v>368</v>
      </c>
      <c r="D130" s="1000"/>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3"/>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551</v>
      </c>
      <c r="AR133" s="265"/>
      <c r="AS133" s="132" t="s">
        <v>357</v>
      </c>
      <c r="AT133" s="133"/>
      <c r="AU133" s="198" t="s">
        <v>599</v>
      </c>
      <c r="AV133" s="198"/>
      <c r="AW133" s="132" t="s">
        <v>301</v>
      </c>
      <c r="AX133" s="210"/>
    </row>
    <row r="134" spans="1:50" ht="39.75" customHeight="1">
      <c r="A134" s="1003"/>
      <c r="B134" s="236"/>
      <c r="C134" s="235"/>
      <c r="D134" s="236"/>
      <c r="E134" s="235"/>
      <c r="F134" s="297"/>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v>379</v>
      </c>
      <c r="AF134" s="190"/>
      <c r="AG134" s="190"/>
      <c r="AH134" s="190"/>
      <c r="AI134" s="266"/>
      <c r="AJ134" s="190"/>
      <c r="AK134" s="190"/>
      <c r="AL134" s="190"/>
      <c r="AM134" s="266"/>
      <c r="AN134" s="190"/>
      <c r="AO134" s="190"/>
      <c r="AP134" s="190"/>
      <c r="AQ134" s="266" t="s">
        <v>584</v>
      </c>
      <c r="AR134" s="190"/>
      <c r="AS134" s="190"/>
      <c r="AT134" s="190"/>
      <c r="AU134" s="266" t="s">
        <v>592</v>
      </c>
      <c r="AV134" s="190"/>
      <c r="AW134" s="190"/>
      <c r="AX134" s="192"/>
    </row>
    <row r="135" spans="1:50" ht="39.75" customHeight="1">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555</v>
      </c>
      <c r="AC135" s="202"/>
      <c r="AD135" s="202"/>
      <c r="AE135" s="266">
        <v>336</v>
      </c>
      <c r="AF135" s="190"/>
      <c r="AG135" s="190"/>
      <c r="AH135" s="190"/>
      <c r="AI135" s="266">
        <v>336</v>
      </c>
      <c r="AJ135" s="190"/>
      <c r="AK135" s="190"/>
      <c r="AL135" s="190"/>
      <c r="AM135" s="266">
        <v>379</v>
      </c>
      <c r="AN135" s="190"/>
      <c r="AO135" s="190"/>
      <c r="AP135" s="190"/>
      <c r="AQ135" s="266" t="s">
        <v>575</v>
      </c>
      <c r="AR135" s="190"/>
      <c r="AS135" s="190"/>
      <c r="AT135" s="190"/>
      <c r="AU135" s="266">
        <v>379</v>
      </c>
      <c r="AV135" s="190"/>
      <c r="AW135" s="190"/>
      <c r="AX135" s="192"/>
    </row>
    <row r="136" spans="1:50" ht="18.75" hidden="1" customHeight="1">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3"/>
      <c r="B188" s="236"/>
      <c r="C188" s="235"/>
      <c r="D188" s="236"/>
      <c r="E188" s="120" t="s">
        <v>621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3"/>
      <c r="B430" s="236"/>
      <c r="C430" s="233" t="s">
        <v>370</v>
      </c>
      <c r="D430" s="234"/>
      <c r="E430" s="222" t="s">
        <v>390</v>
      </c>
      <c r="F430" s="223"/>
      <c r="G430" s="224" t="s">
        <v>386</v>
      </c>
      <c r="H430" s="118"/>
      <c r="I430" s="118"/>
      <c r="J430" s="225" t="s">
        <v>574</v>
      </c>
      <c r="K430" s="226"/>
      <c r="L430" s="226"/>
      <c r="M430" s="226"/>
      <c r="N430" s="226"/>
      <c r="O430" s="226"/>
      <c r="P430" s="226"/>
      <c r="Q430" s="226"/>
      <c r="R430" s="226"/>
      <c r="S430" s="226"/>
      <c r="T430" s="227"/>
      <c r="U430" s="228" t="s">
        <v>591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575</v>
      </c>
      <c r="AF432" s="198"/>
      <c r="AG432" s="132" t="s">
        <v>357</v>
      </c>
      <c r="AH432" s="133"/>
      <c r="AI432" s="143"/>
      <c r="AJ432" s="143"/>
      <c r="AK432" s="143"/>
      <c r="AL432" s="138"/>
      <c r="AM432" s="143"/>
      <c r="AN432" s="143"/>
      <c r="AO432" s="143"/>
      <c r="AP432" s="138"/>
      <c r="AQ432" s="209" t="s">
        <v>575</v>
      </c>
      <c r="AR432" s="198"/>
      <c r="AS432" s="132" t="s">
        <v>357</v>
      </c>
      <c r="AT432" s="133"/>
      <c r="AU432" s="198" t="s">
        <v>575</v>
      </c>
      <c r="AV432" s="198"/>
      <c r="AW432" s="132" t="s">
        <v>301</v>
      </c>
      <c r="AX432" s="210"/>
    </row>
    <row r="433" spans="1:50" ht="23.25" customHeight="1">
      <c r="A433" s="1003"/>
      <c r="B433" s="236"/>
      <c r="C433" s="235"/>
      <c r="D433" s="236"/>
      <c r="E433" s="126"/>
      <c r="F433" s="127"/>
      <c r="G433" s="211" t="s">
        <v>575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575</v>
      </c>
      <c r="AC433" s="202"/>
      <c r="AD433" s="202"/>
      <c r="AE433" s="189" t="s">
        <v>575</v>
      </c>
      <c r="AF433" s="190"/>
      <c r="AG433" s="190"/>
      <c r="AH433" s="190"/>
      <c r="AI433" s="189" t="s">
        <v>575</v>
      </c>
      <c r="AJ433" s="190"/>
      <c r="AK433" s="190"/>
      <c r="AL433" s="190"/>
      <c r="AM433" s="189" t="s">
        <v>575</v>
      </c>
      <c r="AN433" s="190"/>
      <c r="AO433" s="190"/>
      <c r="AP433" s="191"/>
      <c r="AQ433" s="189" t="s">
        <v>575</v>
      </c>
      <c r="AR433" s="190"/>
      <c r="AS433" s="190"/>
      <c r="AT433" s="191"/>
      <c r="AU433" s="190" t="s">
        <v>575</v>
      </c>
      <c r="AV433" s="190"/>
      <c r="AW433" s="190"/>
      <c r="AX433" s="192"/>
    </row>
    <row r="434" spans="1:50" ht="23.25" customHeight="1">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575</v>
      </c>
      <c r="AC434" s="188"/>
      <c r="AD434" s="188"/>
      <c r="AE434" s="189" t="s">
        <v>575</v>
      </c>
      <c r="AF434" s="190"/>
      <c r="AG434" s="190"/>
      <c r="AH434" s="191"/>
      <c r="AI434" s="189" t="s">
        <v>575</v>
      </c>
      <c r="AJ434" s="190"/>
      <c r="AK434" s="190"/>
      <c r="AL434" s="190"/>
      <c r="AM434" s="189" t="s">
        <v>575</v>
      </c>
      <c r="AN434" s="190"/>
      <c r="AO434" s="190"/>
      <c r="AP434" s="191"/>
      <c r="AQ434" s="189" t="s">
        <v>575</v>
      </c>
      <c r="AR434" s="190"/>
      <c r="AS434" s="190"/>
      <c r="AT434" s="191"/>
      <c r="AU434" s="190" t="s">
        <v>575</v>
      </c>
      <c r="AV434" s="190"/>
      <c r="AW434" s="190"/>
      <c r="AX434" s="192"/>
    </row>
    <row r="435" spans="1:50" ht="23.25" customHeight="1">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575</v>
      </c>
      <c r="AF435" s="190"/>
      <c r="AG435" s="190"/>
      <c r="AH435" s="191"/>
      <c r="AI435" s="189" t="s">
        <v>575</v>
      </c>
      <c r="AJ435" s="190"/>
      <c r="AK435" s="190"/>
      <c r="AL435" s="190"/>
      <c r="AM435" s="189" t="s">
        <v>575</v>
      </c>
      <c r="AN435" s="190"/>
      <c r="AO435" s="190"/>
      <c r="AP435" s="191"/>
      <c r="AQ435" s="189" t="s">
        <v>575</v>
      </c>
      <c r="AR435" s="190"/>
      <c r="AS435" s="190"/>
      <c r="AT435" s="191"/>
      <c r="AU435" s="190" t="s">
        <v>575</v>
      </c>
      <c r="AV435" s="190"/>
      <c r="AW435" s="190"/>
      <c r="AX435" s="192"/>
    </row>
    <row r="436" spans="1:50" ht="18.75" hidden="1" customHeight="1">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575</v>
      </c>
      <c r="AF437" s="198"/>
      <c r="AG437" s="132" t="s">
        <v>357</v>
      </c>
      <c r="AH437" s="133"/>
      <c r="AI437" s="143"/>
      <c r="AJ437" s="143"/>
      <c r="AK437" s="143"/>
      <c r="AL437" s="138"/>
      <c r="AM437" s="143"/>
      <c r="AN437" s="143"/>
      <c r="AO437" s="143"/>
      <c r="AP437" s="138"/>
      <c r="AQ437" s="209" t="s">
        <v>575</v>
      </c>
      <c r="AR437" s="198"/>
      <c r="AS437" s="132" t="s">
        <v>357</v>
      </c>
      <c r="AT437" s="133"/>
      <c r="AU437" s="198" t="s">
        <v>575</v>
      </c>
      <c r="AV437" s="198"/>
      <c r="AW437" s="132" t="s">
        <v>301</v>
      </c>
      <c r="AX437" s="210"/>
    </row>
    <row r="438" spans="1:50" ht="23.25" hidden="1" customHeight="1">
      <c r="A438" s="1003"/>
      <c r="B438" s="236"/>
      <c r="C438" s="235"/>
      <c r="D438" s="236"/>
      <c r="E438" s="126"/>
      <c r="F438" s="127"/>
      <c r="G438" s="211" t="s">
        <v>575</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t="s">
        <v>575</v>
      </c>
      <c r="AV438" s="190"/>
      <c r="AW438" s="190"/>
      <c r="AX438" s="192"/>
    </row>
    <row r="439" spans="1:50" ht="23.25" hidden="1" customHeight="1">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t="s">
        <v>575</v>
      </c>
      <c r="AV439" s="190"/>
      <c r="AW439" s="190"/>
      <c r="AX439" s="192"/>
    </row>
    <row r="440" spans="1:50" ht="23.25" hidden="1" customHeight="1">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t="s">
        <v>575</v>
      </c>
      <c r="AV440" s="190"/>
      <c r="AW440" s="190"/>
      <c r="AX440" s="192"/>
    </row>
    <row r="441" spans="1:50" ht="18.75" hidden="1" customHeight="1">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t="s">
        <v>575</v>
      </c>
      <c r="AV442" s="198"/>
      <c r="AW442" s="132" t="s">
        <v>301</v>
      </c>
      <c r="AX442" s="210"/>
    </row>
    <row r="443" spans="1:50" ht="23.25" hidden="1" customHeight="1">
      <c r="A443" s="1003"/>
      <c r="B443" s="236"/>
      <c r="C443" s="235"/>
      <c r="D443" s="236"/>
      <c r="E443" s="126"/>
      <c r="F443" s="127"/>
      <c r="G443" s="211" t="s">
        <v>575</v>
      </c>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t="s">
        <v>575</v>
      </c>
      <c r="AV443" s="190"/>
      <c r="AW443" s="190"/>
      <c r="AX443" s="192"/>
    </row>
    <row r="444" spans="1:50" ht="23.25" hidden="1" customHeight="1">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t="s">
        <v>575</v>
      </c>
      <c r="AV444" s="190"/>
      <c r="AW444" s="190"/>
      <c r="AX444" s="192"/>
    </row>
    <row r="445" spans="1:50" ht="23.25" hidden="1" customHeight="1">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t="s">
        <v>575</v>
      </c>
      <c r="AV445" s="190"/>
      <c r="AW445" s="190"/>
      <c r="AX445" s="192"/>
    </row>
    <row r="446" spans="1:50" ht="18.75" hidden="1" customHeight="1">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t="s">
        <v>575</v>
      </c>
      <c r="AV447" s="198"/>
      <c r="AW447" s="132" t="s">
        <v>301</v>
      </c>
      <c r="AX447" s="210"/>
    </row>
    <row r="448" spans="1:50" ht="23.25" hidden="1" customHeight="1">
      <c r="A448" s="1003"/>
      <c r="B448" s="236"/>
      <c r="C448" s="235"/>
      <c r="D448" s="236"/>
      <c r="E448" s="126"/>
      <c r="F448" s="127"/>
      <c r="G448" s="211" t="s">
        <v>575</v>
      </c>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t="s">
        <v>575</v>
      </c>
      <c r="AV448" s="190"/>
      <c r="AW448" s="190"/>
      <c r="AX448" s="192"/>
    </row>
    <row r="449" spans="1:50" ht="23.25" hidden="1" customHeight="1">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t="s">
        <v>575</v>
      </c>
      <c r="AV449" s="190"/>
      <c r="AW449" s="190"/>
      <c r="AX449" s="192"/>
    </row>
    <row r="450" spans="1:50" ht="23.25" hidden="1" customHeight="1">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t="s">
        <v>575</v>
      </c>
      <c r="AV450" s="190"/>
      <c r="AW450" s="190"/>
      <c r="AX450" s="192"/>
    </row>
    <row r="451" spans="1:50" ht="18.75" hidden="1" customHeight="1">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3"/>
      <c r="B453" s="236"/>
      <c r="C453" s="235"/>
      <c r="D453" s="236"/>
      <c r="E453" s="126"/>
      <c r="F453" s="127"/>
      <c r="G453" s="211" t="s">
        <v>575</v>
      </c>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575</v>
      </c>
      <c r="AF457" s="198"/>
      <c r="AG457" s="132" t="s">
        <v>357</v>
      </c>
      <c r="AH457" s="133"/>
      <c r="AI457" s="143"/>
      <c r="AJ457" s="143"/>
      <c r="AK457" s="143"/>
      <c r="AL457" s="138"/>
      <c r="AM457" s="143"/>
      <c r="AN457" s="143"/>
      <c r="AO457" s="143"/>
      <c r="AP457" s="138"/>
      <c r="AQ457" s="209" t="s">
        <v>575</v>
      </c>
      <c r="AR457" s="198"/>
      <c r="AS457" s="132" t="s">
        <v>357</v>
      </c>
      <c r="AT457" s="133"/>
      <c r="AU457" s="198" t="s">
        <v>575</v>
      </c>
      <c r="AV457" s="198"/>
      <c r="AW457" s="132" t="s">
        <v>301</v>
      </c>
      <c r="AX457" s="210"/>
    </row>
    <row r="458" spans="1:50" ht="23.25" customHeight="1">
      <c r="A458" s="1003"/>
      <c r="B458" s="236"/>
      <c r="C458" s="235"/>
      <c r="D458" s="236"/>
      <c r="E458" s="126"/>
      <c r="F458" s="127"/>
      <c r="G458" s="211" t="s">
        <v>575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575</v>
      </c>
      <c r="AC458" s="202"/>
      <c r="AD458" s="202"/>
      <c r="AE458" s="189" t="s">
        <v>575</v>
      </c>
      <c r="AF458" s="190"/>
      <c r="AG458" s="190"/>
      <c r="AH458" s="190"/>
      <c r="AI458" s="189" t="s">
        <v>575</v>
      </c>
      <c r="AJ458" s="190"/>
      <c r="AK458" s="190"/>
      <c r="AL458" s="190"/>
      <c r="AM458" s="189" t="s">
        <v>575</v>
      </c>
      <c r="AN458" s="190"/>
      <c r="AO458" s="190"/>
      <c r="AP458" s="191"/>
      <c r="AQ458" s="189" t="s">
        <v>575</v>
      </c>
      <c r="AR458" s="190"/>
      <c r="AS458" s="190"/>
      <c r="AT458" s="191"/>
      <c r="AU458" s="190" t="s">
        <v>575</v>
      </c>
      <c r="AV458" s="190"/>
      <c r="AW458" s="190"/>
      <c r="AX458" s="192"/>
    </row>
    <row r="459" spans="1:50" ht="23.25" customHeight="1">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575</v>
      </c>
      <c r="AC459" s="188"/>
      <c r="AD459" s="188"/>
      <c r="AE459" s="189" t="s">
        <v>575</v>
      </c>
      <c r="AF459" s="190"/>
      <c r="AG459" s="190"/>
      <c r="AH459" s="191"/>
      <c r="AI459" s="189" t="s">
        <v>575</v>
      </c>
      <c r="AJ459" s="190"/>
      <c r="AK459" s="190"/>
      <c r="AL459" s="190"/>
      <c r="AM459" s="189" t="s">
        <v>575</v>
      </c>
      <c r="AN459" s="190"/>
      <c r="AO459" s="190"/>
      <c r="AP459" s="191"/>
      <c r="AQ459" s="189" t="s">
        <v>575</v>
      </c>
      <c r="AR459" s="190"/>
      <c r="AS459" s="190"/>
      <c r="AT459" s="191"/>
      <c r="AU459" s="190" t="s">
        <v>575</v>
      </c>
      <c r="AV459" s="190"/>
      <c r="AW459" s="190"/>
      <c r="AX459" s="192"/>
    </row>
    <row r="460" spans="1:50" ht="23.25" customHeight="1">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575</v>
      </c>
      <c r="AF460" s="190"/>
      <c r="AG460" s="190"/>
      <c r="AH460" s="191"/>
      <c r="AI460" s="189" t="s">
        <v>575</v>
      </c>
      <c r="AJ460" s="190"/>
      <c r="AK460" s="190"/>
      <c r="AL460" s="190"/>
      <c r="AM460" s="189" t="s">
        <v>575</v>
      </c>
      <c r="AN460" s="190"/>
      <c r="AO460" s="190"/>
      <c r="AP460" s="191"/>
      <c r="AQ460" s="189" t="s">
        <v>575</v>
      </c>
      <c r="AR460" s="190"/>
      <c r="AS460" s="190"/>
      <c r="AT460" s="191"/>
      <c r="AU460" s="190" t="s">
        <v>575</v>
      </c>
      <c r="AV460" s="190"/>
      <c r="AW460" s="190"/>
      <c r="AX460" s="192"/>
    </row>
    <row r="461" spans="1:50" ht="18.75" hidden="1" customHeight="1">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3"/>
      <c r="B463" s="236"/>
      <c r="C463" s="235"/>
      <c r="D463" s="236"/>
      <c r="E463" s="126"/>
      <c r="F463" s="127"/>
      <c r="G463" s="211" t="s">
        <v>575</v>
      </c>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3"/>
      <c r="B468" s="236"/>
      <c r="C468" s="235"/>
      <c r="D468" s="236"/>
      <c r="E468" s="126"/>
      <c r="F468" s="127"/>
      <c r="G468" s="211" t="s">
        <v>575</v>
      </c>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3"/>
      <c r="B473" s="236"/>
      <c r="C473" s="235"/>
      <c r="D473" s="236"/>
      <c r="E473" s="126"/>
      <c r="F473" s="127"/>
      <c r="G473" s="211" t="s">
        <v>575</v>
      </c>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3"/>
      <c r="B478" s="236"/>
      <c r="C478" s="235"/>
      <c r="D478" s="236"/>
      <c r="E478" s="126"/>
      <c r="F478" s="127"/>
      <c r="G478" s="211" t="s">
        <v>575</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3"/>
      <c r="B482" s="236"/>
      <c r="C482" s="235"/>
      <c r="D482" s="236"/>
      <c r="E482" s="120" t="s">
        <v>575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thickBot="1">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7.25" customHeight="1">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600</v>
      </c>
      <c r="AH702" s="857"/>
      <c r="AI702" s="857"/>
      <c r="AJ702" s="857"/>
      <c r="AK702" s="857"/>
      <c r="AL702" s="857"/>
      <c r="AM702" s="857"/>
      <c r="AN702" s="857"/>
      <c r="AO702" s="857"/>
      <c r="AP702" s="857"/>
      <c r="AQ702" s="857"/>
      <c r="AR702" s="857"/>
      <c r="AS702" s="857"/>
      <c r="AT702" s="857"/>
      <c r="AU702" s="857"/>
      <c r="AV702" s="857"/>
      <c r="AW702" s="857"/>
      <c r="AX702" s="858"/>
    </row>
    <row r="703" spans="1:50" ht="57" customHeight="1">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549</v>
      </c>
      <c r="AE703" s="115"/>
      <c r="AF703" s="115"/>
      <c r="AG703" s="657" t="s">
        <v>614</v>
      </c>
      <c r="AH703" s="658"/>
      <c r="AI703" s="658"/>
      <c r="AJ703" s="658"/>
      <c r="AK703" s="658"/>
      <c r="AL703" s="658"/>
      <c r="AM703" s="658"/>
      <c r="AN703" s="658"/>
      <c r="AO703" s="658"/>
      <c r="AP703" s="658"/>
      <c r="AQ703" s="658"/>
      <c r="AR703" s="658"/>
      <c r="AS703" s="658"/>
      <c r="AT703" s="658"/>
      <c r="AU703" s="658"/>
      <c r="AV703" s="658"/>
      <c r="AW703" s="658"/>
      <c r="AX703" s="659"/>
    </row>
    <row r="704" spans="1:50" ht="98.25" customHeight="1">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422" t="s">
        <v>616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549</v>
      </c>
      <c r="AE705" s="721"/>
      <c r="AF705" s="721"/>
      <c r="AG705" s="120" t="s">
        <v>604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556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556</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549</v>
      </c>
      <c r="AE708" s="672"/>
      <c r="AF708" s="672"/>
      <c r="AG708" s="496" t="s">
        <v>611</v>
      </c>
      <c r="AH708" s="497"/>
      <c r="AI708" s="497"/>
      <c r="AJ708" s="497"/>
      <c r="AK708" s="497"/>
      <c r="AL708" s="497"/>
      <c r="AM708" s="497"/>
      <c r="AN708" s="497"/>
      <c r="AO708" s="497"/>
      <c r="AP708" s="497"/>
      <c r="AQ708" s="497"/>
      <c r="AR708" s="497"/>
      <c r="AS708" s="497"/>
      <c r="AT708" s="497"/>
      <c r="AU708" s="497"/>
      <c r="AV708" s="497"/>
      <c r="AW708" s="497"/>
      <c r="AX708" s="498"/>
    </row>
    <row r="709" spans="1:50" ht="60.75" customHeight="1">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549</v>
      </c>
      <c r="AE709" s="115"/>
      <c r="AF709" s="115"/>
      <c r="AG709" s="657" t="s">
        <v>623</v>
      </c>
      <c r="AH709" s="658"/>
      <c r="AI709" s="658"/>
      <c r="AJ709" s="658"/>
      <c r="AK709" s="658"/>
      <c r="AL709" s="658"/>
      <c r="AM709" s="658"/>
      <c r="AN709" s="658"/>
      <c r="AO709" s="658"/>
      <c r="AP709" s="658"/>
      <c r="AQ709" s="658"/>
      <c r="AR709" s="658"/>
      <c r="AS709" s="658"/>
      <c r="AT709" s="658"/>
      <c r="AU709" s="658"/>
      <c r="AV709" s="658"/>
      <c r="AW709" s="658"/>
      <c r="AX709" s="659"/>
    </row>
    <row r="710" spans="1:50" ht="42" customHeight="1">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570</v>
      </c>
      <c r="AE710" s="115"/>
      <c r="AF710" s="115"/>
      <c r="AG710" s="657" t="s">
        <v>468</v>
      </c>
      <c r="AH710" s="658"/>
      <c r="AI710" s="658"/>
      <c r="AJ710" s="658"/>
      <c r="AK710" s="658"/>
      <c r="AL710" s="658"/>
      <c r="AM710" s="658"/>
      <c r="AN710" s="658"/>
      <c r="AO710" s="658"/>
      <c r="AP710" s="658"/>
      <c r="AQ710" s="658"/>
      <c r="AR710" s="658"/>
      <c r="AS710" s="658"/>
      <c r="AT710" s="658"/>
      <c r="AU710" s="658"/>
      <c r="AV710" s="658"/>
      <c r="AW710" s="658"/>
      <c r="AX710" s="659"/>
    </row>
    <row r="711" spans="1:50" ht="58.5" customHeight="1">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549</v>
      </c>
      <c r="AE711" s="115"/>
      <c r="AF711" s="115"/>
      <c r="AG711" s="657" t="s">
        <v>617</v>
      </c>
      <c r="AH711" s="658"/>
      <c r="AI711" s="658"/>
      <c r="AJ711" s="658"/>
      <c r="AK711" s="658"/>
      <c r="AL711" s="658"/>
      <c r="AM711" s="658"/>
      <c r="AN711" s="658"/>
      <c r="AO711" s="658"/>
      <c r="AP711" s="658"/>
      <c r="AQ711" s="658"/>
      <c r="AR711" s="658"/>
      <c r="AS711" s="658"/>
      <c r="AT711" s="658"/>
      <c r="AU711" s="658"/>
      <c r="AV711" s="658"/>
      <c r="AW711" s="658"/>
      <c r="AX711" s="659"/>
    </row>
    <row r="712" spans="1:50" ht="42" customHeight="1">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570</v>
      </c>
      <c r="AE712" s="569"/>
      <c r="AF712" s="569"/>
      <c r="AG712" s="581" t="s">
        <v>607</v>
      </c>
      <c r="AH712" s="582"/>
      <c r="AI712" s="582"/>
      <c r="AJ712" s="582"/>
      <c r="AK712" s="582"/>
      <c r="AL712" s="582"/>
      <c r="AM712" s="582"/>
      <c r="AN712" s="582"/>
      <c r="AO712" s="582"/>
      <c r="AP712" s="582"/>
      <c r="AQ712" s="582"/>
      <c r="AR712" s="582"/>
      <c r="AS712" s="582"/>
      <c r="AT712" s="582"/>
      <c r="AU712" s="582"/>
      <c r="AV712" s="582"/>
      <c r="AW712" s="582"/>
      <c r="AX712" s="583"/>
    </row>
    <row r="713" spans="1:50" ht="42" customHeight="1">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7" t="s">
        <v>551</v>
      </c>
      <c r="AH713" s="658"/>
      <c r="AI713" s="658"/>
      <c r="AJ713" s="658"/>
      <c r="AK713" s="658"/>
      <c r="AL713" s="658"/>
      <c r="AM713" s="658"/>
      <c r="AN713" s="658"/>
      <c r="AO713" s="658"/>
      <c r="AP713" s="658"/>
      <c r="AQ713" s="658"/>
      <c r="AR713" s="658"/>
      <c r="AS713" s="658"/>
      <c r="AT713" s="658"/>
      <c r="AU713" s="658"/>
      <c r="AV713" s="658"/>
      <c r="AW713" s="658"/>
      <c r="AX713" s="659"/>
    </row>
    <row r="714" spans="1:50" ht="42" customHeight="1">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570</v>
      </c>
      <c r="AE714" s="579"/>
      <c r="AF714" s="580"/>
      <c r="AG714" s="683" t="s">
        <v>612</v>
      </c>
      <c r="AH714" s="684"/>
      <c r="AI714" s="684"/>
      <c r="AJ714" s="684"/>
      <c r="AK714" s="684"/>
      <c r="AL714" s="684"/>
      <c r="AM714" s="684"/>
      <c r="AN714" s="684"/>
      <c r="AO714" s="684"/>
      <c r="AP714" s="684"/>
      <c r="AQ714" s="684"/>
      <c r="AR714" s="684"/>
      <c r="AS714" s="684"/>
      <c r="AT714" s="684"/>
      <c r="AU714" s="684"/>
      <c r="AV714" s="684"/>
      <c r="AW714" s="684"/>
      <c r="AX714" s="685"/>
    </row>
    <row r="715" spans="1:50" ht="58.5" customHeight="1">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549</v>
      </c>
      <c r="AE715" s="672"/>
      <c r="AF715" s="673"/>
      <c r="AG715" s="496" t="s">
        <v>602</v>
      </c>
      <c r="AH715" s="497"/>
      <c r="AI715" s="497"/>
      <c r="AJ715" s="497"/>
      <c r="AK715" s="497"/>
      <c r="AL715" s="497"/>
      <c r="AM715" s="497"/>
      <c r="AN715" s="497"/>
      <c r="AO715" s="497"/>
      <c r="AP715" s="497"/>
      <c r="AQ715" s="497"/>
      <c r="AR715" s="497"/>
      <c r="AS715" s="497"/>
      <c r="AT715" s="497"/>
      <c r="AU715" s="497"/>
      <c r="AV715" s="497"/>
      <c r="AW715" s="497"/>
      <c r="AX715" s="498"/>
    </row>
    <row r="716" spans="1:50" ht="53.25" customHeight="1">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570</v>
      </c>
      <c r="AE716" s="753"/>
      <c r="AF716" s="753"/>
      <c r="AG716" s="657" t="s">
        <v>613</v>
      </c>
      <c r="AH716" s="658"/>
      <c r="AI716" s="658"/>
      <c r="AJ716" s="658"/>
      <c r="AK716" s="658"/>
      <c r="AL716" s="658"/>
      <c r="AM716" s="658"/>
      <c r="AN716" s="658"/>
      <c r="AO716" s="658"/>
      <c r="AP716" s="658"/>
      <c r="AQ716" s="658"/>
      <c r="AR716" s="658"/>
      <c r="AS716" s="658"/>
      <c r="AT716" s="658"/>
      <c r="AU716" s="658"/>
      <c r="AV716" s="658"/>
      <c r="AW716" s="658"/>
      <c r="AX716" s="659"/>
    </row>
    <row r="717" spans="1:50" ht="67.5" customHeight="1">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549</v>
      </c>
      <c r="AE717" s="115"/>
      <c r="AF717" s="115"/>
      <c r="AG717" s="657" t="s">
        <v>618</v>
      </c>
      <c r="AH717" s="658"/>
      <c r="AI717" s="658"/>
      <c r="AJ717" s="658"/>
      <c r="AK717" s="658"/>
      <c r="AL717" s="658"/>
      <c r="AM717" s="658"/>
      <c r="AN717" s="658"/>
      <c r="AO717" s="658"/>
      <c r="AP717" s="658"/>
      <c r="AQ717" s="658"/>
      <c r="AR717" s="658"/>
      <c r="AS717" s="658"/>
      <c r="AT717" s="658"/>
      <c r="AU717" s="658"/>
      <c r="AV717" s="658"/>
      <c r="AW717" s="658"/>
      <c r="AX717" s="659"/>
    </row>
    <row r="718" spans="1:50" ht="58.5" customHeight="1">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549</v>
      </c>
      <c r="AE718" s="115"/>
      <c r="AF718" s="115"/>
      <c r="AG718" s="123" t="s">
        <v>622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549</v>
      </c>
      <c r="AE719" s="672"/>
      <c r="AF719" s="672"/>
      <c r="AG719" s="120" t="s">
        <v>619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3"/>
      <c r="B721" s="644"/>
      <c r="C721" s="893" t="s">
        <v>557</v>
      </c>
      <c r="D721" s="894"/>
      <c r="E721" s="894"/>
      <c r="F721" s="895"/>
      <c r="G721" s="915"/>
      <c r="H721" s="916"/>
      <c r="I721" s="92" t="str">
        <f>IF(OR(G721="　", G721=""), "", "-")</f>
        <v/>
      </c>
      <c r="J721" s="892"/>
      <c r="K721" s="892"/>
      <c r="L721" s="92" t="str">
        <f>IF(M721="","","-")</f>
        <v/>
      </c>
      <c r="M721" s="93"/>
      <c r="N721" s="889" t="s">
        <v>558</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9" t="s">
        <v>49</v>
      </c>
      <c r="B726" s="610"/>
      <c r="C726" s="427" t="s">
        <v>54</v>
      </c>
      <c r="D726" s="564"/>
      <c r="E726" s="564"/>
      <c r="F726" s="565"/>
      <c r="G726" s="795" t="s">
        <v>609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11"/>
      <c r="B727" s="612"/>
      <c r="C727" s="790" t="s">
        <v>58</v>
      </c>
      <c r="D727" s="791"/>
      <c r="E727" s="791"/>
      <c r="F727" s="792"/>
      <c r="G727" s="793" t="s">
        <v>610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13" t="s">
        <v>433</v>
      </c>
      <c r="B737" s="614"/>
      <c r="C737" s="614"/>
      <c r="D737" s="614"/>
      <c r="E737" s="614"/>
      <c r="F737" s="614"/>
      <c r="G737" s="924">
        <v>413</v>
      </c>
      <c r="H737" s="925"/>
      <c r="I737" s="925"/>
      <c r="J737" s="925"/>
      <c r="K737" s="925"/>
      <c r="L737" s="925"/>
      <c r="M737" s="925"/>
      <c r="N737" s="925"/>
      <c r="O737" s="925"/>
      <c r="P737" s="926"/>
      <c r="Q737" s="614" t="s">
        <v>360</v>
      </c>
      <c r="R737" s="614"/>
      <c r="S737" s="614"/>
      <c r="T737" s="614"/>
      <c r="U737" s="614"/>
      <c r="V737" s="614"/>
      <c r="W737" s="924">
        <v>384</v>
      </c>
      <c r="X737" s="925"/>
      <c r="Y737" s="925"/>
      <c r="Z737" s="925"/>
      <c r="AA737" s="925"/>
      <c r="AB737" s="925"/>
      <c r="AC737" s="925"/>
      <c r="AD737" s="925"/>
      <c r="AE737" s="925"/>
      <c r="AF737" s="926"/>
      <c r="AG737" s="614" t="s">
        <v>361</v>
      </c>
      <c r="AH737" s="614"/>
      <c r="AI737" s="614"/>
      <c r="AJ737" s="614"/>
      <c r="AK737" s="614"/>
      <c r="AL737" s="614"/>
      <c r="AM737" s="924">
        <v>413</v>
      </c>
      <c r="AN737" s="925"/>
      <c r="AO737" s="925"/>
      <c r="AP737" s="925"/>
      <c r="AQ737" s="925"/>
      <c r="AR737" s="925"/>
      <c r="AS737" s="925"/>
      <c r="AT737" s="925"/>
      <c r="AU737" s="925"/>
      <c r="AV737" s="926"/>
      <c r="AW737" s="59"/>
      <c r="AX737" s="60"/>
    </row>
    <row r="738" spans="1:50" ht="24.75" customHeight="1">
      <c r="A738" s="901" t="s">
        <v>362</v>
      </c>
      <c r="B738" s="902"/>
      <c r="C738" s="902"/>
      <c r="D738" s="902"/>
      <c r="E738" s="902"/>
      <c r="F738" s="902"/>
      <c r="G738" s="924">
        <v>411</v>
      </c>
      <c r="H738" s="925"/>
      <c r="I738" s="925"/>
      <c r="J738" s="925"/>
      <c r="K738" s="925"/>
      <c r="L738" s="925"/>
      <c r="M738" s="925"/>
      <c r="N738" s="925"/>
      <c r="O738" s="925"/>
      <c r="P738" s="925"/>
      <c r="Q738" s="614" t="s">
        <v>363</v>
      </c>
      <c r="R738" s="614"/>
      <c r="S738" s="614"/>
      <c r="T738" s="614"/>
      <c r="U738" s="614"/>
      <c r="V738" s="614"/>
      <c r="W738" s="924">
        <v>392</v>
      </c>
      <c r="X738" s="925"/>
      <c r="Y738" s="925"/>
      <c r="Z738" s="925"/>
      <c r="AA738" s="925"/>
      <c r="AB738" s="925"/>
      <c r="AC738" s="925"/>
      <c r="AD738" s="925"/>
      <c r="AE738" s="925"/>
      <c r="AF738" s="926"/>
      <c r="AG738" s="902" t="s">
        <v>364</v>
      </c>
      <c r="AH738" s="902"/>
      <c r="AI738" s="902"/>
      <c r="AJ738" s="902"/>
      <c r="AK738" s="902"/>
      <c r="AL738" s="902"/>
      <c r="AM738" s="924">
        <v>409</v>
      </c>
      <c r="AN738" s="925"/>
      <c r="AO738" s="925"/>
      <c r="AP738" s="925"/>
      <c r="AQ738" s="925"/>
      <c r="AR738" s="925"/>
      <c r="AS738" s="925"/>
      <c r="AT738" s="925"/>
      <c r="AU738" s="925"/>
      <c r="AV738" s="926"/>
      <c r="AW738" s="87"/>
      <c r="AX738" s="88"/>
    </row>
    <row r="739" spans="1:50" ht="24.75" customHeight="1" thickBot="1">
      <c r="A739" s="737" t="s">
        <v>492</v>
      </c>
      <c r="B739" s="738"/>
      <c r="C739" s="738"/>
      <c r="D739" s="738"/>
      <c r="E739" s="738"/>
      <c r="F739" s="738"/>
      <c r="G739" s="927">
        <v>426</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4" t="s">
        <v>545</v>
      </c>
      <c r="B779" s="755"/>
      <c r="C779" s="755"/>
      <c r="D779" s="755"/>
      <c r="E779" s="755"/>
      <c r="F779" s="756"/>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70"/>
      <c r="B781" s="757"/>
      <c r="C781" s="757"/>
      <c r="D781" s="757"/>
      <c r="E781" s="757"/>
      <c r="F781" s="758"/>
      <c r="G781" s="434" t="s">
        <v>559</v>
      </c>
      <c r="H781" s="435"/>
      <c r="I781" s="435"/>
      <c r="J781" s="435"/>
      <c r="K781" s="436"/>
      <c r="L781" s="437" t="s">
        <v>560</v>
      </c>
      <c r="M781" s="438"/>
      <c r="N781" s="438"/>
      <c r="O781" s="438"/>
      <c r="P781" s="438"/>
      <c r="Q781" s="438"/>
      <c r="R781" s="438"/>
      <c r="S781" s="438"/>
      <c r="T781" s="438"/>
      <c r="U781" s="438"/>
      <c r="V781" s="438"/>
      <c r="W781" s="438"/>
      <c r="X781" s="439"/>
      <c r="Y781" s="464">
        <v>97</v>
      </c>
      <c r="Z781" s="465"/>
      <c r="AA781" s="465"/>
      <c r="AB781" s="563"/>
      <c r="AC781" s="434" t="s">
        <v>559</v>
      </c>
      <c r="AD781" s="435"/>
      <c r="AE781" s="435"/>
      <c r="AF781" s="435"/>
      <c r="AG781" s="436"/>
      <c r="AH781" s="437" t="s">
        <v>590</v>
      </c>
      <c r="AI781" s="438"/>
      <c r="AJ781" s="438"/>
      <c r="AK781" s="438"/>
      <c r="AL781" s="438"/>
      <c r="AM781" s="438"/>
      <c r="AN781" s="438"/>
      <c r="AO781" s="438"/>
      <c r="AP781" s="438"/>
      <c r="AQ781" s="438"/>
      <c r="AR781" s="438"/>
      <c r="AS781" s="438"/>
      <c r="AT781" s="439"/>
      <c r="AU781" s="464">
        <v>36</v>
      </c>
      <c r="AV781" s="465"/>
      <c r="AW781" s="465"/>
      <c r="AX781" s="466"/>
    </row>
    <row r="782" spans="1:50" ht="24.75" customHeight="1">
      <c r="A782" s="570"/>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559</v>
      </c>
      <c r="AD782" s="346"/>
      <c r="AE782" s="346"/>
      <c r="AF782" s="346"/>
      <c r="AG782" s="347"/>
      <c r="AH782" s="390" t="s">
        <v>561</v>
      </c>
      <c r="AI782" s="391"/>
      <c r="AJ782" s="391"/>
      <c r="AK782" s="391"/>
      <c r="AL782" s="391"/>
      <c r="AM782" s="391"/>
      <c r="AN782" s="391"/>
      <c r="AO782" s="391"/>
      <c r="AP782" s="391"/>
      <c r="AQ782" s="391"/>
      <c r="AR782" s="391"/>
      <c r="AS782" s="391"/>
      <c r="AT782" s="392"/>
      <c r="AU782" s="387">
        <v>1</v>
      </c>
      <c r="AV782" s="388"/>
      <c r="AW782" s="388"/>
      <c r="AX782" s="389"/>
    </row>
    <row r="783" spans="1:50" ht="24.75" customHeight="1">
      <c r="A783" s="570"/>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70"/>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70"/>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70"/>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70"/>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70"/>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70"/>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70"/>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c r="A791" s="570"/>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97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37</v>
      </c>
      <c r="AV791" s="401"/>
      <c r="AW791" s="401"/>
      <c r="AX791" s="403"/>
    </row>
    <row r="792" spans="1:50" ht="24.75" customHeight="1">
      <c r="A792" s="570"/>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c r="A794" s="570"/>
      <c r="B794" s="757"/>
      <c r="C794" s="757"/>
      <c r="D794" s="757"/>
      <c r="E794" s="757"/>
      <c r="F794" s="758"/>
      <c r="G794" s="434" t="s">
        <v>559</v>
      </c>
      <c r="H794" s="435"/>
      <c r="I794" s="435"/>
      <c r="J794" s="435"/>
      <c r="K794" s="436"/>
      <c r="L794" s="437" t="s">
        <v>587</v>
      </c>
      <c r="M794" s="438"/>
      <c r="N794" s="438"/>
      <c r="O794" s="438"/>
      <c r="P794" s="438"/>
      <c r="Q794" s="438"/>
      <c r="R794" s="438"/>
      <c r="S794" s="438"/>
      <c r="T794" s="438"/>
      <c r="U794" s="438"/>
      <c r="V794" s="438"/>
      <c r="W794" s="438"/>
      <c r="X794" s="439"/>
      <c r="Y794" s="464">
        <v>36</v>
      </c>
      <c r="Z794" s="465"/>
      <c r="AA794" s="465"/>
      <c r="AB794" s="563"/>
      <c r="AC794" s="434" t="s">
        <v>559</v>
      </c>
      <c r="AD794" s="435"/>
      <c r="AE794" s="435"/>
      <c r="AF794" s="435"/>
      <c r="AG794" s="436"/>
      <c r="AH794" s="437" t="s">
        <v>562</v>
      </c>
      <c r="AI794" s="438"/>
      <c r="AJ794" s="438"/>
      <c r="AK794" s="438"/>
      <c r="AL794" s="438"/>
      <c r="AM794" s="438"/>
      <c r="AN794" s="438"/>
      <c r="AO794" s="438"/>
      <c r="AP794" s="438"/>
      <c r="AQ794" s="438"/>
      <c r="AR794" s="438"/>
      <c r="AS794" s="438"/>
      <c r="AT794" s="439"/>
      <c r="AU794" s="464">
        <v>5</v>
      </c>
      <c r="AV794" s="465"/>
      <c r="AW794" s="465"/>
      <c r="AX794" s="466"/>
    </row>
    <row r="795" spans="1:50" ht="24.75" customHeight="1">
      <c r="A795" s="570"/>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t="s">
        <v>589</v>
      </c>
      <c r="AD795" s="346"/>
      <c r="AE795" s="346"/>
      <c r="AF795" s="346"/>
      <c r="AG795" s="347"/>
      <c r="AH795" s="390" t="s">
        <v>588</v>
      </c>
      <c r="AI795" s="391"/>
      <c r="AJ795" s="391"/>
      <c r="AK795" s="391"/>
      <c r="AL795" s="391"/>
      <c r="AM795" s="391"/>
      <c r="AN795" s="391"/>
      <c r="AO795" s="391"/>
      <c r="AP795" s="391"/>
      <c r="AQ795" s="391"/>
      <c r="AR795" s="391"/>
      <c r="AS795" s="391"/>
      <c r="AT795" s="392"/>
      <c r="AU795" s="387">
        <v>9</v>
      </c>
      <c r="AV795" s="388"/>
      <c r="AW795" s="388"/>
      <c r="AX795" s="389"/>
    </row>
    <row r="796" spans="1:50" ht="24.75" customHeight="1">
      <c r="A796" s="570"/>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c r="A797" s="570"/>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c r="A798" s="570"/>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c r="A799" s="570"/>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c r="A800" s="570"/>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c r="A801" s="570"/>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c r="A802" s="570"/>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c r="A803" s="570"/>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c r="A804" s="570"/>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36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14</v>
      </c>
      <c r="AV804" s="401"/>
      <c r="AW804" s="401"/>
      <c r="AX804" s="403"/>
    </row>
    <row r="805" spans="1:50" ht="24.75" customHeight="1">
      <c r="A805" s="570"/>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c r="A807" s="570"/>
      <c r="B807" s="757"/>
      <c r="C807" s="757"/>
      <c r="D807" s="757"/>
      <c r="E807" s="757"/>
      <c r="F807" s="758"/>
      <c r="G807" s="434" t="s">
        <v>559</v>
      </c>
      <c r="H807" s="435"/>
      <c r="I807" s="435"/>
      <c r="J807" s="435"/>
      <c r="K807" s="436"/>
      <c r="L807" s="437" t="s">
        <v>571</v>
      </c>
      <c r="M807" s="438"/>
      <c r="N807" s="438"/>
      <c r="O807" s="438"/>
      <c r="P807" s="438"/>
      <c r="Q807" s="438"/>
      <c r="R807" s="438"/>
      <c r="S807" s="438"/>
      <c r="T807" s="438"/>
      <c r="U807" s="438"/>
      <c r="V807" s="438"/>
      <c r="W807" s="438"/>
      <c r="X807" s="439"/>
      <c r="Y807" s="464">
        <v>11</v>
      </c>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c r="A808" s="570"/>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c r="A809" s="570"/>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c r="A810" s="570"/>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c r="A811" s="570"/>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c r="A812" s="570"/>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c r="A813" s="570"/>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c r="A814" s="570"/>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c r="A815" s="570"/>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c r="A816" s="570"/>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c r="A817" s="570"/>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11</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70"/>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70"/>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0"/>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0"/>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0"/>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0"/>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0"/>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0"/>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0"/>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0"/>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0"/>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3">
        <v>1</v>
      </c>
      <c r="B837" s="393">
        <v>1</v>
      </c>
      <c r="C837" s="414" t="s">
        <v>563</v>
      </c>
      <c r="D837" s="404"/>
      <c r="E837" s="404"/>
      <c r="F837" s="404"/>
      <c r="G837" s="404"/>
      <c r="H837" s="404"/>
      <c r="I837" s="404"/>
      <c r="J837" s="405">
        <v>7000020010006</v>
      </c>
      <c r="K837" s="406"/>
      <c r="L837" s="406"/>
      <c r="M837" s="406"/>
      <c r="N837" s="406"/>
      <c r="O837" s="406"/>
      <c r="P837" s="415" t="s">
        <v>596</v>
      </c>
      <c r="Q837" s="308"/>
      <c r="R837" s="308"/>
      <c r="S837" s="308"/>
      <c r="T837" s="308"/>
      <c r="U837" s="308"/>
      <c r="V837" s="308"/>
      <c r="W837" s="308"/>
      <c r="X837" s="308"/>
      <c r="Y837" s="316">
        <v>97</v>
      </c>
      <c r="Z837" s="317"/>
      <c r="AA837" s="317"/>
      <c r="AB837" s="318"/>
      <c r="AC837" s="407" t="s">
        <v>583</v>
      </c>
      <c r="AD837" s="413"/>
      <c r="AE837" s="413"/>
      <c r="AF837" s="413"/>
      <c r="AG837" s="413"/>
      <c r="AH837" s="408" t="s">
        <v>575</v>
      </c>
      <c r="AI837" s="409"/>
      <c r="AJ837" s="409"/>
      <c r="AK837" s="409"/>
      <c r="AL837" s="313" t="s">
        <v>575</v>
      </c>
      <c r="AM837" s="314"/>
      <c r="AN837" s="314"/>
      <c r="AO837" s="315"/>
      <c r="AP837" s="309" t="s">
        <v>575</v>
      </c>
      <c r="AQ837" s="309"/>
      <c r="AR837" s="309"/>
      <c r="AS837" s="309"/>
      <c r="AT837" s="309"/>
      <c r="AU837" s="309"/>
      <c r="AV837" s="309"/>
      <c r="AW837" s="309"/>
      <c r="AX837" s="309"/>
    </row>
    <row r="838" spans="1:50" ht="30"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64.5" customHeight="1">
      <c r="A870" s="393">
        <v>1</v>
      </c>
      <c r="B870" s="393">
        <v>1</v>
      </c>
      <c r="C870" s="414" t="s">
        <v>564</v>
      </c>
      <c r="D870" s="404"/>
      <c r="E870" s="404"/>
      <c r="F870" s="404"/>
      <c r="G870" s="404"/>
      <c r="H870" s="404"/>
      <c r="I870" s="404"/>
      <c r="J870" s="405">
        <v>2000020012238</v>
      </c>
      <c r="K870" s="406"/>
      <c r="L870" s="406"/>
      <c r="M870" s="406"/>
      <c r="N870" s="406"/>
      <c r="O870" s="406"/>
      <c r="P870" s="415" t="s">
        <v>595</v>
      </c>
      <c r="Q870" s="308"/>
      <c r="R870" s="308"/>
      <c r="S870" s="308"/>
      <c r="T870" s="308"/>
      <c r="U870" s="308"/>
      <c r="V870" s="308"/>
      <c r="W870" s="308"/>
      <c r="X870" s="308"/>
      <c r="Y870" s="316">
        <v>37</v>
      </c>
      <c r="Z870" s="317"/>
      <c r="AA870" s="317"/>
      <c r="AB870" s="318"/>
      <c r="AC870" s="407" t="s">
        <v>583</v>
      </c>
      <c r="AD870" s="413"/>
      <c r="AE870" s="413"/>
      <c r="AF870" s="413"/>
      <c r="AG870" s="413"/>
      <c r="AH870" s="408" t="s">
        <v>575</v>
      </c>
      <c r="AI870" s="409"/>
      <c r="AJ870" s="409"/>
      <c r="AK870" s="409"/>
      <c r="AL870" s="313" t="s">
        <v>575</v>
      </c>
      <c r="AM870" s="314"/>
      <c r="AN870" s="314"/>
      <c r="AO870" s="315"/>
      <c r="AP870" s="309" t="s">
        <v>575</v>
      </c>
      <c r="AQ870" s="309"/>
      <c r="AR870" s="309"/>
      <c r="AS870" s="309"/>
      <c r="AT870" s="309"/>
      <c r="AU870" s="309"/>
      <c r="AV870" s="309"/>
      <c r="AW870" s="309"/>
      <c r="AX870" s="309"/>
    </row>
    <row r="871" spans="1:50" ht="30" hidden="1" customHeight="1">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c r="A903" s="393">
        <v>1</v>
      </c>
      <c r="B903" s="393">
        <v>1</v>
      </c>
      <c r="C903" s="414" t="s">
        <v>586</v>
      </c>
      <c r="D903" s="404"/>
      <c r="E903" s="404"/>
      <c r="F903" s="404"/>
      <c r="G903" s="404"/>
      <c r="H903" s="404"/>
      <c r="I903" s="404"/>
      <c r="J903" s="405">
        <v>9000020016926</v>
      </c>
      <c r="K903" s="406"/>
      <c r="L903" s="406"/>
      <c r="M903" s="406"/>
      <c r="N903" s="406"/>
      <c r="O903" s="406"/>
      <c r="P903" s="415" t="s">
        <v>572</v>
      </c>
      <c r="Q903" s="308"/>
      <c r="R903" s="308"/>
      <c r="S903" s="308"/>
      <c r="T903" s="308"/>
      <c r="U903" s="308"/>
      <c r="V903" s="308"/>
      <c r="W903" s="308"/>
      <c r="X903" s="308"/>
      <c r="Y903" s="316">
        <v>36</v>
      </c>
      <c r="Z903" s="317"/>
      <c r="AA903" s="317"/>
      <c r="AB903" s="318"/>
      <c r="AC903" s="407" t="s">
        <v>583</v>
      </c>
      <c r="AD903" s="413"/>
      <c r="AE903" s="413"/>
      <c r="AF903" s="413"/>
      <c r="AG903" s="413"/>
      <c r="AH903" s="408" t="s">
        <v>575</v>
      </c>
      <c r="AI903" s="409"/>
      <c r="AJ903" s="409"/>
      <c r="AK903" s="409"/>
      <c r="AL903" s="313" t="s">
        <v>575</v>
      </c>
      <c r="AM903" s="314"/>
      <c r="AN903" s="314"/>
      <c r="AO903" s="315"/>
      <c r="AP903" s="309" t="s">
        <v>575</v>
      </c>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61.5" customHeight="1">
      <c r="A936" s="393">
        <v>1</v>
      </c>
      <c r="B936" s="393">
        <v>1</v>
      </c>
      <c r="C936" s="414" t="s">
        <v>585</v>
      </c>
      <c r="D936" s="404"/>
      <c r="E936" s="404"/>
      <c r="F936" s="404"/>
      <c r="G936" s="404"/>
      <c r="H936" s="404"/>
      <c r="I936" s="404"/>
      <c r="J936" s="405">
        <v>9000020016918</v>
      </c>
      <c r="K936" s="406"/>
      <c r="L936" s="406"/>
      <c r="M936" s="406"/>
      <c r="N936" s="406"/>
      <c r="O936" s="406"/>
      <c r="P936" s="415" t="s">
        <v>566</v>
      </c>
      <c r="Q936" s="308"/>
      <c r="R936" s="308"/>
      <c r="S936" s="308"/>
      <c r="T936" s="308"/>
      <c r="U936" s="308"/>
      <c r="V936" s="308"/>
      <c r="W936" s="308"/>
      <c r="X936" s="308"/>
      <c r="Y936" s="316">
        <v>14</v>
      </c>
      <c r="Z936" s="317"/>
      <c r="AA936" s="317"/>
      <c r="AB936" s="318"/>
      <c r="AC936" s="407" t="s">
        <v>583</v>
      </c>
      <c r="AD936" s="413"/>
      <c r="AE936" s="413"/>
      <c r="AF936" s="413"/>
      <c r="AG936" s="413"/>
      <c r="AH936" s="408" t="s">
        <v>575</v>
      </c>
      <c r="AI936" s="409"/>
      <c r="AJ936" s="409"/>
      <c r="AK936" s="409"/>
      <c r="AL936" s="313" t="s">
        <v>575</v>
      </c>
      <c r="AM936" s="314"/>
      <c r="AN936" s="314"/>
      <c r="AO936" s="315"/>
      <c r="AP936" s="309" t="s">
        <v>575</v>
      </c>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c r="A969" s="393">
        <v>1</v>
      </c>
      <c r="B969" s="393">
        <v>1</v>
      </c>
      <c r="C969" s="414" t="s">
        <v>565</v>
      </c>
      <c r="D969" s="404"/>
      <c r="E969" s="404"/>
      <c r="F969" s="404"/>
      <c r="G969" s="404"/>
      <c r="H969" s="404"/>
      <c r="I969" s="404"/>
      <c r="J969" s="405">
        <v>9000020016934</v>
      </c>
      <c r="K969" s="406"/>
      <c r="L969" s="406"/>
      <c r="M969" s="406"/>
      <c r="N969" s="406"/>
      <c r="O969" s="406"/>
      <c r="P969" s="415" t="s">
        <v>573</v>
      </c>
      <c r="Q969" s="308"/>
      <c r="R969" s="308"/>
      <c r="S969" s="308"/>
      <c r="T969" s="308"/>
      <c r="U969" s="308"/>
      <c r="V969" s="308"/>
      <c r="W969" s="308"/>
      <c r="X969" s="308"/>
      <c r="Y969" s="316">
        <v>11</v>
      </c>
      <c r="Z969" s="317"/>
      <c r="AA969" s="317"/>
      <c r="AB969" s="318"/>
      <c r="AC969" s="407" t="s">
        <v>583</v>
      </c>
      <c r="AD969" s="413"/>
      <c r="AE969" s="413"/>
      <c r="AF969" s="413"/>
      <c r="AG969" s="413"/>
      <c r="AH969" s="408" t="s">
        <v>575</v>
      </c>
      <c r="AI969" s="409"/>
      <c r="AJ969" s="409"/>
      <c r="AK969" s="409"/>
      <c r="AL969" s="313" t="s">
        <v>575</v>
      </c>
      <c r="AM969" s="314"/>
      <c r="AN969" s="314"/>
      <c r="AO969" s="315"/>
      <c r="AP969" s="309" t="s">
        <v>575</v>
      </c>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c r="A1102" s="393">
        <v>1</v>
      </c>
      <c r="B1102" s="393">
        <v>1</v>
      </c>
      <c r="C1102" s="864"/>
      <c r="D1102" s="864"/>
      <c r="E1102" s="249" t="s">
        <v>575</v>
      </c>
      <c r="F1102" s="863"/>
      <c r="G1102" s="863"/>
      <c r="H1102" s="863"/>
      <c r="I1102" s="863"/>
      <c r="J1102" s="405" t="s">
        <v>575</v>
      </c>
      <c r="K1102" s="406"/>
      <c r="L1102" s="406"/>
      <c r="M1102" s="406"/>
      <c r="N1102" s="406"/>
      <c r="O1102" s="406"/>
      <c r="P1102" s="415" t="s">
        <v>575</v>
      </c>
      <c r="Q1102" s="308"/>
      <c r="R1102" s="308"/>
      <c r="S1102" s="308"/>
      <c r="T1102" s="308"/>
      <c r="U1102" s="308"/>
      <c r="V1102" s="308"/>
      <c r="W1102" s="308"/>
      <c r="X1102" s="308"/>
      <c r="Y1102" s="316" t="s">
        <v>575</v>
      </c>
      <c r="Z1102" s="317"/>
      <c r="AA1102" s="317"/>
      <c r="AB1102" s="318"/>
      <c r="AC1102" s="310"/>
      <c r="AD1102" s="310"/>
      <c r="AE1102" s="310"/>
      <c r="AF1102" s="310"/>
      <c r="AG1102" s="310"/>
      <c r="AH1102" s="311" t="s">
        <v>575</v>
      </c>
      <c r="AI1102" s="312"/>
      <c r="AJ1102" s="312"/>
      <c r="AK1102" s="312"/>
      <c r="AL1102" s="313" t="s">
        <v>575</v>
      </c>
      <c r="AM1102" s="314"/>
      <c r="AN1102" s="314"/>
      <c r="AO1102" s="315"/>
      <c r="AP1102" s="309" t="s">
        <v>575</v>
      </c>
      <c r="AQ1102" s="309"/>
      <c r="AR1102" s="309"/>
      <c r="AS1102" s="309"/>
      <c r="AT1102" s="309"/>
      <c r="AU1102" s="309"/>
      <c r="AV1102" s="309"/>
      <c r="AW1102" s="309"/>
      <c r="AX1102" s="309"/>
    </row>
    <row r="1103" spans="1:50" ht="30" hidden="1" customHeight="1">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7" max="49" man="1"/>
    <brk id="714"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0" sqref="P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4"/>
      <c r="B3" s="535"/>
      <c r="C3" s="535"/>
      <c r="D3" s="535"/>
      <c r="E3" s="535"/>
      <c r="F3" s="536"/>
      <c r="G3" s="544"/>
      <c r="H3" s="368"/>
      <c r="I3" s="368"/>
      <c r="J3" s="368"/>
      <c r="K3" s="368"/>
      <c r="L3" s="368"/>
      <c r="M3" s="368"/>
      <c r="N3" s="368"/>
      <c r="O3" s="545"/>
      <c r="P3" s="557"/>
      <c r="Q3" s="368"/>
      <c r="R3" s="368"/>
      <c r="S3" s="368"/>
      <c r="T3" s="368"/>
      <c r="U3" s="368"/>
      <c r="V3" s="368"/>
      <c r="W3" s="368"/>
      <c r="X3" s="545"/>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7"/>
      <c r="B4" s="535"/>
      <c r="C4" s="535"/>
      <c r="D4" s="535"/>
      <c r="E4" s="535"/>
      <c r="F4" s="536"/>
      <c r="G4" s="511"/>
      <c r="H4" s="1025"/>
      <c r="I4" s="1025"/>
      <c r="J4" s="1025"/>
      <c r="K4" s="1025"/>
      <c r="L4" s="1025"/>
      <c r="M4" s="1025"/>
      <c r="N4" s="1025"/>
      <c r="O4" s="1026"/>
      <c r="P4" s="121"/>
      <c r="Q4" s="1033"/>
      <c r="R4" s="1033"/>
      <c r="S4" s="1033"/>
      <c r="T4" s="1033"/>
      <c r="U4" s="1033"/>
      <c r="V4" s="1033"/>
      <c r="W4" s="1033"/>
      <c r="X4" s="1034"/>
      <c r="Y4" s="1011" t="s">
        <v>13</v>
      </c>
      <c r="Z4" s="1012"/>
      <c r="AA4" s="1013"/>
      <c r="AB4" s="522"/>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2" t="s">
        <v>55</v>
      </c>
      <c r="Z5" s="1008"/>
      <c r="AA5" s="1009"/>
      <c r="AB5" s="492"/>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7"/>
      <c r="B11" s="535"/>
      <c r="C11" s="535"/>
      <c r="D11" s="535"/>
      <c r="E11" s="535"/>
      <c r="F11" s="536"/>
      <c r="G11" s="511"/>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2"/>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2"/>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7"/>
      <c r="B18" s="535"/>
      <c r="C18" s="535"/>
      <c r="D18" s="535"/>
      <c r="E18" s="535"/>
      <c r="F18" s="536"/>
      <c r="G18" s="511"/>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2"/>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2"/>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7"/>
      <c r="B25" s="535"/>
      <c r="C25" s="535"/>
      <c r="D25" s="535"/>
      <c r="E25" s="535"/>
      <c r="F25" s="536"/>
      <c r="G25" s="511"/>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2"/>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2"/>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7"/>
      <c r="B32" s="535"/>
      <c r="C32" s="535"/>
      <c r="D32" s="535"/>
      <c r="E32" s="535"/>
      <c r="F32" s="536"/>
      <c r="G32" s="511"/>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2"/>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2"/>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7"/>
      <c r="B39" s="535"/>
      <c r="C39" s="535"/>
      <c r="D39" s="535"/>
      <c r="E39" s="535"/>
      <c r="F39" s="536"/>
      <c r="G39" s="511"/>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2"/>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2"/>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7"/>
      <c r="B46" s="535"/>
      <c r="C46" s="535"/>
      <c r="D46" s="535"/>
      <c r="E46" s="535"/>
      <c r="F46" s="536"/>
      <c r="G46" s="511"/>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2"/>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2"/>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7"/>
      <c r="B53" s="535"/>
      <c r="C53" s="535"/>
      <c r="D53" s="535"/>
      <c r="E53" s="535"/>
      <c r="F53" s="536"/>
      <c r="G53" s="511"/>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2"/>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2"/>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7"/>
      <c r="B60" s="535"/>
      <c r="C60" s="535"/>
      <c r="D60" s="535"/>
      <c r="E60" s="535"/>
      <c r="F60" s="536"/>
      <c r="G60" s="511"/>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2"/>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2"/>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7"/>
      <c r="B67" s="535"/>
      <c r="C67" s="535"/>
      <c r="D67" s="535"/>
      <c r="E67" s="535"/>
      <c r="F67" s="536"/>
      <c r="G67" s="511"/>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2"/>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2"/>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2017-06-19T11:25:29Z</cp:lastPrinted>
  <dcterms:created xsi:type="dcterms:W3CDTF">2012-03-13T00:50:25Z</dcterms:created>
  <dcterms:modified xsi:type="dcterms:W3CDTF">2017-06-23T00:44:54Z</dcterms:modified>
</cp:coreProperties>
</file>