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1_一般会計分\1_一般会計レビューシート（最新のもの）\"/>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<sst xmlns="http://schemas.openxmlformats.org/spreadsheetml/2006/main" count="2885" uniqueCount="630">
  <si>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</si>
  <si>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</si>
  <si>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</si>
  <si>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</si>
  <si>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</si>
  <si>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</si>
  <si>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</si>
  <si>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</si>
  <si>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</si>
  <si>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</si>
  <si>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</si>
  <si>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</si>
  <si>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</si>
  <si>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</si>
  <si>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</si>
  <si>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</si>
  <si>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</si>
  <si>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</si>
  <si>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</si>
  <si>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</si>
  <si>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</si>
  <si>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</si>
  <si>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</si>
  <si>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</si>
  <si>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</si>
  <si>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</si>
  <si>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</si>
  <si>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</si>
  <si>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</si>
  <si>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</si>
  <si>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</si>
  <si>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</si>
  <si>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</si>
  <si>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</si>
  <si>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</si>
  <si>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</si>
  <si>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</si>
  <si>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</si>
  <si>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</si>
  <si>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</si>
  <si>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</si>
  <si>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</si>
  <si>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</si>
  <si>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</si>
  <si>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</si>
  <si>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</si>
  <si>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</si>
  <si>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</si>
  <si>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</si>
  <si>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</si>
  <si>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</si>
  <si>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</si>
  <si>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</si>
  <si>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</si>
  <si>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</si>
  <si>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</si>
  <si>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</si>
  <si>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</si>
  <si>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</si>
  <si>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</si>
  <si>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</si>
  <si>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</si>
  <si>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</si>
  <si>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</si>
  <si>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</si>
  <si>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</si>
  <si>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</si>
  <si>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</si>
  <si>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</si>
  <si>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</si>
  <si>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</si>
  <si>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</si>
  <si>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</si>
  <si>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</si>
  <si>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</si>
  <si>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</si>
  <si>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</si>
  <si>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</si>
  <si>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</si>
  <si>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</si>
  <si>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</si>
  <si>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</si>
  <si>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</si>
  <si>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</si>
  <si>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</si>
  <si>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</si>
  <si>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</si>
  <si>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</si>
  <si>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</si>
  <si>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</si>
  <si>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</si>
  <si>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</si>
  <si>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</si>
  <si>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</si>
  <si>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</si>
  <si>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</si>
  <si>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</si>
  <si>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</si>
  <si>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</si>
  <si>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</si>
  <si>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</si>
  <si>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</si>
  <si>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</si>
  <si>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</si>
  <si>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</si>
  <si>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</si>
  <si>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</si>
  <si>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</si>
  <si>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</si>
  <si>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</si>
  <si>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</si>
  <si>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</si>
  <si>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</si>
  <si>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</si>
  <si>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</si>
  <si>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</si>
  <si>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</si>
  <si>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</si>
  <si>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</si>
  <si>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</si>
  <si>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</si>
  <si>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</si>
  <si>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</si>
  <si>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</si>
  <si>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</si>
  <si>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</si>
  <si>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</si>
  <si>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</si>
  <si>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</si>
  <si>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</si>
  <si>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</si>
  <si>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</si>
  <si>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</si>
  <si>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</si>
  <si>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</si>
  <si>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</si>
  <si>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</si>
  <si>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</si>
  <si>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</si>
  <si>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</si>
  <si>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</si>
  <si>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</si>
  <si>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</si>
  <si>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</si>
  <si>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</si>
  <si>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</si>
  <si>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</si>
  <si>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</si>
  <si>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</si>
  <si>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</si>
  <si>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</si>
  <si>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</si>
  <si>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</si>
  <si>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</si>
  <si>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</si>
  <si>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</si>
  <si>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</si>
  <si>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</si>
  <si>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</si>
  <si>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</si>
  <si>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</si>
  <si>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</si>
  <si>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</si>
  <si>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</si>
  <si>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</si>
  <si>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</si>
  <si>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</si>
  <si>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</si>
  <si>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</si>
  <si>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</si>
  <si>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</si>
  <si>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</si>
  <si>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</si>
  <si>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</si>
  <si>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</si>
  <si>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</si>
  <si>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</si>
  <si>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</si>
  <si>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</si>
  <si>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</si>
  <si>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</si>
  <si>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</si>
  <si>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</si>
  <si>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</si>
  <si>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</si>
  <si>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</si>
  <si>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</si>
  <si>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</si>
  <si>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</si>
  <si>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</si>
  <si>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</si>
  <si>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</si>
  <si>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</si>
  <si>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</si>
  <si>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</si>
  <si>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</si>
  <si>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</si>
  <si>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</si>
  <si>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</si>
  <si>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</si>
  <si>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</si>
  <si>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</si>
  <si>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</si>
  <si>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</si>
  <si>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</si>
  <si>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</si>
  <si>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</si>
  <si>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</si>
  <si>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</si>
  <si>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</si>
  <si>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</si>
  <si>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</si>
  <si>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</si>
  <si>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</si>
  <si>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</si>
  <si>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</si>
  <si>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</si>
  <si>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</si>
  <si>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</si>
  <si>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</si>
  <si>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</si>
  <si>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</si>
  <si>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</si>
  <si>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</si>
  <si>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</si>
  <si>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</si>
  <si>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</si>
  <si>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</si>
  <si>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</si>
  <si>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</si>
  <si>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</si>
  <si>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</si>
  <si>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</si>
  <si>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</si>
  <si>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</si>
  <si>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</si>
  <si>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</si>
  <si>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</si>
  <si>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</si>
  <si>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</si>
  <si>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</si>
  <si>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</si>
  <si>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</si>
  <si>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</si>
  <si>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</si>
  <si>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</si>
  <si>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</si>
  <si>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</si>
  <si>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</si>
  <si>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</si>
  <si>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</si>
  <si>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</si>
  <si>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</si>
  <si>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</si>
  <si>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</si>
  <si>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</si>
  <si>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</si>
  <si>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</si>
  <si>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</si>
  <si>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</si>
  <si>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</si>
  <si>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</si>
  <si>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</si>
  <si>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</si>
  <si>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</si>
  <si>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</si>
  <si>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</si>
  <si>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</si>
  <si>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</si>
  <si>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</si>
  <si>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</si>
  <si>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</si>
  <si>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</si>
  <si>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</si>
  <si>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</si>
  <si>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</si>
  <si>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</si>
  <si>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</si>
  <si>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</si>
  <si>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</si>
  <si>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</si>
  <si>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</si>
  <si>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</si>
  <si>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</si>
  <si>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</si>
  <si>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</si>
  <si>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</si>
  <si>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</si>
  <si>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</si>
  <si>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</si>
  <si>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</si>
  <si>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</si>
  <si>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</si>
  <si>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</si>
  <si>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</si>
  <si>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</si>
  <si>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</si>
  <si>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</si>
  <si>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</si>
  <si>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</si>
  <si>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</si>
  <si>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</si>
  <si>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</si>
  <si>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</si>
  <si>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</si>
  <si>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</si>
  <si>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</si>
  <si>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</si>
  <si>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</si>
  <si>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</si>
  <si>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</si>
  <si>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</si>
  <si>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</si>
  <si>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</si>
  <si>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</si>
  <si>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</si>
  <si>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</si>
  <si>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</si>
  <si>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</si>
  <si>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</si>
  <si>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</si>
  <si>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</si>
  <si>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</si>
  <si>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</si>
  <si>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</si>
  <si>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</si>
  <si>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</si>
  <si>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</si>
  <si>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</si>
  <si>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</si>
  <si>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</si>
  <si>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</si>
  <si>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</si>
  <si>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</si>
  <si>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</si>
  <si>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</si>
  <si>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</si>
  <si>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</si>
  <si>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</si>
  <si>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</si>
  <si>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</si>
  <si>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</si>
  <si>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</si>
  <si>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</si>
  <si>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</si>
  <si>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</si>
  <si>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</si>
  <si>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</si>
  <si>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</si>
  <si>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</si>
  <si>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</si>
  <si>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</si>
  <si>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</si>
  <si>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</si>
  <si>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</si>
  <si>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</si>
  <si>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</si>
  <si>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</si>
  <si>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</si>
  <si>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</si>
  <si>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</si>
  <si>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</si>
  <si>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</si>
  <si>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</si>
  <si>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</si>
  <si>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</si>
  <si>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</si>
  <si>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</si>
  <si>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</si>
  <si>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</si>
  <si>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</si>
  <si>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</si>
  <si>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</si>
  <si>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</si>
  <si>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</si>
  <si>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</si>
  <si>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</si>
  <si>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</si>
  <si>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</si>
  <si>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</si>
  <si>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</si>
  <si>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</si>
  <si>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</si>
  <si>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</si>
  <si>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</si>
  <si>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</si>
  <si>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</si>
  <si>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</si>
  <si>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</si>
  <si>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</si>
  <si>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</si>
  <si>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</si>
  <si>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</si>
  <si>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</si>
  <si>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</si>
  <si>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</si>
  <si>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</si>
  <si>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</si>
  <si>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</si>
  <si>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</si>
  <si>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</si>
  <si>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</si>
  <si>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</si>
  <si>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</si>
  <si>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</si>
  <si>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</si>
  <si>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</si>
  <si>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</si>
  <si>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</si>
  <si>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</si>
  <si>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</si>
  <si>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</si>
  <si>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</si>
  <si>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</si>
  <si>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</si>
  <si>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</si>
  <si>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</si>
  <si>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</si>
  <si>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</si>
  <si>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</si>
  <si>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</si>
  <si>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</si>
  <si>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</si>
  <si>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</si>
  <si>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</si>
  <si>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</si>
  <si>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</si>
  <si>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</si>
  <si>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</si>
  <si>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</si>
  <si>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</si>
  <si>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</si>
  <si>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</si>
  <si>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</si>
  <si>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</si>
  <si>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</si>
  <si>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</si>
  <si>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</si>
  <si>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</si>
  <si>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</si>
  <si>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</si>
  <si>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</si>
  <si>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</si>
  <si>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</si>
  <si>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</si>
  <si>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</si>
  <si>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</si>
  <si>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</si>
  <si>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</si>
  <si>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</si>
  <si>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</si>
  <si>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</si>
  <si>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</si>
  <si>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</si>
  <si>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</si>
  <si>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</si>
  <si>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</si>
  <si>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</si>
  <si>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</si>
  <si>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</si>
  <si>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</si>
  <si>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</si>
  <si>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</si>
  <si>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</si>
  <si>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</si>
  <si>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</si>
  <si>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</si>
  <si>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</si>
  <si>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</si>
  <si>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</si>
  <si>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</si>
  <si>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</si>
  <si>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</si>
  <si>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</si>
  <si>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</si>
  <si>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</si>
  <si>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</si>
  <si>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</si>
  <si>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</si>
  <si>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</si>
  <si>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</si>
  <si>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</si>
  <si>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</si>
  <si>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</si>
  <si>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</si>
  <si>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</si>
  <si>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</si>
  <si>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</si>
  <si>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</si>
  <si>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</si>
  <si>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</si>
  <si>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</si>
  <si>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</si>
  <si>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</si>
  <si>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</si>
  <si>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</si>
  <si>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</si>
  <si>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</si>
  <si>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</si>
  <si>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</si>
  <si>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</si>
  <si>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</si>
  <si>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</si>
  <si>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</si>
  <si>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</si>
  <si>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</si>
  <si>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</si>
  <si>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</si>
  <si>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</si>
  <si>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</si>
  <si>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</si>
  <si>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</si>
  <si>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</si>
  <si>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</si>
  <si>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</si>
  <si>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</si>
  <si>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</si>
  <si>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</si>
  <si>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</si>
  <si>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</si>
  <si>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</si>
  <si>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</si>
  <si>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</si>
  <si>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</si>
  <si>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</si>
  <si>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</si>
  <si>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</si>
  <si>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</si>
  <si>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</si>
  <si>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</si>
  <si>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</si>
  <si>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</si>
  <si>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</si>
  <si>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</si>
  <si>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</si>
  <si>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</si>
  <si>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</si>
  <si>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</si>
  <si>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</si>
  <si>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</si>
  <si>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</si>
  <si>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</si>
  <si>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</si>
  <si>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</si>
  <si>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</si>
  <si>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</si>
  <si>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廃棄物埋立護岸等整備事業</t>
  </si>
  <si>
    <t>港湾局</t>
  </si>
  <si>
    <t>計画課
海洋・環境課</t>
  </si>
  <si>
    <t>課長　宮崎　祥一
課長　佐々木　宏</t>
  </si>
  <si>
    <t>昭和４８年度</t>
  </si>
  <si>
    <t>港湾法第４３条</t>
    <rPh sb="0" eb="3">
      <t>コウワンホウ</t>
    </rPh>
    <rPh sb="3" eb="4">
      <t>ダイ</t>
    </rPh>
    <rPh sb="6" eb="7">
      <t>ジョウ</t>
    </rPh>
    <phoneticPr fontId="5"/>
  </si>
  <si>
    <t>社会資本整備重点計画（平成27年9月18日）</t>
  </si>
  <si>
    <t>○</t>
  </si>
  <si>
    <t>-</t>
  </si>
  <si>
    <t>港湾廃棄物処理施設整備事業費補助</t>
  </si>
  <si>
    <t>後進地域特例法適用団体補助率差額</t>
  </si>
  <si>
    <t>廃棄物を受け入れる海面処分場の残余確保年数</t>
  </si>
  <si>
    <t>年</t>
  </si>
  <si>
    <t>事業実施港数</t>
  </si>
  <si>
    <t>港</t>
  </si>
  <si>
    <t>執行額　／　実施港数　　　　　　　　　　　　</t>
  </si>
  <si>
    <t>百万円/港</t>
  </si>
  <si>
    <t>6,822/16</t>
  </si>
  <si>
    <t>4,461/16</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</si>
  <si>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</si>
  <si>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</si>
  <si>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18  全国の海面処分場における受入可能年数</t>
  </si>
  <si>
    <t>年以上を確保</t>
  </si>
  <si>
    <t>浚渫土砂や一般廃棄物の受け入れ等や、港湾区域内の環境改善及び適正な港湾利用の確保を目的として、廃棄物埋立護岸の整備を行う。</t>
  </si>
  <si>
    <t>・港湾法に基づき、国、地方公共団体、民間等の役割分担のもと、事業を実施している。</t>
  </si>
  <si>
    <t>・政策目的達成のため必要かつ適切な事業を実施している。</t>
  </si>
  <si>
    <t>‐</t>
  </si>
  <si>
    <t>・成果目標に見合った進捗が図られている。</t>
  </si>
  <si>
    <t>・事業評価を実施しており、実効性の高い手段を選定している。</t>
  </si>
  <si>
    <t>・供用予定を見込んで工程を管理しており、活動実績は概ね見込みに見合っている。</t>
  </si>
  <si>
    <t>・整備された施設は、廃棄物の受け入れ等に効果を発揮している。</t>
  </si>
  <si>
    <t>・新技術の活用等によりコスト縮減に努めている。</t>
  </si>
  <si>
    <t>・予算の定められた範囲において、事業目的に沿って真に必要な事業を実施している。</t>
  </si>
  <si>
    <t>・現地の施工条件に合わせ経済的、かつ、事業目的に即した設計・施工を行っている。</t>
  </si>
  <si>
    <t>社会資本整備事業特別会計の廃止による予算計上の変更に伴い、平成２６年度以降の予算額・執行額、実施港数については、北海道、沖縄、離島・奄美の事業を含まない。
支出先上位１０者リストの中には、平成２７年度に入札等を行ったものが含まれる。
【平成21年度事業仕分け結果】予算要求の縮減
【平成24年度行政事業レビュー公開プロセス結果】一部改善（需要予測、事業の優先順位、適切な費用管理のあり方を検証すべき。受益者負担の観点から、地方自治体等の費用負担のあり方を改めて検証す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119" eb="121">
      <t>ヘイセイ</t>
    </rPh>
    <rPh sb="123" eb="125">
      <t>ネンド</t>
    </rPh>
    <rPh sb="125" eb="127">
      <t>ジギョウ</t>
    </rPh>
    <rPh sb="127" eb="129">
      <t>シワ</t>
    </rPh>
    <rPh sb="130" eb="132">
      <t>ケッカ</t>
    </rPh>
    <rPh sb="133" eb="135">
      <t>ヨサン</t>
    </rPh>
    <rPh sb="135" eb="137">
      <t>ヨウキュウ</t>
    </rPh>
    <rPh sb="138" eb="140">
      <t>シュクゲン</t>
    </rPh>
    <rPh sb="142" eb="144">
      <t>ヘイセイ</t>
    </rPh>
    <rPh sb="146" eb="148">
      <t>ネンド</t>
    </rPh>
    <rPh sb="148" eb="150">
      <t>ギョウセイ</t>
    </rPh>
    <rPh sb="150" eb="152">
      <t>ジギョウ</t>
    </rPh>
    <rPh sb="156" eb="158">
      <t>コウカイ</t>
    </rPh>
    <rPh sb="162" eb="164">
      <t>ケッカ</t>
    </rPh>
    <rPh sb="165" eb="167">
      <t>イチブ</t>
    </rPh>
    <rPh sb="167" eb="169">
      <t>カイゼン</t>
    </rPh>
    <rPh sb="170" eb="172">
      <t>ジュヨウ</t>
    </rPh>
    <rPh sb="172" eb="174">
      <t>ヨソク</t>
    </rPh>
    <rPh sb="175" eb="177">
      <t>ジギョウ</t>
    </rPh>
    <rPh sb="178" eb="180">
      <t>ユウセン</t>
    </rPh>
    <rPh sb="180" eb="182">
      <t>ジュンイ</t>
    </rPh>
    <rPh sb="183" eb="185">
      <t>テキセツ</t>
    </rPh>
    <rPh sb="186" eb="188">
      <t>ヒヨウ</t>
    </rPh>
    <rPh sb="188" eb="190">
      <t>カンリ</t>
    </rPh>
    <rPh sb="193" eb="194">
      <t>カタ</t>
    </rPh>
    <rPh sb="195" eb="197">
      <t>ケンショウ</t>
    </rPh>
    <rPh sb="201" eb="204">
      <t>ジュエキシャ</t>
    </rPh>
    <rPh sb="204" eb="206">
      <t>フタン</t>
    </rPh>
    <rPh sb="207" eb="209">
      <t>カンテン</t>
    </rPh>
    <rPh sb="212" eb="214">
      <t>チホウ</t>
    </rPh>
    <rPh sb="214" eb="217">
      <t>ジチタイ</t>
    </rPh>
    <rPh sb="217" eb="218">
      <t>トウ</t>
    </rPh>
    <rPh sb="219" eb="221">
      <t>ヒヨウ</t>
    </rPh>
    <rPh sb="221" eb="223">
      <t>フタン</t>
    </rPh>
    <rPh sb="226" eb="227">
      <t>カタ</t>
    </rPh>
    <rPh sb="228" eb="229">
      <t>アラタ</t>
    </rPh>
    <rPh sb="231" eb="233">
      <t>ケンショウ</t>
    </rPh>
    <phoneticPr fontId="1"/>
  </si>
  <si>
    <t>A.関東地方整備局</t>
    <rPh sb="2" eb="6">
      <t>カントウチホウ</t>
    </rPh>
    <rPh sb="6" eb="9">
      <t>セイビキョク</t>
    </rPh>
    <phoneticPr fontId="5"/>
  </si>
  <si>
    <t>事業費</t>
    <rPh sb="0" eb="3">
      <t>ジギョウヒ</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</si>
  <si>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</si>
  <si>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関東地方整備局</t>
    <rPh sb="0" eb="4">
      <t>カントウチホウ</t>
    </rPh>
    <rPh sb="4" eb="7">
      <t>セイビキョク</t>
    </rPh>
    <phoneticPr fontId="5"/>
  </si>
  <si>
    <t>九州地方整備局</t>
    <rPh sb="0" eb="2">
      <t>キュウシュウ</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</si>
  <si>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</si>
  <si>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</si>
  <si>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</si>
  <si>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</si>
  <si>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四国地方整備局</t>
    <rPh sb="0" eb="2">
      <t>シコク</t>
    </rPh>
    <rPh sb="2" eb="4">
      <t>チホウ</t>
    </rPh>
    <rPh sb="4" eb="7">
      <t>セイビキョク</t>
    </rPh>
    <phoneticPr fontId="5"/>
  </si>
  <si>
    <t>-</t>
    <phoneticPr fontId="5"/>
  </si>
  <si>
    <t>横浜港廃棄物埋立護岸等事業</t>
    <rPh sb="0" eb="2">
      <t>ヨコハマ</t>
    </rPh>
    <rPh sb="2" eb="3">
      <t>ミナト</t>
    </rPh>
    <rPh sb="3" eb="5">
      <t>ハイキ</t>
    </rPh>
    <rPh sb="5" eb="6">
      <t>モノ</t>
    </rPh>
    <rPh sb="6" eb="8">
      <t>ウメタ</t>
    </rPh>
    <rPh sb="8" eb="10">
      <t>ゴガン</t>
    </rPh>
    <rPh sb="10" eb="11">
      <t>トウ</t>
    </rPh>
    <rPh sb="11" eb="13">
      <t>ジギョウ</t>
    </rPh>
    <phoneticPr fontId="5"/>
  </si>
  <si>
    <t>横浜市</t>
    <rPh sb="0" eb="3">
      <t>ヨコハマシ</t>
    </rPh>
    <phoneticPr fontId="5"/>
  </si>
  <si>
    <t>横浜港廃棄物埋立護岸等事業</t>
    <rPh sb="0" eb="3">
      <t>ヨコハマコウ</t>
    </rPh>
    <rPh sb="3" eb="6">
      <t>ハイキブツ</t>
    </rPh>
    <rPh sb="6" eb="8">
      <t>ウメタテ</t>
    </rPh>
    <rPh sb="8" eb="11">
      <t>ゴガンナド</t>
    </rPh>
    <rPh sb="11" eb="13">
      <t>ジギョウ</t>
    </rPh>
    <phoneticPr fontId="5"/>
  </si>
  <si>
    <t>補助金等交付</t>
  </si>
  <si>
    <t>-</t>
    <phoneticPr fontId="5"/>
  </si>
  <si>
    <t>東京都</t>
    <rPh sb="0" eb="3">
      <t>トウキョウト</t>
    </rPh>
    <phoneticPr fontId="5"/>
  </si>
  <si>
    <t>東京港廃棄物埋立護岸等事業</t>
    <rPh sb="0" eb="2">
      <t>トウキョウ</t>
    </rPh>
    <rPh sb="2" eb="3">
      <t>コウ</t>
    </rPh>
    <rPh sb="3" eb="6">
      <t>ハイキブツ</t>
    </rPh>
    <rPh sb="6" eb="8">
      <t>ウメタテ</t>
    </rPh>
    <rPh sb="8" eb="11">
      <t>ゴガンナド</t>
    </rPh>
    <rPh sb="11" eb="13">
      <t>ジギョウ</t>
    </rPh>
    <phoneticPr fontId="5"/>
  </si>
  <si>
    <t>北九州市</t>
    <rPh sb="0" eb="4">
      <t>キタキュウシュウシ</t>
    </rPh>
    <phoneticPr fontId="5"/>
  </si>
  <si>
    <t>北九州港廃棄物処理事業</t>
    <rPh sb="0" eb="3">
      <t>キタキュウシュウ</t>
    </rPh>
    <rPh sb="3" eb="4">
      <t>コウ</t>
    </rPh>
    <rPh sb="4" eb="6">
      <t>ハイキ</t>
    </rPh>
    <rPh sb="6" eb="7">
      <t>モノ</t>
    </rPh>
    <rPh sb="7" eb="9">
      <t>ショリ</t>
    </rPh>
    <rPh sb="9" eb="11">
      <t>ジギョウ</t>
    </rPh>
    <phoneticPr fontId="5"/>
  </si>
  <si>
    <t>石川県</t>
    <rPh sb="0" eb="2">
      <t>イシカワ</t>
    </rPh>
    <rPh sb="2" eb="3">
      <t>ケン</t>
    </rPh>
    <phoneticPr fontId="5"/>
  </si>
  <si>
    <t>七尾港廃棄物処理事業　他</t>
    <rPh sb="0" eb="3">
      <t>ナナオコウ</t>
    </rPh>
    <rPh sb="3" eb="5">
      <t>ハイキ</t>
    </rPh>
    <rPh sb="5" eb="6">
      <t>モノ</t>
    </rPh>
    <rPh sb="6" eb="8">
      <t>ショリ</t>
    </rPh>
    <rPh sb="8" eb="10">
      <t>ジギョウ</t>
    </rPh>
    <rPh sb="11" eb="12">
      <t>ホカ</t>
    </rPh>
    <phoneticPr fontId="5"/>
  </si>
  <si>
    <t>熊本県</t>
    <rPh sb="0" eb="3">
      <t>クマモトケン</t>
    </rPh>
    <phoneticPr fontId="5"/>
  </si>
  <si>
    <t>熊本港廃棄物処理事業　他</t>
    <rPh sb="0" eb="2">
      <t>クマモト</t>
    </rPh>
    <rPh sb="2" eb="3">
      <t>ミナト</t>
    </rPh>
    <rPh sb="3" eb="5">
      <t>ハイキ</t>
    </rPh>
    <rPh sb="5" eb="6">
      <t>モノ</t>
    </rPh>
    <rPh sb="6" eb="8">
      <t>ショリ</t>
    </rPh>
    <rPh sb="8" eb="10">
      <t>ジギョウ</t>
    </rPh>
    <rPh sb="11" eb="12">
      <t>ホカ</t>
    </rPh>
    <phoneticPr fontId="5"/>
  </si>
  <si>
    <t>長崎県</t>
    <rPh sb="0" eb="3">
      <t>ナガサキケン</t>
    </rPh>
    <phoneticPr fontId="5"/>
  </si>
  <si>
    <t>松浦港　廃棄物処理事業　他</t>
    <rPh sb="0" eb="2">
      <t>マツウラ</t>
    </rPh>
    <rPh sb="2" eb="3">
      <t>コウ</t>
    </rPh>
    <rPh sb="4" eb="6">
      <t>ハイキ</t>
    </rPh>
    <rPh sb="6" eb="7">
      <t>モノ</t>
    </rPh>
    <rPh sb="7" eb="9">
      <t>ショリ</t>
    </rPh>
    <rPh sb="9" eb="11">
      <t>ジギョウ</t>
    </rPh>
    <rPh sb="12" eb="13">
      <t>ホカ</t>
    </rPh>
    <phoneticPr fontId="5"/>
  </si>
  <si>
    <t>愛知県</t>
    <rPh sb="0" eb="3">
      <t>アイチケン</t>
    </rPh>
    <phoneticPr fontId="5"/>
  </si>
  <si>
    <t>衣浦港廃棄物処理事業</t>
    <rPh sb="0" eb="3">
      <t>キヌウラコウ</t>
    </rPh>
    <rPh sb="3" eb="5">
      <t>ハイキ</t>
    </rPh>
    <rPh sb="5" eb="6">
      <t>モノ</t>
    </rPh>
    <rPh sb="6" eb="8">
      <t>ショリ</t>
    </rPh>
    <rPh sb="8" eb="10">
      <t>ジギョウ</t>
    </rPh>
    <phoneticPr fontId="5"/>
  </si>
  <si>
    <t>山口県</t>
    <rPh sb="0" eb="3">
      <t>ヤマグチケン</t>
    </rPh>
    <phoneticPr fontId="5"/>
  </si>
  <si>
    <t>宇部港廃棄物処理事業他</t>
    <rPh sb="0" eb="3">
      <t>ウベコウ</t>
    </rPh>
    <rPh sb="3" eb="5">
      <t>ハイキ</t>
    </rPh>
    <rPh sb="5" eb="6">
      <t>モノ</t>
    </rPh>
    <rPh sb="6" eb="8">
      <t>ショリ</t>
    </rPh>
    <rPh sb="8" eb="10">
      <t>ジギョウ</t>
    </rPh>
    <rPh sb="10" eb="11">
      <t>ホカ</t>
    </rPh>
    <phoneticPr fontId="5"/>
  </si>
  <si>
    <t>富山県</t>
    <rPh sb="0" eb="3">
      <t>トヤマケン</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</si>
  <si>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</si>
  <si>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t>
    <phoneticPr fontId="5"/>
  </si>
  <si>
    <t>-</t>
    <phoneticPr fontId="5"/>
  </si>
  <si>
    <t>3,442/10</t>
    <phoneticPr fontId="5"/>
  </si>
  <si>
    <t>3,227/12</t>
    <phoneticPr fontId="5"/>
  </si>
  <si>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5"/>
  </si>
  <si>
    <t>廃棄物埋立護岸を整備し、浚渫土砂や一般廃棄物の受け入れ等を行うことにより、適正な港湾利用の確保を目的とする。</t>
    <rPh sb="0" eb="2">
      <t>ハイキ</t>
    </rPh>
    <rPh sb="2" eb="3">
      <t>モノ</t>
    </rPh>
    <rPh sb="3" eb="5">
      <t>ウメタ</t>
    </rPh>
    <rPh sb="5" eb="7">
      <t>ゴガン</t>
    </rPh>
    <rPh sb="8" eb="10">
      <t>セイビ</t>
    </rPh>
    <rPh sb="29" eb="30">
      <t>オコナ</t>
    </rPh>
    <rPh sb="37" eb="39">
      <t>テキセイ</t>
    </rPh>
    <rPh sb="40" eb="42">
      <t>コウワン</t>
    </rPh>
    <rPh sb="42" eb="44">
      <t>リヨウ</t>
    </rPh>
    <rPh sb="45" eb="47">
      <t>カクホ</t>
    </rPh>
    <rPh sb="48" eb="50">
      <t>モクテキ</t>
    </rPh>
    <phoneticPr fontId="5"/>
  </si>
  <si>
    <t>・事業の必要性や事業効果に加えて、廃棄物埋立護岸における廃棄物受入計画（需要予測）の精査を行い、事業の優先順位をつけることにより、メリハリのある予算配分を実施した。
・各地方整備局等において予算の執行状況を把握し、本省においては地方整備局等からの報告を以て予算の支出先、使途の把握を行っている。</t>
    <rPh sb="1" eb="3">
      <t>ジギョウ</t>
    </rPh>
    <rPh sb="4" eb="7">
      <t>ヒツヨウセイ</t>
    </rPh>
    <rPh sb="8" eb="10">
      <t>ジギョウ</t>
    </rPh>
    <rPh sb="10" eb="12">
      <t>コウカ</t>
    </rPh>
    <rPh sb="13" eb="14">
      <t>クワ</t>
    </rPh>
    <rPh sb="17" eb="19">
      <t>ハイキ</t>
    </rPh>
    <rPh sb="19" eb="20">
      <t>モノ</t>
    </rPh>
    <rPh sb="20" eb="22">
      <t>ウメタ</t>
    </rPh>
    <rPh sb="22" eb="24">
      <t>ゴガン</t>
    </rPh>
    <rPh sb="28" eb="30">
      <t>ハイキ</t>
    </rPh>
    <rPh sb="30" eb="31">
      <t>モノ</t>
    </rPh>
    <rPh sb="31" eb="33">
      <t>ウケイ</t>
    </rPh>
    <rPh sb="33" eb="35">
      <t>ケイカク</t>
    </rPh>
    <rPh sb="36" eb="38">
      <t>ジュヨウ</t>
    </rPh>
    <rPh sb="38" eb="40">
      <t>ヨソク</t>
    </rPh>
    <rPh sb="42" eb="44">
      <t>セイサ</t>
    </rPh>
    <rPh sb="45" eb="46">
      <t>オコナ</t>
    </rPh>
    <rPh sb="48" eb="50">
      <t>ジギョウ</t>
    </rPh>
    <rPh sb="51" eb="53">
      <t>ユウセン</t>
    </rPh>
    <rPh sb="53" eb="55">
      <t>ジュンイ</t>
    </rPh>
    <rPh sb="72" eb="74">
      <t>ヨサン</t>
    </rPh>
    <rPh sb="74" eb="76">
      <t>ハイブン</t>
    </rPh>
    <rPh sb="77" eb="79">
      <t>ジッシ</t>
    </rPh>
    <rPh sb="84" eb="85">
      <t>カク</t>
    </rPh>
    <rPh sb="85" eb="87">
      <t>チホウ</t>
    </rPh>
    <rPh sb="87" eb="90">
      <t>セイビキョク</t>
    </rPh>
    <rPh sb="90" eb="91">
      <t>トウ</t>
    </rPh>
    <rPh sb="95" eb="97">
      <t>ヨサン</t>
    </rPh>
    <rPh sb="98" eb="100">
      <t>シッコウ</t>
    </rPh>
    <rPh sb="100" eb="102">
      <t>ジョウキョウ</t>
    </rPh>
    <rPh sb="103" eb="105">
      <t>ハアク</t>
    </rPh>
    <rPh sb="107" eb="109">
      <t>ホンショウ</t>
    </rPh>
    <rPh sb="114" eb="116">
      <t>チホウ</t>
    </rPh>
    <rPh sb="116" eb="119">
      <t>セイビキョク</t>
    </rPh>
    <rPh sb="119" eb="120">
      <t>トウ</t>
    </rPh>
    <rPh sb="123" eb="125">
      <t>ホウコク</t>
    </rPh>
    <rPh sb="126" eb="127">
      <t>モッ</t>
    </rPh>
    <rPh sb="128" eb="130">
      <t>ヨサン</t>
    </rPh>
    <rPh sb="131" eb="134">
      <t>シシュツサキ</t>
    </rPh>
    <phoneticPr fontId="5"/>
  </si>
  <si>
    <t>引き続き、コスト縮減等の事業内容に関する見直しの検討等を行い、効率的かつ効果的に事業を実施することにより、事業効果の早期実現に努める。</t>
    <rPh sb="0" eb="1">
      <t>ヒ</t>
    </rPh>
    <rPh sb="2" eb="3">
      <t>ツヅ</t>
    </rPh>
    <rPh sb="8" eb="10">
      <t>シュクゲン</t>
    </rPh>
    <rPh sb="10" eb="11">
      <t>トウ</t>
    </rPh>
    <rPh sb="12" eb="14">
      <t>ジギョウ</t>
    </rPh>
    <rPh sb="14" eb="16">
      <t>ナイヨウ</t>
    </rPh>
    <rPh sb="17" eb="18">
      <t>カン</t>
    </rPh>
    <rPh sb="20" eb="22">
      <t>ミナオ</t>
    </rPh>
    <rPh sb="24" eb="26">
      <t>ケントウ</t>
    </rPh>
    <rPh sb="26" eb="27">
      <t>トウ</t>
    </rPh>
    <rPh sb="28" eb="29">
      <t>オコナ</t>
    </rPh>
    <rPh sb="31" eb="34">
      <t>コウリツテキ</t>
    </rPh>
    <rPh sb="36" eb="39">
      <t>コウカテキ</t>
    </rPh>
    <rPh sb="40" eb="42">
      <t>ジギョウ</t>
    </rPh>
    <rPh sb="43" eb="45">
      <t>ジッシ</t>
    </rPh>
    <rPh sb="53" eb="55">
      <t>ジギョウ</t>
    </rPh>
    <rPh sb="55" eb="57">
      <t>コウカ</t>
    </rPh>
    <rPh sb="58" eb="60">
      <t>ソウキ</t>
    </rPh>
    <rPh sb="60" eb="62">
      <t>ジツゲン</t>
    </rPh>
    <rPh sb="63" eb="64">
      <t>ツト</t>
    </rPh>
    <phoneticPr fontId="5"/>
  </si>
  <si>
    <t>・港湾法等に基づき、必要に応じて港湾管理者が地方自治体等より受益者負担を求めている。</t>
    <rPh sb="1" eb="4">
      <t>コウワンホウ</t>
    </rPh>
    <rPh sb="4" eb="5">
      <t>トウ</t>
    </rPh>
    <rPh sb="6" eb="7">
      <t>モト</t>
    </rPh>
    <rPh sb="10" eb="12">
      <t>ヒツヨウ</t>
    </rPh>
    <rPh sb="13" eb="14">
      <t>オウ</t>
    </rPh>
    <rPh sb="16" eb="18">
      <t>コウワン</t>
    </rPh>
    <rPh sb="18" eb="21">
      <t>カンリシャ</t>
    </rPh>
    <rPh sb="22" eb="24">
      <t>チホウ</t>
    </rPh>
    <rPh sb="24" eb="27">
      <t>ジチタイ</t>
    </rPh>
    <rPh sb="27" eb="28">
      <t>トウ</t>
    </rPh>
    <rPh sb="30" eb="33">
      <t>ジュエキシャ</t>
    </rPh>
    <rPh sb="33" eb="35">
      <t>フタン</t>
    </rPh>
    <rPh sb="36" eb="37">
      <t>モト</t>
    </rPh>
    <phoneticPr fontId="5"/>
  </si>
  <si>
    <t xml:space="preserve">港湾法第43条に基づき、港湾管理者が行う以下の事業について、国が補助を行う。
・廃棄物の埋立処分に必要な容量を確保するための護岸等の整備（補助率：１／３以内等）
</t>
    <rPh sb="69" eb="72">
      <t>ホジョリツ</t>
    </rPh>
    <rPh sb="76" eb="78">
      <t>イナイ</t>
    </rPh>
    <rPh sb="78" eb="79">
      <t>トウ</t>
    </rPh>
    <phoneticPr fontId="5"/>
  </si>
  <si>
    <t>平成29年度において廃棄物を受け入れる海面処分場の残余確保年数約7年を維持する。</t>
    <phoneticPr fontId="5"/>
  </si>
  <si>
    <t>-</t>
    <phoneticPr fontId="5"/>
  </si>
  <si>
    <t>B.横浜市</t>
    <rPh sb="2" eb="5">
      <t>ヨコハマシ</t>
    </rPh>
    <phoneticPr fontId="5"/>
  </si>
  <si>
    <t>廃棄物の受け入れ等のための事業であり、国民や社会のニーズを反映している。</t>
    <rPh sb="22" eb="24">
      <t>シャカイ</t>
    </rPh>
    <phoneticPr fontId="5"/>
  </si>
  <si>
    <t>大阪湾広域臨海環境整備センター</t>
    <rPh sb="0" eb="3">
      <t>オオサカワン</t>
    </rPh>
    <rPh sb="3" eb="5">
      <t>コウイキ</t>
    </rPh>
    <rPh sb="5" eb="7">
      <t>リンカイ</t>
    </rPh>
    <rPh sb="7" eb="9">
      <t>カンキョウ</t>
    </rPh>
    <rPh sb="9" eb="11">
      <t>セイビ</t>
    </rPh>
    <phoneticPr fontId="5"/>
  </si>
  <si>
    <t>神戸港廃棄物処理事業　他</t>
    <rPh sb="0" eb="2">
      <t>コウベ</t>
    </rPh>
    <rPh sb="2" eb="3">
      <t>コウ</t>
    </rPh>
    <rPh sb="3" eb="6">
      <t>ハイキブツ</t>
    </rPh>
    <rPh sb="6" eb="8">
      <t>ショリ</t>
    </rPh>
    <rPh sb="8" eb="10">
      <t>ジギョウ</t>
    </rPh>
    <rPh sb="11" eb="12">
      <t>ホカ</t>
    </rPh>
    <phoneticPr fontId="5"/>
  </si>
  <si>
    <t>・関係機関との協議・許認可等に不測の日数を要した等のため。</t>
    <rPh sb="1" eb="3">
      <t>カンケイ</t>
    </rPh>
    <rPh sb="3" eb="5">
      <t>キカン</t>
    </rPh>
    <rPh sb="7" eb="9">
      <t>キョウギ</t>
    </rPh>
    <rPh sb="10" eb="13">
      <t>キョニンカ</t>
    </rPh>
    <rPh sb="13" eb="14">
      <t>トウ</t>
    </rPh>
    <rPh sb="15" eb="17">
      <t>フソク</t>
    </rPh>
    <rPh sb="18" eb="20">
      <t>ニッスウ</t>
    </rPh>
    <rPh sb="21" eb="22">
      <t>ヨウ</t>
    </rPh>
    <rPh sb="24" eb="25">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</si>
</sst>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166687</xdr:colOff>
      <xdr:row>739</xdr:row>
      <xdr:rowOff>250031</xdr:rowOff>
    </xdr:from>
    <xdr:to>
      <xdr:col>43</xdr:col>
      <xdr:colOff>59531</xdr:colOff>
      <xdr:row>764</xdr:row>
      <xdr:rowOff>2381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3531" y="39481125"/>
          <a:ext cx="7179469" cy="9146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142875</xdr:colOff>
      <xdr:row>31</xdr:row>
      <xdr:rowOff>59531</xdr:rowOff>
    </xdr:from>
    <xdr:to>
      <xdr:col>41</xdr:col>
      <xdr:colOff>129247</xdr:colOff>
      <xdr:row>31</xdr:row>
      <xdr:rowOff>275044</xdr:rowOff>
    </xdr:to>
    <xdr:sp macro="" textlink="">
      <xdr:nvSpPr>
        <xdr:cNvPr id="4" name="正方形/長方形 3"/>
        <xdr:cNvSpPr/>
      </xdr:nvSpPr>
      <xdr:spPr>
        <a:xfrm>
          <a:off x="7834313" y="10870406"/>
          <a:ext cx="593590" cy="2155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a:solidFill>
                <a:schemeClr val="tx1"/>
              </a:solidFill>
            </a:rPr>
            <a:t>集計中</a:t>
          </a:r>
        </a:p>
      </xdr:txBody>
    </xdr:sp>
    <xdr:clientData/>
  </xdr:twoCellAnchor>
  <xdr:twoCellAnchor>
    <xdr:from>
      <xdr:col>38</xdr:col>
      <xdr:colOff>107156</xdr:colOff>
      <xdr:row>133</xdr:row>
      <xdr:rowOff>166687</xdr:rowOff>
    </xdr:from>
    <xdr:to>
      <xdr:col>41</xdr:col>
      <xdr:colOff>93528</xdr:colOff>
      <xdr:row>133</xdr:row>
      <xdr:rowOff>382200</xdr:rowOff>
    </xdr:to>
    <xdr:sp macro="" textlink="">
      <xdr:nvSpPr>
        <xdr:cNvPr id="5" name="正方形/長方形 4"/>
        <xdr:cNvSpPr/>
      </xdr:nvSpPr>
      <xdr:spPr>
        <a:xfrm>
          <a:off x="7798594" y="16478250"/>
          <a:ext cx="593590" cy="2155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6" zoomScale="80" zoomScaleNormal="75" zoomScaleSheetLayoutView="80" zoomScalePageLayoutView="85" workbookViewId="0">
      <selection activeCell="C716" sqref="C716:AC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32</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5" t="s">
        <v>26</v>
      </c>
      <c r="B4" s="726"/>
      <c r="C4" s="726"/>
      <c r="D4" s="726"/>
      <c r="E4" s="726"/>
      <c r="F4" s="726"/>
      <c r="G4" s="703" t="s">
        <v>546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550</v>
      </c>
      <c r="H5" s="864"/>
      <c r="I5" s="864"/>
      <c r="J5" s="864"/>
      <c r="K5" s="864"/>
      <c r="L5" s="864"/>
      <c r="M5" s="865" t="s">
        <v>67</v>
      </c>
      <c r="N5" s="866"/>
      <c r="O5" s="866"/>
      <c r="P5" s="866"/>
      <c r="Q5" s="866"/>
      <c r="R5" s="867"/>
      <c r="S5" s="868" t="s">
        <v>132</v>
      </c>
      <c r="T5" s="864"/>
      <c r="U5" s="864"/>
      <c r="V5" s="864"/>
      <c r="W5" s="864"/>
      <c r="X5" s="869"/>
      <c r="Y5" s="719" t="s">
        <v>3</v>
      </c>
      <c r="Z5" s="555"/>
      <c r="AA5" s="555"/>
      <c r="AB5" s="555"/>
      <c r="AC5" s="555"/>
      <c r="AD5" s="556"/>
      <c r="AE5" s="720" t="s">
        <v>548</v>
      </c>
      <c r="AF5" s="720"/>
      <c r="AG5" s="720"/>
      <c r="AH5" s="720"/>
      <c r="AI5" s="720"/>
      <c r="AJ5" s="720"/>
      <c r="AK5" s="720"/>
      <c r="AL5" s="720"/>
      <c r="AM5" s="720"/>
      <c r="AN5" s="720"/>
      <c r="AO5" s="720"/>
      <c r="AP5" s="721"/>
      <c r="AQ5" s="722" t="s">
        <v>549</v>
      </c>
      <c r="AR5" s="723"/>
      <c r="AS5" s="723"/>
      <c r="AT5" s="723"/>
      <c r="AU5" s="723"/>
      <c r="AV5" s="723"/>
      <c r="AW5" s="723"/>
      <c r="AX5" s="724"/>
    </row>
    <row r="6" spans="1:50" ht="30.75"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551</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45.75" customHeight="1" x14ac:dyDescent="0.15">
      <c r="A8" s="512" t="s">
        <v>391</v>
      </c>
      <c r="B8" s="513"/>
      <c r="C8" s="513"/>
      <c r="D8" s="513"/>
      <c r="E8" s="513"/>
      <c r="F8" s="514"/>
      <c r="G8" s="963" t="str">
        <f>入力規則等!A26</f>
        <v>-</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公共事業</v>
      </c>
      <c r="AF8" s="741"/>
      <c r="AG8" s="741"/>
      <c r="AH8" s="741"/>
      <c r="AI8" s="741"/>
      <c r="AJ8" s="741"/>
      <c r="AK8" s="741"/>
      <c r="AL8" s="741"/>
      <c r="AM8" s="741"/>
      <c r="AN8" s="741"/>
      <c r="AO8" s="741"/>
      <c r="AP8" s="741"/>
      <c r="AQ8" s="741"/>
      <c r="AR8" s="741"/>
      <c r="AS8" s="741"/>
      <c r="AT8" s="741"/>
      <c r="AU8" s="741"/>
      <c r="AV8" s="741"/>
      <c r="AW8" s="741"/>
      <c r="AX8" s="742"/>
    </row>
    <row r="9" spans="1:50" ht="72.75" customHeight="1" x14ac:dyDescent="0.15">
      <c r="A9" s="873" t="s">
        <v>24</v>
      </c>
      <c r="B9" s="874"/>
      <c r="C9" s="874"/>
      <c r="D9" s="874"/>
      <c r="E9" s="874"/>
      <c r="F9" s="874"/>
      <c r="G9" s="875" t="s">
        <v>618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57" customHeight="1" x14ac:dyDescent="0.15">
      <c r="A10" s="679" t="s">
        <v>31</v>
      </c>
      <c r="B10" s="680"/>
      <c r="C10" s="680"/>
      <c r="D10" s="680"/>
      <c r="E10" s="680"/>
      <c r="F10" s="680"/>
      <c r="G10" s="771" t="s">
        <v>622</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39.75" customHeight="1" x14ac:dyDescent="0.15">
      <c r="A11" s="679" t="s">
        <v>6</v>
      </c>
      <c r="B11" s="680"/>
      <c r="C11" s="680"/>
      <c r="D11" s="680"/>
      <c r="E11" s="680"/>
      <c r="F11" s="681"/>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v>4734</v>
      </c>
      <c r="Q13" s="165"/>
      <c r="R13" s="165"/>
      <c r="S13" s="165"/>
      <c r="T13" s="165"/>
      <c r="U13" s="165"/>
      <c r="V13" s="166"/>
      <c r="W13" s="164">
        <v>4534</v>
      </c>
      <c r="X13" s="165"/>
      <c r="Y13" s="165"/>
      <c r="Z13" s="165"/>
      <c r="AA13" s="165"/>
      <c r="AB13" s="165"/>
      <c r="AC13" s="166"/>
      <c r="AD13" s="164">
        <v>2717</v>
      </c>
      <c r="AE13" s="165"/>
      <c r="AF13" s="165"/>
      <c r="AG13" s="165"/>
      <c r="AH13" s="165"/>
      <c r="AI13" s="165"/>
      <c r="AJ13" s="166"/>
      <c r="AK13" s="164">
        <v>791</v>
      </c>
      <c r="AL13" s="165"/>
      <c r="AM13" s="165"/>
      <c r="AN13" s="165"/>
      <c r="AO13" s="165"/>
      <c r="AP13" s="165"/>
      <c r="AQ13" s="166"/>
      <c r="AR13" s="942"/>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554</v>
      </c>
      <c r="Q14" s="165"/>
      <c r="R14" s="165"/>
      <c r="S14" s="165"/>
      <c r="T14" s="165"/>
      <c r="U14" s="165"/>
      <c r="V14" s="166"/>
      <c r="W14" s="164" t="s">
        <v>554</v>
      </c>
      <c r="X14" s="165"/>
      <c r="Y14" s="165"/>
      <c r="Z14" s="165"/>
      <c r="AA14" s="165"/>
      <c r="AB14" s="165"/>
      <c r="AC14" s="166"/>
      <c r="AD14" s="164">
        <v>2664</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v>2513</v>
      </c>
      <c r="Q15" s="165"/>
      <c r="R15" s="165"/>
      <c r="S15" s="165"/>
      <c r="T15" s="165"/>
      <c r="U15" s="165"/>
      <c r="V15" s="166"/>
      <c r="W15" s="164">
        <v>424</v>
      </c>
      <c r="X15" s="165"/>
      <c r="Y15" s="165"/>
      <c r="Z15" s="165"/>
      <c r="AA15" s="165"/>
      <c r="AB15" s="165"/>
      <c r="AC15" s="166"/>
      <c r="AD15" s="164">
        <v>497</v>
      </c>
      <c r="AE15" s="165"/>
      <c r="AF15" s="165"/>
      <c r="AG15" s="165"/>
      <c r="AH15" s="165"/>
      <c r="AI15" s="165"/>
      <c r="AJ15" s="166"/>
      <c r="AK15" s="164">
        <v>2651</v>
      </c>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v>-424</v>
      </c>
      <c r="Q16" s="165"/>
      <c r="R16" s="165"/>
      <c r="S16" s="165"/>
      <c r="T16" s="165"/>
      <c r="U16" s="165"/>
      <c r="V16" s="166"/>
      <c r="W16" s="164">
        <v>-497</v>
      </c>
      <c r="X16" s="165"/>
      <c r="Y16" s="165"/>
      <c r="Z16" s="165"/>
      <c r="AA16" s="165"/>
      <c r="AB16" s="165"/>
      <c r="AC16" s="166"/>
      <c r="AD16" s="164">
        <v>-2651</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554</v>
      </c>
      <c r="Q17" s="165"/>
      <c r="R17" s="165"/>
      <c r="S17" s="165"/>
      <c r="T17" s="165"/>
      <c r="U17" s="165"/>
      <c r="V17" s="166"/>
      <c r="W17" s="164" t="s">
        <v>554</v>
      </c>
      <c r="X17" s="165"/>
      <c r="Y17" s="165"/>
      <c r="Z17" s="165"/>
      <c r="AA17" s="165"/>
      <c r="AB17" s="165"/>
      <c r="AC17" s="166"/>
      <c r="AD17" s="164" t="s">
        <v>554</v>
      </c>
      <c r="AE17" s="165"/>
      <c r="AF17" s="165"/>
      <c r="AG17" s="165"/>
      <c r="AH17" s="165"/>
      <c r="AI17" s="165"/>
      <c r="AJ17" s="166"/>
      <c r="AK17" s="164" t="s">
        <v>554</v>
      </c>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6823</v>
      </c>
      <c r="Q18" s="903"/>
      <c r="R18" s="903"/>
      <c r="S18" s="903"/>
      <c r="T18" s="903"/>
      <c r="U18" s="903"/>
      <c r="V18" s="904"/>
      <c r="W18" s="902">
        <f>SUM(W13:AC17)</f>
        <v>4461</v>
      </c>
      <c r="X18" s="903"/>
      <c r="Y18" s="903"/>
      <c r="Z18" s="903"/>
      <c r="AA18" s="903"/>
      <c r="AB18" s="903"/>
      <c r="AC18" s="904"/>
      <c r="AD18" s="902">
        <f>SUM(AD13:AJ17)</f>
        <v>3227</v>
      </c>
      <c r="AE18" s="903"/>
      <c r="AF18" s="903"/>
      <c r="AG18" s="903"/>
      <c r="AH18" s="903"/>
      <c r="AI18" s="903"/>
      <c r="AJ18" s="904"/>
      <c r="AK18" s="902">
        <f>SUM(AK13:AQ16)</f>
        <v>3442</v>
      </c>
      <c r="AL18" s="903"/>
      <c r="AM18" s="903"/>
      <c r="AN18" s="903"/>
      <c r="AO18" s="903"/>
      <c r="AP18" s="903"/>
      <c r="AQ18" s="904"/>
      <c r="AR18" s="902">
        <f>SUM(AR13:AX17)</f>
        <v>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v>6822</v>
      </c>
      <c r="Q19" s="165"/>
      <c r="R19" s="165"/>
      <c r="S19" s="165"/>
      <c r="T19" s="165"/>
      <c r="U19" s="165"/>
      <c r="V19" s="166"/>
      <c r="W19" s="164">
        <v>4461</v>
      </c>
      <c r="X19" s="165"/>
      <c r="Y19" s="165"/>
      <c r="Z19" s="165"/>
      <c r="AA19" s="165"/>
      <c r="AB19" s="165"/>
      <c r="AC19" s="166"/>
      <c r="AD19" s="164">
        <v>3227</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f>IF(P18=0, "-", SUM(P19)/P18)</f>
        <v>0.99985343690458739</v>
      </c>
      <c r="Q20" s="333"/>
      <c r="R20" s="333"/>
      <c r="S20" s="333"/>
      <c r="T20" s="333"/>
      <c r="U20" s="333"/>
      <c r="V20" s="333"/>
      <c r="W20" s="333">
        <f t="shared" ref="W20" si="0">IF(W18=0, "-", SUM(W19)/W18)</f>
        <v>1</v>
      </c>
      <c r="X20" s="333"/>
      <c r="Y20" s="333"/>
      <c r="Z20" s="333"/>
      <c r="AA20" s="333"/>
      <c r="AB20" s="333"/>
      <c r="AC20" s="333"/>
      <c r="AD20" s="333">
        <f t="shared" ref="AD20" si="1">IF(AD18=0, "-", SUM(AD19)/AD18)</f>
        <v>1</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508</v>
      </c>
      <c r="H21" s="332"/>
      <c r="I21" s="332"/>
      <c r="J21" s="332"/>
      <c r="K21" s="332"/>
      <c r="L21" s="332"/>
      <c r="M21" s="332"/>
      <c r="N21" s="332"/>
      <c r="O21" s="332"/>
      <c r="P21" s="333">
        <f>IF(P19=0, "-", SUM(P19)/SUM(P13,P14))</f>
        <v>1.44106463878327</v>
      </c>
      <c r="Q21" s="333"/>
      <c r="R21" s="333"/>
      <c r="S21" s="333"/>
      <c r="T21" s="333"/>
      <c r="U21" s="333"/>
      <c r="V21" s="333"/>
      <c r="W21" s="333">
        <f t="shared" ref="W21" si="2">IF(W19=0, "-", SUM(W19)/SUM(W13,W14))</f>
        <v>0.98389942655491835</v>
      </c>
      <c r="X21" s="333"/>
      <c r="Y21" s="333"/>
      <c r="Z21" s="333"/>
      <c r="AA21" s="333"/>
      <c r="AB21" s="333"/>
      <c r="AC21" s="333"/>
      <c r="AD21" s="333">
        <f t="shared" ref="AD21" si="3">IF(AD19=0, "-", SUM(AD19)/SUM(AD13,AD14))</f>
        <v>0.59970265749860618</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485</v>
      </c>
      <c r="B22" s="989"/>
      <c r="C22" s="989"/>
      <c r="D22" s="989"/>
      <c r="E22" s="989"/>
      <c r="F22" s="990"/>
      <c r="G22" s="975" t="s">
        <v>483</v>
      </c>
      <c r="H22" s="216"/>
      <c r="I22" s="216"/>
      <c r="J22" s="216"/>
      <c r="K22" s="216"/>
      <c r="L22" s="216"/>
      <c r="M22" s="216"/>
      <c r="N22" s="216"/>
      <c r="O22" s="217"/>
      <c r="P22" s="965" t="s">
        <v>482</v>
      </c>
      <c r="Q22" s="216"/>
      <c r="R22" s="216"/>
      <c r="S22" s="216"/>
      <c r="T22" s="216"/>
      <c r="U22" s="216"/>
      <c r="V22" s="217"/>
      <c r="W22" s="965" t="s">
        <v>481</v>
      </c>
      <c r="X22" s="216"/>
      <c r="Y22" s="216"/>
      <c r="Z22" s="216"/>
      <c r="AA22" s="216"/>
      <c r="AB22" s="216"/>
      <c r="AC22" s="217"/>
      <c r="AD22" s="965" t="s">
        <v>480</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33.75" customHeight="1" x14ac:dyDescent="0.15">
      <c r="A23" s="991"/>
      <c r="B23" s="992"/>
      <c r="C23" s="992"/>
      <c r="D23" s="992"/>
      <c r="E23" s="992"/>
      <c r="F23" s="993"/>
      <c r="G23" s="976" t="s">
        <v>555</v>
      </c>
      <c r="H23" s="977"/>
      <c r="I23" s="977"/>
      <c r="J23" s="977"/>
      <c r="K23" s="977"/>
      <c r="L23" s="977"/>
      <c r="M23" s="977"/>
      <c r="N23" s="977"/>
      <c r="O23" s="978"/>
      <c r="P23" s="942">
        <v>779</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32.25" customHeight="1" x14ac:dyDescent="0.15">
      <c r="A24" s="991"/>
      <c r="B24" s="992"/>
      <c r="C24" s="992"/>
      <c r="D24" s="992"/>
      <c r="E24" s="992"/>
      <c r="F24" s="993"/>
      <c r="G24" s="979" t="s">
        <v>556</v>
      </c>
      <c r="H24" s="980"/>
      <c r="I24" s="980"/>
      <c r="J24" s="980"/>
      <c r="K24" s="980"/>
      <c r="L24" s="980"/>
      <c r="M24" s="980"/>
      <c r="N24" s="980"/>
      <c r="O24" s="981"/>
      <c r="P24" s="164">
        <v>12</v>
      </c>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12" customHeight="1" x14ac:dyDescent="0.15">
      <c r="A25" s="991"/>
      <c r="B25" s="992"/>
      <c r="C25" s="992"/>
      <c r="D25" s="992"/>
      <c r="E25" s="992"/>
      <c r="F25" s="993"/>
      <c r="G25" s="979"/>
      <c r="H25" s="980"/>
      <c r="I25" s="980"/>
      <c r="J25" s="980"/>
      <c r="K25" s="980"/>
      <c r="L25" s="980"/>
      <c r="M25" s="980"/>
      <c r="N25" s="980"/>
      <c r="O25" s="981"/>
      <c r="P25" s="164"/>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2"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2"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791</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614</v>
      </c>
      <c r="AR31" s="196"/>
      <c r="AS31" s="148" t="s">
        <v>357</v>
      </c>
      <c r="AT31" s="149"/>
      <c r="AU31" s="195">
        <v>29</v>
      </c>
      <c r="AV31" s="195"/>
      <c r="AW31" s="430" t="s">
        <v>301</v>
      </c>
      <c r="AX31" s="431"/>
    </row>
    <row r="32" spans="1:50" ht="23.25" customHeight="1" x14ac:dyDescent="0.15">
      <c r="A32" s="435"/>
      <c r="B32" s="433"/>
      <c r="C32" s="433"/>
      <c r="D32" s="433"/>
      <c r="E32" s="433"/>
      <c r="F32" s="434"/>
      <c r="G32" s="576" t="s">
        <v>623</v>
      </c>
      <c r="H32" s="577"/>
      <c r="I32" s="577"/>
      <c r="J32" s="577"/>
      <c r="K32" s="577"/>
      <c r="L32" s="577"/>
      <c r="M32" s="577"/>
      <c r="N32" s="577"/>
      <c r="O32" s="578"/>
      <c r="P32" s="103" t="s">
        <v>557</v>
      </c>
      <c r="Q32" s="103"/>
      <c r="R32" s="103"/>
      <c r="S32" s="103"/>
      <c r="T32" s="103"/>
      <c r="U32" s="103"/>
      <c r="V32" s="103"/>
      <c r="W32" s="103"/>
      <c r="X32" s="104"/>
      <c r="Y32" s="498" t="s">
        <v>13</v>
      </c>
      <c r="Z32" s="545"/>
      <c r="AA32" s="546"/>
      <c r="AB32" s="483" t="s">
        <v>558</v>
      </c>
      <c r="AC32" s="483"/>
      <c r="AD32" s="483"/>
      <c r="AE32" s="266">
        <v>8</v>
      </c>
      <c r="AF32" s="214"/>
      <c r="AG32" s="214"/>
      <c r="AH32" s="214"/>
      <c r="AI32" s="266">
        <v>7</v>
      </c>
      <c r="AJ32" s="214"/>
      <c r="AK32" s="214"/>
      <c r="AL32" s="214"/>
      <c r="AM32" s="266"/>
      <c r="AN32" s="214"/>
      <c r="AO32" s="214"/>
      <c r="AP32" s="214"/>
      <c r="AQ32" s="362" t="s">
        <v>614</v>
      </c>
      <c r="AR32" s="203"/>
      <c r="AS32" s="203"/>
      <c r="AT32" s="366"/>
      <c r="AU32" s="214" t="s">
        <v>614</v>
      </c>
      <c r="AV32" s="214"/>
      <c r="AW32" s="214"/>
      <c r="AX32" s="215"/>
    </row>
    <row r="33" spans="1:50" ht="23.2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t="s">
        <v>558</v>
      </c>
      <c r="AC33" s="537"/>
      <c r="AD33" s="537"/>
      <c r="AE33" s="266" t="s">
        <v>554</v>
      </c>
      <c r="AF33" s="214"/>
      <c r="AG33" s="214"/>
      <c r="AH33" s="214"/>
      <c r="AI33" s="266" t="s">
        <v>554</v>
      </c>
      <c r="AJ33" s="214"/>
      <c r="AK33" s="214"/>
      <c r="AL33" s="214"/>
      <c r="AM33" s="266" t="s">
        <v>614</v>
      </c>
      <c r="AN33" s="214"/>
      <c r="AO33" s="214"/>
      <c r="AP33" s="214"/>
      <c r="AQ33" s="362" t="s">
        <v>614</v>
      </c>
      <c r="AR33" s="203"/>
      <c r="AS33" s="203"/>
      <c r="AT33" s="366"/>
      <c r="AU33" s="214">
        <v>7</v>
      </c>
      <c r="AV33" s="214"/>
      <c r="AW33" s="214"/>
      <c r="AX33" s="215"/>
    </row>
    <row r="34" spans="1:50" ht="23.25"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t="s">
        <v>554</v>
      </c>
      <c r="AF34" s="214"/>
      <c r="AG34" s="214"/>
      <c r="AH34" s="214"/>
      <c r="AI34" s="266" t="s">
        <v>554</v>
      </c>
      <c r="AJ34" s="214"/>
      <c r="AK34" s="214"/>
      <c r="AL34" s="214"/>
      <c r="AM34" s="266" t="s">
        <v>614</v>
      </c>
      <c r="AN34" s="214"/>
      <c r="AO34" s="214"/>
      <c r="AP34" s="214"/>
      <c r="AQ34" s="362" t="s">
        <v>614</v>
      </c>
      <c r="AR34" s="203"/>
      <c r="AS34" s="203"/>
      <c r="AT34" s="366"/>
      <c r="AU34" s="214" t="s">
        <v>614</v>
      </c>
      <c r="AV34" s="214"/>
      <c r="AW34" s="214"/>
      <c r="AX34" s="215"/>
    </row>
    <row r="35" spans="1:50" ht="36" customHeight="1" x14ac:dyDescent="0.15">
      <c r="A35" s="226" t="s">
        <v>538</v>
      </c>
      <c r="B35" s="227"/>
      <c r="C35" s="227"/>
      <c r="D35" s="227"/>
      <c r="E35" s="227"/>
      <c r="F35" s="228"/>
      <c r="G35" s="232" t="s">
        <v>617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96"/>
      <c r="AS38" s="148" t="s">
        <v>357</v>
      </c>
      <c r="AT38" s="149"/>
      <c r="AU38" s="195"/>
      <c r="AV38" s="195"/>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3"/>
      <c r="Q39" s="103"/>
      <c r="R39" s="103"/>
      <c r="S39" s="103"/>
      <c r="T39" s="103"/>
      <c r="U39" s="103"/>
      <c r="V39" s="103"/>
      <c r="W39" s="103"/>
      <c r="X39" s="104"/>
      <c r="Y39" s="498" t="s">
        <v>13</v>
      </c>
      <c r="Z39" s="545"/>
      <c r="AA39" s="546"/>
      <c r="AB39" s="483"/>
      <c r="AC39" s="483"/>
      <c r="AD39" s="483"/>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3.25" hidden="1"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c r="AC40" s="537"/>
      <c r="AD40" s="537"/>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3.25" hidden="1"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ht="23.25" hidden="1"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502</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497</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500</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528</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528</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9.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529</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509</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527</v>
      </c>
      <c r="X70" s="274"/>
      <c r="Y70" s="263" t="s">
        <v>13</v>
      </c>
      <c r="Z70" s="263"/>
      <c r="AA70" s="264"/>
      <c r="AB70" s="265" t="s">
        <v>528</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23.2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528</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529</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502</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541</v>
      </c>
      <c r="B78" s="340"/>
      <c r="C78" s="340"/>
      <c r="D78" s="340"/>
      <c r="E78" s="337" t="s">
        <v>467</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496</v>
      </c>
      <c r="AP79" s="286"/>
      <c r="AQ79" s="286"/>
      <c r="AR79" s="90" t="s">
        <v>494</v>
      </c>
      <c r="AS79" s="285"/>
      <c r="AT79" s="286"/>
      <c r="AU79" s="286"/>
      <c r="AV79" s="286"/>
      <c r="AW79" s="286"/>
      <c r="AX79" s="971"/>
    </row>
    <row r="80" spans="1:50" ht="18.75" hidden="1" customHeight="1" x14ac:dyDescent="0.15">
      <c r="A80" s="888"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hidden="1" customHeight="1" x14ac:dyDescent="0.15">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504</v>
      </c>
      <c r="AR100" s="313"/>
      <c r="AS100" s="313"/>
      <c r="AT100" s="314"/>
      <c r="AU100" s="312" t="s">
        <v>505</v>
      </c>
      <c r="AV100" s="313"/>
      <c r="AW100" s="313"/>
      <c r="AX100" s="315"/>
    </row>
    <row r="101" spans="1:60" ht="23.25" customHeight="1" x14ac:dyDescent="0.15">
      <c r="A101" s="457"/>
      <c r="B101" s="458"/>
      <c r="C101" s="458"/>
      <c r="D101" s="458"/>
      <c r="E101" s="458"/>
      <c r="F101" s="459"/>
      <c r="G101" s="103" t="s">
        <v>559</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560</v>
      </c>
      <c r="AC101" s="483"/>
      <c r="AD101" s="483"/>
      <c r="AE101" s="266">
        <v>16</v>
      </c>
      <c r="AF101" s="214"/>
      <c r="AG101" s="214"/>
      <c r="AH101" s="267"/>
      <c r="AI101" s="266">
        <v>16</v>
      </c>
      <c r="AJ101" s="214"/>
      <c r="AK101" s="214"/>
      <c r="AL101" s="267"/>
      <c r="AM101" s="266">
        <v>12</v>
      </c>
      <c r="AN101" s="214"/>
      <c r="AO101" s="214"/>
      <c r="AP101" s="267"/>
      <c r="AQ101" s="266" t="s">
        <v>614</v>
      </c>
      <c r="AR101" s="214"/>
      <c r="AS101" s="214"/>
      <c r="AT101" s="267"/>
      <c r="AU101" s="266" t="s">
        <v>614</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560</v>
      </c>
      <c r="AC102" s="483"/>
      <c r="AD102" s="483"/>
      <c r="AE102" s="453">
        <v>16</v>
      </c>
      <c r="AF102" s="453"/>
      <c r="AG102" s="453"/>
      <c r="AH102" s="453"/>
      <c r="AI102" s="453">
        <v>16</v>
      </c>
      <c r="AJ102" s="453"/>
      <c r="AK102" s="453"/>
      <c r="AL102" s="453"/>
      <c r="AM102" s="453">
        <v>11</v>
      </c>
      <c r="AN102" s="453"/>
      <c r="AO102" s="453"/>
      <c r="AP102" s="453"/>
      <c r="AQ102" s="218">
        <v>10</v>
      </c>
      <c r="AR102" s="219"/>
      <c r="AS102" s="219"/>
      <c r="AT102" s="316"/>
      <c r="AU102" s="218" t="s">
        <v>614</v>
      </c>
      <c r="AV102" s="219"/>
      <c r="AW102" s="219"/>
      <c r="AX102" s="316"/>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504</v>
      </c>
      <c r="AR103" s="292"/>
      <c r="AS103" s="292"/>
      <c r="AT103" s="317"/>
      <c r="AU103" s="291" t="s">
        <v>505</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504</v>
      </c>
      <c r="AR106" s="292"/>
      <c r="AS106" s="292"/>
      <c r="AT106" s="317"/>
      <c r="AU106" s="291" t="s">
        <v>505</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504</v>
      </c>
      <c r="AR109" s="292"/>
      <c r="AS109" s="292"/>
      <c r="AT109" s="317"/>
      <c r="AU109" s="291" t="s">
        <v>505</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291" t="s">
        <v>505</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2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561</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562</v>
      </c>
      <c r="AC116" s="485"/>
      <c r="AD116" s="486"/>
      <c r="AE116" s="453">
        <v>426</v>
      </c>
      <c r="AF116" s="453"/>
      <c r="AG116" s="453"/>
      <c r="AH116" s="453"/>
      <c r="AI116" s="453">
        <v>279</v>
      </c>
      <c r="AJ116" s="453"/>
      <c r="AK116" s="453"/>
      <c r="AL116" s="453"/>
      <c r="AM116" s="453">
        <v>269</v>
      </c>
      <c r="AN116" s="453"/>
      <c r="AO116" s="453"/>
      <c r="AP116" s="453"/>
      <c r="AQ116" s="266">
        <v>344</v>
      </c>
      <c r="AR116" s="214"/>
      <c r="AS116" s="214"/>
      <c r="AT116" s="214"/>
      <c r="AU116" s="214"/>
      <c r="AV116" s="214"/>
      <c r="AW116" s="214"/>
      <c r="AX116" s="215"/>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562</v>
      </c>
      <c r="AC117" s="500"/>
      <c r="AD117" s="501"/>
      <c r="AE117" s="549" t="s">
        <v>563</v>
      </c>
      <c r="AF117" s="549"/>
      <c r="AG117" s="549"/>
      <c r="AH117" s="549"/>
      <c r="AI117" s="549" t="s">
        <v>564</v>
      </c>
      <c r="AJ117" s="549"/>
      <c r="AK117" s="549"/>
      <c r="AL117" s="549"/>
      <c r="AM117" s="549" t="s">
        <v>616</v>
      </c>
      <c r="AN117" s="549"/>
      <c r="AO117" s="549"/>
      <c r="AP117" s="549"/>
      <c r="AQ117" s="549" t="s">
        <v>615</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7.5" customHeight="1" x14ac:dyDescent="0.15">
      <c r="A130" s="242" t="s">
        <v>371</v>
      </c>
      <c r="B130" s="239"/>
      <c r="C130" s="238" t="s">
        <v>368</v>
      </c>
      <c r="D130" s="239"/>
      <c r="E130" s="129" t="s">
        <v>401</v>
      </c>
      <c r="F130" s="130"/>
      <c r="G130" s="131" t="s">
        <v>565</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7.5" customHeight="1" x14ac:dyDescent="0.15">
      <c r="A131" s="243"/>
      <c r="B131" s="240"/>
      <c r="C131" s="140"/>
      <c r="D131" s="240"/>
      <c r="E131" s="134" t="s">
        <v>400</v>
      </c>
      <c r="F131" s="135"/>
      <c r="G131" s="108" t="s">
        <v>566</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613</v>
      </c>
      <c r="AR133" s="195"/>
      <c r="AS133" s="148" t="s">
        <v>357</v>
      </c>
      <c r="AT133" s="149"/>
      <c r="AU133" s="196">
        <v>32</v>
      </c>
      <c r="AV133" s="196"/>
      <c r="AW133" s="148" t="s">
        <v>301</v>
      </c>
      <c r="AX133" s="187"/>
    </row>
    <row r="134" spans="1:50" ht="39.75" customHeight="1" x14ac:dyDescent="0.15">
      <c r="A134" s="243"/>
      <c r="B134" s="240"/>
      <c r="C134" s="140"/>
      <c r="D134" s="240"/>
      <c r="E134" s="140"/>
      <c r="F134" s="141"/>
      <c r="G134" s="102" t="s">
        <v>567</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568</v>
      </c>
      <c r="AC134" s="201"/>
      <c r="AD134" s="201"/>
      <c r="AE134" s="202">
        <v>8</v>
      </c>
      <c r="AF134" s="203"/>
      <c r="AG134" s="203"/>
      <c r="AH134" s="203"/>
      <c r="AI134" s="202">
        <v>7</v>
      </c>
      <c r="AJ134" s="203"/>
      <c r="AK134" s="203"/>
      <c r="AL134" s="203"/>
      <c r="AM134" s="202"/>
      <c r="AN134" s="203"/>
      <c r="AO134" s="203"/>
      <c r="AP134" s="203"/>
      <c r="AQ134" s="202" t="s">
        <v>613</v>
      </c>
      <c r="AR134" s="203"/>
      <c r="AS134" s="203"/>
      <c r="AT134" s="203"/>
      <c r="AU134" s="202" t="s">
        <v>613</v>
      </c>
      <c r="AV134" s="203"/>
      <c r="AW134" s="203"/>
      <c r="AX134" s="204"/>
    </row>
    <row r="135" spans="1:50" ht="39.75"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568</v>
      </c>
      <c r="AC135" s="209"/>
      <c r="AD135" s="209"/>
      <c r="AE135" s="202" t="s">
        <v>554</v>
      </c>
      <c r="AF135" s="203"/>
      <c r="AG135" s="203"/>
      <c r="AH135" s="203"/>
      <c r="AI135" s="202" t="s">
        <v>624</v>
      </c>
      <c r="AJ135" s="203"/>
      <c r="AK135" s="203"/>
      <c r="AL135" s="203"/>
      <c r="AM135" s="202" t="s">
        <v>613</v>
      </c>
      <c r="AN135" s="203"/>
      <c r="AO135" s="203"/>
      <c r="AP135" s="203"/>
      <c r="AQ135" s="202" t="s">
        <v>613</v>
      </c>
      <c r="AR135" s="203"/>
      <c r="AS135" s="203"/>
      <c r="AT135" s="203"/>
      <c r="AU135" s="202">
        <v>7</v>
      </c>
      <c r="AV135" s="203"/>
      <c r="AW135" s="203"/>
      <c r="AX135" s="204"/>
    </row>
    <row r="136" spans="1:50" ht="18.75" hidden="1"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hidden="1"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c r="AR137" s="195"/>
      <c r="AS137" s="148" t="s">
        <v>357</v>
      </c>
      <c r="AT137" s="149"/>
      <c r="AU137" s="196"/>
      <c r="AV137" s="196"/>
      <c r="AW137" s="148" t="s">
        <v>301</v>
      </c>
      <c r="AX137" s="187"/>
    </row>
    <row r="138" spans="1:50" ht="39.75" hidden="1" customHeight="1" x14ac:dyDescent="0.15">
      <c r="A138" s="243"/>
      <c r="B138" s="240"/>
      <c r="C138" s="140"/>
      <c r="D138" s="240"/>
      <c r="E138" s="140"/>
      <c r="F138" s="141"/>
      <c r="G138" s="102"/>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hidden="1"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c r="AR141" s="195"/>
      <c r="AS141" s="148" t="s">
        <v>357</v>
      </c>
      <c r="AT141" s="149"/>
      <c r="AU141" s="196"/>
      <c r="AV141" s="196"/>
      <c r="AW141" s="148" t="s">
        <v>301</v>
      </c>
      <c r="AX141" s="187"/>
    </row>
    <row r="142" spans="1:50" ht="39.75" hidden="1" customHeight="1" x14ac:dyDescent="0.15">
      <c r="A142" s="243"/>
      <c r="B142" s="240"/>
      <c r="C142" s="140"/>
      <c r="D142" s="240"/>
      <c r="E142" s="140"/>
      <c r="F142" s="141"/>
      <c r="G142" s="102"/>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43"/>
      <c r="B152" s="240"/>
      <c r="C152" s="140"/>
      <c r="D152" s="240"/>
      <c r="E152" s="140"/>
      <c r="F152" s="141"/>
      <c r="G152" s="185" t="s">
        <v>383</v>
      </c>
      <c r="H152" s="171"/>
      <c r="I152" s="171"/>
      <c r="J152" s="171"/>
      <c r="K152" s="171"/>
      <c r="L152" s="171"/>
      <c r="M152" s="171"/>
      <c r="N152" s="171"/>
      <c r="O152" s="171"/>
      <c r="P152" s="173"/>
      <c r="Q152" s="170" t="s">
        <v>486</v>
      </c>
      <c r="R152" s="171"/>
      <c r="S152" s="171"/>
      <c r="T152" s="171"/>
      <c r="U152" s="171"/>
      <c r="V152" s="171"/>
      <c r="W152" s="171"/>
      <c r="X152" s="171"/>
      <c r="Y152" s="171"/>
      <c r="Z152" s="171"/>
      <c r="AA152" s="171"/>
      <c r="AB152" s="172" t="s">
        <v>487</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hidden="1"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243"/>
      <c r="B154" s="240"/>
      <c r="C154" s="140"/>
      <c r="D154" s="240"/>
      <c r="E154" s="140"/>
      <c r="F154" s="141"/>
      <c r="G154" s="102"/>
      <c r="H154" s="103"/>
      <c r="I154" s="103"/>
      <c r="J154" s="103"/>
      <c r="K154" s="103"/>
      <c r="L154" s="103"/>
      <c r="M154" s="103"/>
      <c r="N154" s="103"/>
      <c r="O154" s="103"/>
      <c r="P154" s="104"/>
      <c r="Q154" s="123"/>
      <c r="R154" s="103"/>
      <c r="S154" s="103"/>
      <c r="T154" s="103"/>
      <c r="U154" s="103"/>
      <c r="V154" s="103"/>
      <c r="W154" s="103"/>
      <c r="X154" s="103"/>
      <c r="Y154" s="103"/>
      <c r="Z154" s="103"/>
      <c r="AA154" s="167"/>
      <c r="AB154" s="158"/>
      <c r="AC154" s="159"/>
      <c r="AD154" s="159"/>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486</v>
      </c>
      <c r="R159" s="171"/>
      <c r="S159" s="171"/>
      <c r="T159" s="171"/>
      <c r="U159" s="171"/>
      <c r="V159" s="171"/>
      <c r="W159" s="171"/>
      <c r="X159" s="171"/>
      <c r="Y159" s="171"/>
      <c r="Z159" s="171"/>
      <c r="AA159" s="171"/>
      <c r="AB159" s="172" t="s">
        <v>487</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486</v>
      </c>
      <c r="R166" s="171"/>
      <c r="S166" s="171"/>
      <c r="T166" s="171"/>
      <c r="U166" s="171"/>
      <c r="V166" s="171"/>
      <c r="W166" s="171"/>
      <c r="X166" s="171"/>
      <c r="Y166" s="171"/>
      <c r="Z166" s="171"/>
      <c r="AA166" s="171"/>
      <c r="AB166" s="172" t="s">
        <v>487</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486</v>
      </c>
      <c r="R173" s="171"/>
      <c r="S173" s="171"/>
      <c r="T173" s="171"/>
      <c r="U173" s="171"/>
      <c r="V173" s="171"/>
      <c r="W173" s="171"/>
      <c r="X173" s="171"/>
      <c r="Y173" s="171"/>
      <c r="Z173" s="171"/>
      <c r="AA173" s="171"/>
      <c r="AB173" s="172" t="s">
        <v>487</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486</v>
      </c>
      <c r="R180" s="171"/>
      <c r="S180" s="171"/>
      <c r="T180" s="171"/>
      <c r="U180" s="171"/>
      <c r="V180" s="171"/>
      <c r="W180" s="171"/>
      <c r="X180" s="171"/>
      <c r="Y180" s="171"/>
      <c r="Z180" s="171"/>
      <c r="AA180" s="171"/>
      <c r="AB180" s="172" t="s">
        <v>487</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569</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486</v>
      </c>
      <c r="R212" s="171"/>
      <c r="S212" s="171"/>
      <c r="T212" s="171"/>
      <c r="U212" s="171"/>
      <c r="V212" s="171"/>
      <c r="W212" s="171"/>
      <c r="X212" s="171"/>
      <c r="Y212" s="171"/>
      <c r="Z212" s="171"/>
      <c r="AA212" s="171"/>
      <c r="AB212" s="172" t="s">
        <v>487</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486</v>
      </c>
      <c r="R219" s="171"/>
      <c r="S219" s="171"/>
      <c r="T219" s="171"/>
      <c r="U219" s="171"/>
      <c r="V219" s="171"/>
      <c r="W219" s="171"/>
      <c r="X219" s="171"/>
      <c r="Y219" s="171"/>
      <c r="Z219" s="171"/>
      <c r="AA219" s="171"/>
      <c r="AB219" s="172" t="s">
        <v>487</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486</v>
      </c>
      <c r="R226" s="171"/>
      <c r="S226" s="171"/>
      <c r="T226" s="171"/>
      <c r="U226" s="171"/>
      <c r="V226" s="171"/>
      <c r="W226" s="171"/>
      <c r="X226" s="171"/>
      <c r="Y226" s="171"/>
      <c r="Z226" s="171"/>
      <c r="AA226" s="171"/>
      <c r="AB226" s="172" t="s">
        <v>487</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486</v>
      </c>
      <c r="R233" s="171"/>
      <c r="S233" s="171"/>
      <c r="T233" s="171"/>
      <c r="U233" s="171"/>
      <c r="V233" s="171"/>
      <c r="W233" s="171"/>
      <c r="X233" s="171"/>
      <c r="Y233" s="171"/>
      <c r="Z233" s="171"/>
      <c r="AA233" s="171"/>
      <c r="AB233" s="172" t="s">
        <v>487</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486</v>
      </c>
      <c r="R240" s="171"/>
      <c r="S240" s="171"/>
      <c r="T240" s="171"/>
      <c r="U240" s="171"/>
      <c r="V240" s="171"/>
      <c r="W240" s="171"/>
      <c r="X240" s="171"/>
      <c r="Y240" s="171"/>
      <c r="Z240" s="171"/>
      <c r="AA240" s="171"/>
      <c r="AB240" s="172" t="s">
        <v>487</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486</v>
      </c>
      <c r="R272" s="171"/>
      <c r="S272" s="171"/>
      <c r="T272" s="171"/>
      <c r="U272" s="171"/>
      <c r="V272" s="171"/>
      <c r="W272" s="171"/>
      <c r="X272" s="171"/>
      <c r="Y272" s="171"/>
      <c r="Z272" s="171"/>
      <c r="AA272" s="171"/>
      <c r="AB272" s="172" t="s">
        <v>487</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486</v>
      </c>
      <c r="R279" s="171"/>
      <c r="S279" s="171"/>
      <c r="T279" s="171"/>
      <c r="U279" s="171"/>
      <c r="V279" s="171"/>
      <c r="W279" s="171"/>
      <c r="X279" s="171"/>
      <c r="Y279" s="171"/>
      <c r="Z279" s="171"/>
      <c r="AA279" s="171"/>
      <c r="AB279" s="172" t="s">
        <v>487</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486</v>
      </c>
      <c r="R286" s="171"/>
      <c r="S286" s="171"/>
      <c r="T286" s="171"/>
      <c r="U286" s="171"/>
      <c r="V286" s="171"/>
      <c r="W286" s="171"/>
      <c r="X286" s="171"/>
      <c r="Y286" s="171"/>
      <c r="Z286" s="171"/>
      <c r="AA286" s="171"/>
      <c r="AB286" s="172" t="s">
        <v>487</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486</v>
      </c>
      <c r="R293" s="171"/>
      <c r="S293" s="171"/>
      <c r="T293" s="171"/>
      <c r="U293" s="171"/>
      <c r="V293" s="171"/>
      <c r="W293" s="171"/>
      <c r="X293" s="171"/>
      <c r="Y293" s="171"/>
      <c r="Z293" s="171"/>
      <c r="AA293" s="171"/>
      <c r="AB293" s="172" t="s">
        <v>487</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486</v>
      </c>
      <c r="R300" s="171"/>
      <c r="S300" s="171"/>
      <c r="T300" s="171"/>
      <c r="U300" s="171"/>
      <c r="V300" s="171"/>
      <c r="W300" s="171"/>
      <c r="X300" s="171"/>
      <c r="Y300" s="171"/>
      <c r="Z300" s="171"/>
      <c r="AA300" s="171"/>
      <c r="AB300" s="172" t="s">
        <v>487</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486</v>
      </c>
      <c r="R332" s="171"/>
      <c r="S332" s="171"/>
      <c r="T332" s="171"/>
      <c r="U332" s="171"/>
      <c r="V332" s="171"/>
      <c r="W332" s="171"/>
      <c r="X332" s="171"/>
      <c r="Y332" s="171"/>
      <c r="Z332" s="171"/>
      <c r="AA332" s="171"/>
      <c r="AB332" s="172" t="s">
        <v>487</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486</v>
      </c>
      <c r="R339" s="171"/>
      <c r="S339" s="171"/>
      <c r="T339" s="171"/>
      <c r="U339" s="171"/>
      <c r="V339" s="171"/>
      <c r="W339" s="171"/>
      <c r="X339" s="171"/>
      <c r="Y339" s="171"/>
      <c r="Z339" s="171"/>
      <c r="AA339" s="171"/>
      <c r="AB339" s="172" t="s">
        <v>487</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486</v>
      </c>
      <c r="R346" s="171"/>
      <c r="S346" s="171"/>
      <c r="T346" s="171"/>
      <c r="U346" s="171"/>
      <c r="V346" s="171"/>
      <c r="W346" s="171"/>
      <c r="X346" s="171"/>
      <c r="Y346" s="171"/>
      <c r="Z346" s="171"/>
      <c r="AA346" s="171"/>
      <c r="AB346" s="172" t="s">
        <v>487</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486</v>
      </c>
      <c r="R353" s="171"/>
      <c r="S353" s="171"/>
      <c r="T353" s="171"/>
      <c r="U353" s="171"/>
      <c r="V353" s="171"/>
      <c r="W353" s="171"/>
      <c r="X353" s="171"/>
      <c r="Y353" s="171"/>
      <c r="Z353" s="171"/>
      <c r="AA353" s="171"/>
      <c r="AB353" s="172" t="s">
        <v>487</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486</v>
      </c>
      <c r="R360" s="171"/>
      <c r="S360" s="171"/>
      <c r="T360" s="171"/>
      <c r="U360" s="171"/>
      <c r="V360" s="171"/>
      <c r="W360" s="171"/>
      <c r="X360" s="171"/>
      <c r="Y360" s="171"/>
      <c r="Z360" s="171"/>
      <c r="AA360" s="171"/>
      <c r="AB360" s="172" t="s">
        <v>487</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486</v>
      </c>
      <c r="R392" s="171"/>
      <c r="S392" s="171"/>
      <c r="T392" s="171"/>
      <c r="U392" s="171"/>
      <c r="V392" s="171"/>
      <c r="W392" s="171"/>
      <c r="X392" s="171"/>
      <c r="Y392" s="171"/>
      <c r="Z392" s="171"/>
      <c r="AA392" s="171"/>
      <c r="AB392" s="172" t="s">
        <v>487</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486</v>
      </c>
      <c r="R399" s="171"/>
      <c r="S399" s="171"/>
      <c r="T399" s="171"/>
      <c r="U399" s="171"/>
      <c r="V399" s="171"/>
      <c r="W399" s="171"/>
      <c r="X399" s="171"/>
      <c r="Y399" s="171"/>
      <c r="Z399" s="171"/>
      <c r="AA399" s="171"/>
      <c r="AB399" s="172" t="s">
        <v>487</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486</v>
      </c>
      <c r="R406" s="171"/>
      <c r="S406" s="171"/>
      <c r="T406" s="171"/>
      <c r="U406" s="171"/>
      <c r="V406" s="171"/>
      <c r="W406" s="171"/>
      <c r="X406" s="171"/>
      <c r="Y406" s="171"/>
      <c r="Z406" s="171"/>
      <c r="AA406" s="171"/>
      <c r="AB406" s="172" t="s">
        <v>487</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486</v>
      </c>
      <c r="R413" s="171"/>
      <c r="S413" s="171"/>
      <c r="T413" s="171"/>
      <c r="U413" s="171"/>
      <c r="V413" s="171"/>
      <c r="W413" s="171"/>
      <c r="X413" s="171"/>
      <c r="Y413" s="171"/>
      <c r="Z413" s="171"/>
      <c r="AA413" s="171"/>
      <c r="AB413" s="172" t="s">
        <v>487</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486</v>
      </c>
      <c r="R420" s="171"/>
      <c r="S420" s="171"/>
      <c r="T420" s="171"/>
      <c r="U420" s="171"/>
      <c r="V420" s="171"/>
      <c r="W420" s="171"/>
      <c r="X420" s="171"/>
      <c r="Y420" s="171"/>
      <c r="Z420" s="171"/>
      <c r="AA420" s="171"/>
      <c r="AB420" s="172" t="s">
        <v>487</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55"/>
      <c r="E430" s="134" t="s">
        <v>390</v>
      </c>
      <c r="F430" s="135"/>
      <c r="G430" s="922" t="s">
        <v>386</v>
      </c>
      <c r="H430" s="121"/>
      <c r="I430" s="121"/>
      <c r="J430" s="923" t="s">
        <v>554</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475</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23.25" customHeight="1" x14ac:dyDescent="0.15">
      <c r="A433" s="243"/>
      <c r="B433" s="240"/>
      <c r="C433" s="140"/>
      <c r="D433" s="240"/>
      <c r="E433" s="367"/>
      <c r="F433" s="368"/>
      <c r="G433" s="102" t="s">
        <v>614</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2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475</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475</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475</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475</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475</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25" customHeight="1" x14ac:dyDescent="0.15">
      <c r="A458" s="243"/>
      <c r="B458" s="240"/>
      <c r="C458" s="140"/>
      <c r="D458" s="240"/>
      <c r="E458" s="367"/>
      <c r="F458" s="368"/>
      <c r="G458" s="102" t="s">
        <v>614</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3.2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475</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475</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475</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475</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t="s">
        <v>614</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475</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475</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475</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475</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475</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475</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475</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475</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475</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475</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475</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475</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475</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475</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475</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475</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475</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475</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475</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475</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475</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475</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475</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475</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475</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475</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475</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475</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475</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475</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475</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475</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475</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475</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475</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475</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475</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475</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475</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475</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3.25"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30"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553</v>
      </c>
      <c r="AE702" s="767"/>
      <c r="AF702" s="767"/>
      <c r="AG702" s="411" t="s">
        <v>626</v>
      </c>
      <c r="AH702" s="412"/>
      <c r="AI702" s="412"/>
      <c r="AJ702" s="412"/>
      <c r="AK702" s="412"/>
      <c r="AL702" s="412"/>
      <c r="AM702" s="412"/>
      <c r="AN702" s="412"/>
      <c r="AO702" s="412"/>
      <c r="AP702" s="412"/>
      <c r="AQ702" s="412"/>
      <c r="AR702" s="412"/>
      <c r="AS702" s="412"/>
      <c r="AT702" s="412"/>
      <c r="AU702" s="412"/>
      <c r="AV702" s="412"/>
      <c r="AW702" s="412"/>
      <c r="AX702" s="413"/>
    </row>
    <row r="703" spans="1:50" ht="36"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553</v>
      </c>
      <c r="AE703" s="330"/>
      <c r="AF703" s="330"/>
      <c r="AG703" s="99" t="s">
        <v>570</v>
      </c>
      <c r="AH703" s="100"/>
      <c r="AI703" s="100"/>
      <c r="AJ703" s="100"/>
      <c r="AK703" s="100"/>
      <c r="AL703" s="100"/>
      <c r="AM703" s="100"/>
      <c r="AN703" s="100"/>
      <c r="AO703" s="100"/>
      <c r="AP703" s="100"/>
      <c r="AQ703" s="100"/>
      <c r="AR703" s="100"/>
      <c r="AS703" s="100"/>
      <c r="AT703" s="100"/>
      <c r="AU703" s="100"/>
      <c r="AV703" s="100"/>
      <c r="AW703" s="100"/>
      <c r="AX703" s="101"/>
    </row>
    <row r="704" spans="1:50" ht="30"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553</v>
      </c>
      <c r="AE704" s="806"/>
      <c r="AF704" s="806"/>
      <c r="AG704" s="127" t="s">
        <v>571</v>
      </c>
      <c r="AH704" s="106"/>
      <c r="AI704" s="106"/>
      <c r="AJ704" s="106"/>
      <c r="AK704" s="106"/>
      <c r="AL704" s="106"/>
      <c r="AM704" s="106"/>
      <c r="AN704" s="106"/>
      <c r="AO704" s="106"/>
      <c r="AP704" s="106"/>
      <c r="AQ704" s="106"/>
      <c r="AR704" s="106"/>
      <c r="AS704" s="106"/>
      <c r="AT704" s="106"/>
      <c r="AU704" s="106"/>
      <c r="AV704" s="106"/>
      <c r="AW704" s="106"/>
      <c r="AX704" s="128"/>
    </row>
    <row r="705" spans="1:50" ht="21.75"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572</v>
      </c>
      <c r="AE705" s="736"/>
      <c r="AF705" s="736"/>
      <c r="AG705" s="123"/>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539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36.75"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553</v>
      </c>
      <c r="AE708" s="629"/>
      <c r="AF708" s="629"/>
      <c r="AG708" s="763" t="s">
        <v>621</v>
      </c>
      <c r="AH708" s="764"/>
      <c r="AI708" s="764"/>
      <c r="AJ708" s="764"/>
      <c r="AK708" s="764"/>
      <c r="AL708" s="764"/>
      <c r="AM708" s="764"/>
      <c r="AN708" s="764"/>
      <c r="AO708" s="764"/>
      <c r="AP708" s="764"/>
      <c r="AQ708" s="764"/>
      <c r="AR708" s="764"/>
      <c r="AS708" s="764"/>
      <c r="AT708" s="764"/>
      <c r="AU708" s="764"/>
      <c r="AV708" s="764"/>
      <c r="AW708" s="764"/>
      <c r="AX708" s="765"/>
    </row>
    <row r="709" spans="1:50" ht="33"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553</v>
      </c>
      <c r="AE709" s="330"/>
      <c r="AF709" s="330"/>
      <c r="AG709" s="99" t="s">
        <v>579</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572</v>
      </c>
      <c r="AE710" s="330"/>
      <c r="AF710" s="330"/>
      <c r="AG710" s="99"/>
      <c r="AH710" s="100"/>
      <c r="AI710" s="100"/>
      <c r="AJ710" s="100"/>
      <c r="AK710" s="100"/>
      <c r="AL710" s="100"/>
      <c r="AM710" s="100"/>
      <c r="AN710" s="100"/>
      <c r="AO710" s="100"/>
      <c r="AP710" s="100"/>
      <c r="AQ710" s="100"/>
      <c r="AR710" s="100"/>
      <c r="AS710" s="100"/>
      <c r="AT710" s="100"/>
      <c r="AU710" s="100"/>
      <c r="AV710" s="100"/>
      <c r="AW710" s="100"/>
      <c r="AX710" s="101"/>
    </row>
    <row r="711" spans="1:50" ht="33"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553</v>
      </c>
      <c r="AE711" s="330"/>
      <c r="AF711" s="330"/>
      <c r="AG711" s="99" t="s">
        <v>578</v>
      </c>
      <c r="AH711" s="100"/>
      <c r="AI711" s="100"/>
      <c r="AJ711" s="100"/>
      <c r="AK711" s="100"/>
      <c r="AL711" s="100"/>
      <c r="AM711" s="100"/>
      <c r="AN711" s="100"/>
      <c r="AO711" s="100"/>
      <c r="AP711" s="100"/>
      <c r="AQ711" s="100"/>
      <c r="AR711" s="100"/>
      <c r="AS711" s="100"/>
      <c r="AT711" s="100"/>
      <c r="AU711" s="100"/>
      <c r="AV711" s="100"/>
      <c r="AW711" s="100"/>
      <c r="AX711" s="101"/>
    </row>
    <row r="712" spans="1:50" ht="23.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572</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34.5"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553</v>
      </c>
      <c r="AE713" s="330"/>
      <c r="AF713" s="682"/>
      <c r="AG713" s="99" t="s">
        <v>629</v>
      </c>
      <c r="AH713" s="100"/>
      <c r="AI713" s="100"/>
      <c r="AJ713" s="100"/>
      <c r="AK713" s="100"/>
      <c r="AL713" s="100"/>
      <c r="AM713" s="100"/>
      <c r="AN713" s="100"/>
      <c r="AO713" s="100"/>
      <c r="AP713" s="100"/>
      <c r="AQ713" s="100"/>
      <c r="AR713" s="100"/>
      <c r="AS713" s="100"/>
      <c r="AT713" s="100"/>
      <c r="AU713" s="100"/>
      <c r="AV713" s="100"/>
      <c r="AW713" s="100"/>
      <c r="AX713" s="101"/>
    </row>
    <row r="714" spans="1:50" ht="21.7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553</v>
      </c>
      <c r="AE714" s="832"/>
      <c r="AF714" s="833"/>
      <c r="AG714" s="757" t="s">
        <v>577</v>
      </c>
      <c r="AH714" s="758"/>
      <c r="AI714" s="758"/>
      <c r="AJ714" s="758"/>
      <c r="AK714" s="758"/>
      <c r="AL714" s="758"/>
      <c r="AM714" s="758"/>
      <c r="AN714" s="758"/>
      <c r="AO714" s="758"/>
      <c r="AP714" s="758"/>
      <c r="AQ714" s="758"/>
      <c r="AR714" s="758"/>
      <c r="AS714" s="758"/>
      <c r="AT714" s="758"/>
      <c r="AU714" s="758"/>
      <c r="AV714" s="758"/>
      <c r="AW714" s="758"/>
      <c r="AX714" s="759"/>
    </row>
    <row r="715" spans="1:50" ht="24" customHeight="1" x14ac:dyDescent="0.15">
      <c r="A715" s="666"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553</v>
      </c>
      <c r="AE715" s="629"/>
      <c r="AF715" s="830"/>
      <c r="AG715" s="763" t="s">
        <v>573</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553</v>
      </c>
      <c r="AE716" s="653"/>
      <c r="AF716" s="653"/>
      <c r="AG716" s="99" t="s">
        <v>574</v>
      </c>
      <c r="AH716" s="100"/>
      <c r="AI716" s="100"/>
      <c r="AJ716" s="100"/>
      <c r="AK716" s="100"/>
      <c r="AL716" s="100"/>
      <c r="AM716" s="100"/>
      <c r="AN716" s="100"/>
      <c r="AO716" s="100"/>
      <c r="AP716" s="100"/>
      <c r="AQ716" s="100"/>
      <c r="AR716" s="100"/>
      <c r="AS716" s="100"/>
      <c r="AT716" s="100"/>
      <c r="AU716" s="100"/>
      <c r="AV716" s="100"/>
      <c r="AW716" s="100"/>
      <c r="AX716" s="101"/>
    </row>
    <row r="717" spans="1:50" ht="33.75"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553</v>
      </c>
      <c r="AE717" s="330"/>
      <c r="AF717" s="330"/>
      <c r="AG717" s="99" t="s">
        <v>575</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553</v>
      </c>
      <c r="AE718" s="330"/>
      <c r="AF718" s="330"/>
      <c r="AG718" s="125" t="s">
        <v>576</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490</v>
      </c>
      <c r="D720" s="322"/>
      <c r="E720" s="322"/>
      <c r="F720" s="325"/>
      <c r="G720" s="321" t="s">
        <v>491</v>
      </c>
      <c r="H720" s="322"/>
      <c r="I720" s="322"/>
      <c r="J720" s="322"/>
      <c r="K720" s="322"/>
      <c r="L720" s="322"/>
      <c r="M720" s="322"/>
      <c r="N720" s="321" t="s">
        <v>495</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5.75"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7.25"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7.25"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7.25"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7.25"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66" t="s">
        <v>49</v>
      </c>
      <c r="B726" s="825"/>
      <c r="C726" s="839" t="s">
        <v>54</v>
      </c>
      <c r="D726" s="861"/>
      <c r="E726" s="861"/>
      <c r="F726" s="862"/>
      <c r="G726" s="614" t="s">
        <v>619</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6"/>
      <c r="B727" s="827"/>
      <c r="C727" s="609" t="s">
        <v>58</v>
      </c>
      <c r="D727" s="610"/>
      <c r="E727" s="610"/>
      <c r="F727" s="611"/>
      <c r="G727" s="612" t="s">
        <v>620</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2"/>
      <c r="B731" s="823"/>
      <c r="C731" s="823"/>
      <c r="D731" s="823"/>
      <c r="E731" s="824"/>
      <c r="F731" s="75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4"/>
      <c r="B733" s="695"/>
      <c r="C733" s="695"/>
      <c r="D733" s="695"/>
      <c r="E733" s="696"/>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99" customHeight="1" thickBot="1" x14ac:dyDescent="0.2">
      <c r="A735" s="813" t="s">
        <v>580</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v>364</v>
      </c>
      <c r="H737" s="295"/>
      <c r="I737" s="295"/>
      <c r="J737" s="295"/>
      <c r="K737" s="295"/>
      <c r="L737" s="295"/>
      <c r="M737" s="295"/>
      <c r="N737" s="295"/>
      <c r="O737" s="295"/>
      <c r="P737" s="296"/>
      <c r="Q737" s="308" t="s">
        <v>360</v>
      </c>
      <c r="R737" s="308"/>
      <c r="S737" s="308"/>
      <c r="T737" s="308"/>
      <c r="U737" s="308"/>
      <c r="V737" s="308"/>
      <c r="W737" s="294">
        <v>338</v>
      </c>
      <c r="X737" s="295"/>
      <c r="Y737" s="295"/>
      <c r="Z737" s="295"/>
      <c r="AA737" s="295"/>
      <c r="AB737" s="295"/>
      <c r="AC737" s="295"/>
      <c r="AD737" s="295"/>
      <c r="AE737" s="295"/>
      <c r="AF737" s="296"/>
      <c r="AG737" s="308" t="s">
        <v>361</v>
      </c>
      <c r="AH737" s="308"/>
      <c r="AI737" s="308"/>
      <c r="AJ737" s="308"/>
      <c r="AK737" s="308"/>
      <c r="AL737" s="308"/>
      <c r="AM737" s="294">
        <v>352</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v>25</v>
      </c>
      <c r="H738" s="295"/>
      <c r="I738" s="295"/>
      <c r="J738" s="295"/>
      <c r="K738" s="295"/>
      <c r="L738" s="295"/>
      <c r="M738" s="295"/>
      <c r="N738" s="295"/>
      <c r="O738" s="295"/>
      <c r="P738" s="295"/>
      <c r="Q738" s="308" t="s">
        <v>363</v>
      </c>
      <c r="R738" s="308"/>
      <c r="S738" s="308"/>
      <c r="T738" s="308"/>
      <c r="U738" s="308"/>
      <c r="V738" s="308"/>
      <c r="W738" s="294">
        <v>26</v>
      </c>
      <c r="X738" s="295"/>
      <c r="Y738" s="295"/>
      <c r="Z738" s="295"/>
      <c r="AA738" s="295"/>
      <c r="AB738" s="295"/>
      <c r="AC738" s="295"/>
      <c r="AD738" s="295"/>
      <c r="AE738" s="295"/>
      <c r="AF738" s="296"/>
      <c r="AG738" s="307" t="s">
        <v>364</v>
      </c>
      <c r="AH738" s="307"/>
      <c r="AI738" s="307"/>
      <c r="AJ738" s="307"/>
      <c r="AK738" s="307"/>
      <c r="AL738" s="307"/>
      <c r="AM738" s="294">
        <v>26</v>
      </c>
      <c r="AN738" s="295"/>
      <c r="AO738" s="295"/>
      <c r="AP738" s="295"/>
      <c r="AQ738" s="295"/>
      <c r="AR738" s="295"/>
      <c r="AS738" s="295"/>
      <c r="AT738" s="295"/>
      <c r="AU738" s="295"/>
      <c r="AV738" s="296"/>
      <c r="AW738" s="87"/>
      <c r="AX738" s="88"/>
    </row>
    <row r="739" spans="1:50" ht="24.75" customHeight="1" thickBot="1" x14ac:dyDescent="0.2">
      <c r="A739" s="683" t="s">
        <v>492</v>
      </c>
      <c r="B739" s="684"/>
      <c r="C739" s="684"/>
      <c r="D739" s="684"/>
      <c r="E739" s="684"/>
      <c r="F739" s="684"/>
      <c r="G739" s="297">
        <v>33</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0999999999999996"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0999999999999996"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0999999999999996"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0999999999999996"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999999999999996"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999999999999996"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999999999999996"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0999999999999996"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0999999999999996"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0999999999999996"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0999999999999996"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0999999999999996"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0999999999999996"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999999999999996"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581</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625</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t="s">
        <v>582</v>
      </c>
      <c r="H781" s="692"/>
      <c r="I781" s="692"/>
      <c r="J781" s="692"/>
      <c r="K781" s="693"/>
      <c r="L781" s="685" t="s">
        <v>583</v>
      </c>
      <c r="M781" s="686"/>
      <c r="N781" s="686"/>
      <c r="O781" s="686"/>
      <c r="P781" s="686"/>
      <c r="Q781" s="686"/>
      <c r="R781" s="686"/>
      <c r="S781" s="686"/>
      <c r="T781" s="686"/>
      <c r="U781" s="686"/>
      <c r="V781" s="686"/>
      <c r="W781" s="686"/>
      <c r="X781" s="687"/>
      <c r="Y781" s="414">
        <v>2632</v>
      </c>
      <c r="Z781" s="415"/>
      <c r="AA781" s="415"/>
      <c r="AB781" s="828"/>
      <c r="AC781" s="691" t="s">
        <v>582</v>
      </c>
      <c r="AD781" s="692"/>
      <c r="AE781" s="692"/>
      <c r="AF781" s="692"/>
      <c r="AG781" s="693"/>
      <c r="AH781" s="685" t="s">
        <v>592</v>
      </c>
      <c r="AI781" s="686"/>
      <c r="AJ781" s="686"/>
      <c r="AK781" s="686"/>
      <c r="AL781" s="686"/>
      <c r="AM781" s="686"/>
      <c r="AN781" s="686"/>
      <c r="AO781" s="686"/>
      <c r="AP781" s="686"/>
      <c r="AQ781" s="686"/>
      <c r="AR781" s="686"/>
      <c r="AS781" s="686"/>
      <c r="AT781" s="687"/>
      <c r="AU781" s="414">
        <v>1686</v>
      </c>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2632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1686</v>
      </c>
      <c r="AV791" s="856"/>
      <c r="AW791" s="856"/>
      <c r="AX791" s="858"/>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hidden="1"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hidden="1" customHeight="1" x14ac:dyDescent="0.15">
      <c r="A794" s="657"/>
      <c r="B794" s="658"/>
      <c r="C794" s="658"/>
      <c r="D794" s="658"/>
      <c r="E794" s="658"/>
      <c r="F794" s="659"/>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496</v>
      </c>
      <c r="AM831" s="288"/>
      <c r="AN831" s="288"/>
      <c r="AO831" s="91" t="s">
        <v>494</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489</v>
      </c>
      <c r="AD836" s="188"/>
      <c r="AE836" s="188"/>
      <c r="AF836" s="188"/>
      <c r="AG836" s="188"/>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584</v>
      </c>
      <c r="D837" s="370"/>
      <c r="E837" s="370"/>
      <c r="F837" s="370"/>
      <c r="G837" s="370"/>
      <c r="H837" s="370"/>
      <c r="I837" s="370"/>
      <c r="J837" s="371">
        <v>2000012100001</v>
      </c>
      <c r="K837" s="372"/>
      <c r="L837" s="372"/>
      <c r="M837" s="372"/>
      <c r="N837" s="372"/>
      <c r="O837" s="372"/>
      <c r="P837" s="389" t="s">
        <v>583</v>
      </c>
      <c r="Q837" s="373"/>
      <c r="R837" s="373"/>
      <c r="S837" s="373"/>
      <c r="T837" s="373"/>
      <c r="U837" s="373"/>
      <c r="V837" s="373"/>
      <c r="W837" s="373"/>
      <c r="X837" s="373"/>
      <c r="Y837" s="374">
        <v>2632</v>
      </c>
      <c r="Z837" s="375"/>
      <c r="AA837" s="375"/>
      <c r="AB837" s="376"/>
      <c r="AC837" s="384" t="s">
        <v>197</v>
      </c>
      <c r="AD837" s="385"/>
      <c r="AE837" s="385"/>
      <c r="AF837" s="385"/>
      <c r="AG837" s="385"/>
      <c r="AH837" s="386" t="s">
        <v>591</v>
      </c>
      <c r="AI837" s="387"/>
      <c r="AJ837" s="387"/>
      <c r="AK837" s="387"/>
      <c r="AL837" s="380" t="s">
        <v>591</v>
      </c>
      <c r="AM837" s="381"/>
      <c r="AN837" s="381"/>
      <c r="AO837" s="382"/>
      <c r="AP837" s="383"/>
      <c r="AQ837" s="383"/>
      <c r="AR837" s="383"/>
      <c r="AS837" s="383"/>
      <c r="AT837" s="383"/>
      <c r="AU837" s="383"/>
      <c r="AV837" s="383"/>
      <c r="AW837" s="383"/>
      <c r="AX837" s="383"/>
    </row>
    <row r="838" spans="1:50" ht="30" customHeight="1" x14ac:dyDescent="0.15">
      <c r="A838" s="402">
        <v>2</v>
      </c>
      <c r="B838" s="402">
        <v>1</v>
      </c>
      <c r="C838" s="388" t="s">
        <v>585</v>
      </c>
      <c r="D838" s="370"/>
      <c r="E838" s="370"/>
      <c r="F838" s="370"/>
      <c r="G838" s="370"/>
      <c r="H838" s="370"/>
      <c r="I838" s="370"/>
      <c r="J838" s="371">
        <v>2000012100001</v>
      </c>
      <c r="K838" s="372"/>
      <c r="L838" s="372"/>
      <c r="M838" s="372"/>
      <c r="N838" s="372"/>
      <c r="O838" s="372"/>
      <c r="P838" s="373" t="s">
        <v>583</v>
      </c>
      <c r="Q838" s="373"/>
      <c r="R838" s="373"/>
      <c r="S838" s="373"/>
      <c r="T838" s="373"/>
      <c r="U838" s="373"/>
      <c r="V838" s="373"/>
      <c r="W838" s="373"/>
      <c r="X838" s="373"/>
      <c r="Y838" s="374">
        <v>456</v>
      </c>
      <c r="Z838" s="375"/>
      <c r="AA838" s="375"/>
      <c r="AB838" s="376"/>
      <c r="AC838" s="384" t="s">
        <v>197</v>
      </c>
      <c r="AD838" s="384"/>
      <c r="AE838" s="384"/>
      <c r="AF838" s="384"/>
      <c r="AG838" s="384"/>
      <c r="AH838" s="386" t="s">
        <v>554</v>
      </c>
      <c r="AI838" s="387"/>
      <c r="AJ838" s="387"/>
      <c r="AK838" s="387"/>
      <c r="AL838" s="380" t="s">
        <v>554</v>
      </c>
      <c r="AM838" s="381"/>
      <c r="AN838" s="381"/>
      <c r="AO838" s="382"/>
      <c r="AP838" s="383"/>
      <c r="AQ838" s="383"/>
      <c r="AR838" s="383"/>
      <c r="AS838" s="383"/>
      <c r="AT838" s="383"/>
      <c r="AU838" s="383"/>
      <c r="AV838" s="383"/>
      <c r="AW838" s="383"/>
      <c r="AX838" s="383"/>
    </row>
    <row r="839" spans="1:50" ht="30" customHeight="1" x14ac:dyDescent="0.15">
      <c r="A839" s="402">
        <v>3</v>
      </c>
      <c r="B839" s="402">
        <v>1</v>
      </c>
      <c r="C839" s="388" t="s">
        <v>586</v>
      </c>
      <c r="D839" s="370"/>
      <c r="E839" s="370"/>
      <c r="F839" s="370"/>
      <c r="G839" s="370"/>
      <c r="H839" s="370"/>
      <c r="I839" s="370"/>
      <c r="J839" s="371">
        <v>2000012100001</v>
      </c>
      <c r="K839" s="372"/>
      <c r="L839" s="372"/>
      <c r="M839" s="372"/>
      <c r="N839" s="372"/>
      <c r="O839" s="372"/>
      <c r="P839" s="389" t="s">
        <v>583</v>
      </c>
      <c r="Q839" s="373"/>
      <c r="R839" s="373"/>
      <c r="S839" s="373"/>
      <c r="T839" s="373"/>
      <c r="U839" s="373"/>
      <c r="V839" s="373"/>
      <c r="W839" s="373"/>
      <c r="X839" s="373"/>
      <c r="Y839" s="374">
        <v>108</v>
      </c>
      <c r="Z839" s="375"/>
      <c r="AA839" s="375"/>
      <c r="AB839" s="376"/>
      <c r="AC839" s="384" t="s">
        <v>197</v>
      </c>
      <c r="AD839" s="384"/>
      <c r="AE839" s="384"/>
      <c r="AF839" s="384"/>
      <c r="AG839" s="384"/>
      <c r="AH839" s="378" t="s">
        <v>554</v>
      </c>
      <c r="AI839" s="379"/>
      <c r="AJ839" s="379"/>
      <c r="AK839" s="379"/>
      <c r="AL839" s="380" t="s">
        <v>554</v>
      </c>
      <c r="AM839" s="381"/>
      <c r="AN839" s="381"/>
      <c r="AO839" s="382"/>
      <c r="AP839" s="383"/>
      <c r="AQ839" s="383"/>
      <c r="AR839" s="383"/>
      <c r="AS839" s="383"/>
      <c r="AT839" s="383"/>
      <c r="AU839" s="383"/>
      <c r="AV839" s="383"/>
      <c r="AW839" s="383"/>
      <c r="AX839" s="383"/>
    </row>
    <row r="840" spans="1:50" ht="30" customHeight="1" x14ac:dyDescent="0.15">
      <c r="A840" s="402">
        <v>4</v>
      </c>
      <c r="B840" s="402">
        <v>1</v>
      </c>
      <c r="C840" s="388" t="s">
        <v>588</v>
      </c>
      <c r="D840" s="370"/>
      <c r="E840" s="370"/>
      <c r="F840" s="370"/>
      <c r="G840" s="370"/>
      <c r="H840" s="370"/>
      <c r="I840" s="370"/>
      <c r="J840" s="371">
        <v>2000012100001</v>
      </c>
      <c r="K840" s="372"/>
      <c r="L840" s="372"/>
      <c r="M840" s="372"/>
      <c r="N840" s="372"/>
      <c r="O840" s="372"/>
      <c r="P840" s="389" t="s">
        <v>583</v>
      </c>
      <c r="Q840" s="373"/>
      <c r="R840" s="373"/>
      <c r="S840" s="373"/>
      <c r="T840" s="373"/>
      <c r="U840" s="373"/>
      <c r="V840" s="373"/>
      <c r="W840" s="373"/>
      <c r="X840" s="373"/>
      <c r="Y840" s="374">
        <v>12</v>
      </c>
      <c r="Z840" s="375"/>
      <c r="AA840" s="375"/>
      <c r="AB840" s="376"/>
      <c r="AC840" s="384" t="s">
        <v>197</v>
      </c>
      <c r="AD840" s="384"/>
      <c r="AE840" s="384"/>
      <c r="AF840" s="384"/>
      <c r="AG840" s="384"/>
      <c r="AH840" s="378" t="s">
        <v>554</v>
      </c>
      <c r="AI840" s="379"/>
      <c r="AJ840" s="379"/>
      <c r="AK840" s="379"/>
      <c r="AL840" s="380" t="s">
        <v>554</v>
      </c>
      <c r="AM840" s="381"/>
      <c r="AN840" s="381"/>
      <c r="AO840" s="382"/>
      <c r="AP840" s="383"/>
      <c r="AQ840" s="383"/>
      <c r="AR840" s="383"/>
      <c r="AS840" s="383"/>
      <c r="AT840" s="383"/>
      <c r="AU840" s="383"/>
      <c r="AV840" s="383"/>
      <c r="AW840" s="383"/>
      <c r="AX840" s="383"/>
    </row>
    <row r="841" spans="1:50" ht="30" customHeight="1" x14ac:dyDescent="0.15">
      <c r="A841" s="402">
        <v>5</v>
      </c>
      <c r="B841" s="402">
        <v>1</v>
      </c>
      <c r="C841" s="388" t="s">
        <v>589</v>
      </c>
      <c r="D841" s="370"/>
      <c r="E841" s="370"/>
      <c r="F841" s="370"/>
      <c r="G841" s="370"/>
      <c r="H841" s="370"/>
      <c r="I841" s="370"/>
      <c r="J841" s="371">
        <v>2000012100001</v>
      </c>
      <c r="K841" s="372"/>
      <c r="L841" s="372"/>
      <c r="M841" s="372"/>
      <c r="N841" s="372"/>
      <c r="O841" s="372"/>
      <c r="P841" s="373" t="s">
        <v>583</v>
      </c>
      <c r="Q841" s="373"/>
      <c r="R841" s="373"/>
      <c r="S841" s="373"/>
      <c r="T841" s="373"/>
      <c r="U841" s="373"/>
      <c r="V841" s="373"/>
      <c r="W841" s="373"/>
      <c r="X841" s="373"/>
      <c r="Y841" s="374">
        <v>10</v>
      </c>
      <c r="Z841" s="375"/>
      <c r="AA841" s="375"/>
      <c r="AB841" s="376"/>
      <c r="AC841" s="377" t="s">
        <v>197</v>
      </c>
      <c r="AD841" s="377"/>
      <c r="AE841" s="377"/>
      <c r="AF841" s="377"/>
      <c r="AG841" s="377"/>
      <c r="AH841" s="378" t="s">
        <v>554</v>
      </c>
      <c r="AI841" s="379"/>
      <c r="AJ841" s="379"/>
      <c r="AK841" s="379"/>
      <c r="AL841" s="380" t="s">
        <v>554</v>
      </c>
      <c r="AM841" s="381"/>
      <c r="AN841" s="381"/>
      <c r="AO841" s="382"/>
      <c r="AP841" s="383"/>
      <c r="AQ841" s="383"/>
      <c r="AR841" s="383"/>
      <c r="AS841" s="383"/>
      <c r="AT841" s="383"/>
      <c r="AU841" s="383"/>
      <c r="AV841" s="383"/>
      <c r="AW841" s="383"/>
      <c r="AX841" s="383"/>
    </row>
    <row r="842" spans="1:50" ht="30" customHeight="1" x14ac:dyDescent="0.15">
      <c r="A842" s="402">
        <v>6</v>
      </c>
      <c r="B842" s="402">
        <v>1</v>
      </c>
      <c r="C842" s="388" t="s">
        <v>587</v>
      </c>
      <c r="D842" s="370"/>
      <c r="E842" s="370"/>
      <c r="F842" s="370"/>
      <c r="G842" s="370"/>
      <c r="H842" s="370"/>
      <c r="I842" s="370"/>
      <c r="J842" s="371">
        <v>2000012100001</v>
      </c>
      <c r="K842" s="372"/>
      <c r="L842" s="372"/>
      <c r="M842" s="372"/>
      <c r="N842" s="372"/>
      <c r="O842" s="372"/>
      <c r="P842" s="373" t="s">
        <v>583</v>
      </c>
      <c r="Q842" s="373"/>
      <c r="R842" s="373"/>
      <c r="S842" s="373"/>
      <c r="T842" s="373"/>
      <c r="U842" s="373"/>
      <c r="V842" s="373"/>
      <c r="W842" s="373"/>
      <c r="X842" s="373"/>
      <c r="Y842" s="374">
        <v>9</v>
      </c>
      <c r="Z842" s="375"/>
      <c r="AA842" s="375"/>
      <c r="AB842" s="376"/>
      <c r="AC842" s="377" t="s">
        <v>197</v>
      </c>
      <c r="AD842" s="377"/>
      <c r="AE842" s="377"/>
      <c r="AF842" s="377"/>
      <c r="AG842" s="377"/>
      <c r="AH842" s="378" t="s">
        <v>554</v>
      </c>
      <c r="AI842" s="379"/>
      <c r="AJ842" s="379"/>
      <c r="AK842" s="379"/>
      <c r="AL842" s="380" t="s">
        <v>554</v>
      </c>
      <c r="AM842" s="381"/>
      <c r="AN842" s="381"/>
      <c r="AO842" s="382"/>
      <c r="AP842" s="383"/>
      <c r="AQ842" s="383"/>
      <c r="AR842" s="383"/>
      <c r="AS842" s="383"/>
      <c r="AT842" s="383"/>
      <c r="AU842" s="383"/>
      <c r="AV842" s="383"/>
      <c r="AW842" s="383"/>
      <c r="AX842" s="383"/>
    </row>
    <row r="843" spans="1:50" ht="30" customHeight="1" x14ac:dyDescent="0.15">
      <c r="A843" s="402">
        <v>7</v>
      </c>
      <c r="B843" s="402">
        <v>1</v>
      </c>
      <c r="C843" s="388" t="s">
        <v>590</v>
      </c>
      <c r="D843" s="370"/>
      <c r="E843" s="370"/>
      <c r="F843" s="370"/>
      <c r="G843" s="370"/>
      <c r="H843" s="370"/>
      <c r="I843" s="370"/>
      <c r="J843" s="371">
        <v>2000012100001</v>
      </c>
      <c r="K843" s="372"/>
      <c r="L843" s="372"/>
      <c r="M843" s="372"/>
      <c r="N843" s="372"/>
      <c r="O843" s="372"/>
      <c r="P843" s="373" t="s">
        <v>583</v>
      </c>
      <c r="Q843" s="373"/>
      <c r="R843" s="373"/>
      <c r="S843" s="373"/>
      <c r="T843" s="373"/>
      <c r="U843" s="373"/>
      <c r="V843" s="373"/>
      <c r="W843" s="373"/>
      <c r="X843" s="373"/>
      <c r="Y843" s="374">
        <v>0.1</v>
      </c>
      <c r="Z843" s="375"/>
      <c r="AA843" s="375"/>
      <c r="AB843" s="376"/>
      <c r="AC843" s="377" t="s">
        <v>197</v>
      </c>
      <c r="AD843" s="377"/>
      <c r="AE843" s="377"/>
      <c r="AF843" s="377"/>
      <c r="AG843" s="377"/>
      <c r="AH843" s="378" t="s">
        <v>554</v>
      </c>
      <c r="AI843" s="379"/>
      <c r="AJ843" s="379"/>
      <c r="AK843" s="379"/>
      <c r="AL843" s="380" t="s">
        <v>554</v>
      </c>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489</v>
      </c>
      <c r="AD869" s="188"/>
      <c r="AE869" s="188"/>
      <c r="AF869" s="188"/>
      <c r="AG869" s="188"/>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593</v>
      </c>
      <c r="D870" s="370"/>
      <c r="E870" s="370"/>
      <c r="F870" s="370"/>
      <c r="G870" s="370"/>
      <c r="H870" s="370"/>
      <c r="I870" s="370"/>
      <c r="J870" s="371">
        <v>3000020141003</v>
      </c>
      <c r="K870" s="372"/>
      <c r="L870" s="372"/>
      <c r="M870" s="372"/>
      <c r="N870" s="372"/>
      <c r="O870" s="372"/>
      <c r="P870" s="389" t="s">
        <v>594</v>
      </c>
      <c r="Q870" s="373"/>
      <c r="R870" s="373"/>
      <c r="S870" s="373"/>
      <c r="T870" s="373"/>
      <c r="U870" s="373"/>
      <c r="V870" s="373"/>
      <c r="W870" s="373"/>
      <c r="X870" s="373"/>
      <c r="Y870" s="374">
        <v>1686</v>
      </c>
      <c r="Z870" s="375"/>
      <c r="AA870" s="375"/>
      <c r="AB870" s="376"/>
      <c r="AC870" s="384" t="s">
        <v>595</v>
      </c>
      <c r="AD870" s="385"/>
      <c r="AE870" s="385"/>
      <c r="AF870" s="385"/>
      <c r="AG870" s="385"/>
      <c r="AH870" s="386" t="s">
        <v>596</v>
      </c>
      <c r="AI870" s="387"/>
      <c r="AJ870" s="387"/>
      <c r="AK870" s="387"/>
      <c r="AL870" s="380" t="s">
        <v>596</v>
      </c>
      <c r="AM870" s="381"/>
      <c r="AN870" s="381"/>
      <c r="AO870" s="382"/>
      <c r="AP870" s="383"/>
      <c r="AQ870" s="383"/>
      <c r="AR870" s="383"/>
      <c r="AS870" s="383"/>
      <c r="AT870" s="383"/>
      <c r="AU870" s="383"/>
      <c r="AV870" s="383"/>
      <c r="AW870" s="383"/>
      <c r="AX870" s="383"/>
    </row>
    <row r="871" spans="1:50" ht="30" customHeight="1" x14ac:dyDescent="0.15">
      <c r="A871" s="402">
        <v>2</v>
      </c>
      <c r="B871" s="402">
        <v>1</v>
      </c>
      <c r="C871" s="388" t="s">
        <v>597</v>
      </c>
      <c r="D871" s="370"/>
      <c r="E871" s="370"/>
      <c r="F871" s="370"/>
      <c r="G871" s="370"/>
      <c r="H871" s="370"/>
      <c r="I871" s="370"/>
      <c r="J871" s="371">
        <v>8000020130001</v>
      </c>
      <c r="K871" s="372"/>
      <c r="L871" s="372"/>
      <c r="M871" s="372"/>
      <c r="N871" s="372"/>
      <c r="O871" s="372"/>
      <c r="P871" s="389" t="s">
        <v>598</v>
      </c>
      <c r="Q871" s="373"/>
      <c r="R871" s="373"/>
      <c r="S871" s="373"/>
      <c r="T871" s="373"/>
      <c r="U871" s="373"/>
      <c r="V871" s="373"/>
      <c r="W871" s="373"/>
      <c r="X871" s="373"/>
      <c r="Y871" s="374">
        <v>946</v>
      </c>
      <c r="Z871" s="375"/>
      <c r="AA871" s="375"/>
      <c r="AB871" s="376"/>
      <c r="AC871" s="384" t="s">
        <v>595</v>
      </c>
      <c r="AD871" s="384"/>
      <c r="AE871" s="384"/>
      <c r="AF871" s="384"/>
      <c r="AG871" s="384"/>
      <c r="AH871" s="386" t="s">
        <v>596</v>
      </c>
      <c r="AI871" s="387"/>
      <c r="AJ871" s="387"/>
      <c r="AK871" s="387"/>
      <c r="AL871" s="380" t="s">
        <v>596</v>
      </c>
      <c r="AM871" s="381"/>
      <c r="AN871" s="381"/>
      <c r="AO871" s="382"/>
      <c r="AP871" s="383"/>
      <c r="AQ871" s="383"/>
      <c r="AR871" s="383"/>
      <c r="AS871" s="383"/>
      <c r="AT871" s="383"/>
      <c r="AU871" s="383"/>
      <c r="AV871" s="383"/>
      <c r="AW871" s="383"/>
      <c r="AX871" s="383"/>
    </row>
    <row r="872" spans="1:50" ht="30" customHeight="1" x14ac:dyDescent="0.15">
      <c r="A872" s="402">
        <v>3</v>
      </c>
      <c r="B872" s="402">
        <v>1</v>
      </c>
      <c r="C872" s="388" t="s">
        <v>599</v>
      </c>
      <c r="D872" s="370"/>
      <c r="E872" s="370"/>
      <c r="F872" s="370"/>
      <c r="G872" s="370"/>
      <c r="H872" s="370"/>
      <c r="I872" s="370"/>
      <c r="J872" s="371">
        <v>8000020401005</v>
      </c>
      <c r="K872" s="372"/>
      <c r="L872" s="372"/>
      <c r="M872" s="372"/>
      <c r="N872" s="372"/>
      <c r="O872" s="372"/>
      <c r="P872" s="389" t="s">
        <v>600</v>
      </c>
      <c r="Q872" s="373"/>
      <c r="R872" s="373"/>
      <c r="S872" s="373"/>
      <c r="T872" s="373"/>
      <c r="U872" s="373"/>
      <c r="V872" s="373"/>
      <c r="W872" s="373"/>
      <c r="X872" s="373"/>
      <c r="Y872" s="374">
        <v>381</v>
      </c>
      <c r="Z872" s="375"/>
      <c r="AA872" s="375"/>
      <c r="AB872" s="376"/>
      <c r="AC872" s="384" t="s">
        <v>595</v>
      </c>
      <c r="AD872" s="384"/>
      <c r="AE872" s="384"/>
      <c r="AF872" s="384"/>
      <c r="AG872" s="384"/>
      <c r="AH872" s="378" t="s">
        <v>596</v>
      </c>
      <c r="AI872" s="379"/>
      <c r="AJ872" s="379"/>
      <c r="AK872" s="379"/>
      <c r="AL872" s="380" t="s">
        <v>596</v>
      </c>
      <c r="AM872" s="381"/>
      <c r="AN872" s="381"/>
      <c r="AO872" s="382"/>
      <c r="AP872" s="383"/>
      <c r="AQ872" s="383"/>
      <c r="AR872" s="383"/>
      <c r="AS872" s="383"/>
      <c r="AT872" s="383"/>
      <c r="AU872" s="383"/>
      <c r="AV872" s="383"/>
      <c r="AW872" s="383"/>
      <c r="AX872" s="383"/>
    </row>
    <row r="873" spans="1:50" ht="30" customHeight="1" x14ac:dyDescent="0.15">
      <c r="A873" s="402">
        <v>4</v>
      </c>
      <c r="B873" s="402">
        <v>1</v>
      </c>
      <c r="C873" s="388" t="s">
        <v>601</v>
      </c>
      <c r="D873" s="370"/>
      <c r="E873" s="370"/>
      <c r="F873" s="370"/>
      <c r="G873" s="370"/>
      <c r="H873" s="370"/>
      <c r="I873" s="370"/>
      <c r="J873" s="371">
        <v>2000020170003</v>
      </c>
      <c r="K873" s="372"/>
      <c r="L873" s="372"/>
      <c r="M873" s="372"/>
      <c r="N873" s="372"/>
      <c r="O873" s="372"/>
      <c r="P873" s="389" t="s">
        <v>602</v>
      </c>
      <c r="Q873" s="373"/>
      <c r="R873" s="373"/>
      <c r="S873" s="373"/>
      <c r="T873" s="373"/>
      <c r="U873" s="373"/>
      <c r="V873" s="373"/>
      <c r="W873" s="373"/>
      <c r="X873" s="373"/>
      <c r="Y873" s="374">
        <v>106</v>
      </c>
      <c r="Z873" s="375"/>
      <c r="AA873" s="375"/>
      <c r="AB873" s="376"/>
      <c r="AC873" s="384" t="s">
        <v>595</v>
      </c>
      <c r="AD873" s="384"/>
      <c r="AE873" s="384"/>
      <c r="AF873" s="384"/>
      <c r="AG873" s="384"/>
      <c r="AH873" s="378" t="s">
        <v>596</v>
      </c>
      <c r="AI873" s="379"/>
      <c r="AJ873" s="379"/>
      <c r="AK873" s="379"/>
      <c r="AL873" s="380" t="s">
        <v>596</v>
      </c>
      <c r="AM873" s="381"/>
      <c r="AN873" s="381"/>
      <c r="AO873" s="382"/>
      <c r="AP873" s="383"/>
      <c r="AQ873" s="383"/>
      <c r="AR873" s="383"/>
      <c r="AS873" s="383"/>
      <c r="AT873" s="383"/>
      <c r="AU873" s="383"/>
      <c r="AV873" s="383"/>
      <c r="AW873" s="383"/>
      <c r="AX873" s="383"/>
    </row>
    <row r="874" spans="1:50" ht="30" customHeight="1" x14ac:dyDescent="0.15">
      <c r="A874" s="402">
        <v>5</v>
      </c>
      <c r="B874" s="402">
        <v>1</v>
      </c>
      <c r="C874" s="388" t="s">
        <v>603</v>
      </c>
      <c r="D874" s="370"/>
      <c r="E874" s="370"/>
      <c r="F874" s="370"/>
      <c r="G874" s="370"/>
      <c r="H874" s="370"/>
      <c r="I874" s="370"/>
      <c r="J874" s="371">
        <v>7000020430005</v>
      </c>
      <c r="K874" s="372"/>
      <c r="L874" s="372"/>
      <c r="M874" s="372"/>
      <c r="N874" s="372"/>
      <c r="O874" s="372"/>
      <c r="P874" s="389" t="s">
        <v>604</v>
      </c>
      <c r="Q874" s="373"/>
      <c r="R874" s="373"/>
      <c r="S874" s="373"/>
      <c r="T874" s="373"/>
      <c r="U874" s="373"/>
      <c r="V874" s="373"/>
      <c r="W874" s="373"/>
      <c r="X874" s="373"/>
      <c r="Y874" s="374">
        <v>57</v>
      </c>
      <c r="Z874" s="375"/>
      <c r="AA874" s="375"/>
      <c r="AB874" s="376"/>
      <c r="AC874" s="377" t="s">
        <v>595</v>
      </c>
      <c r="AD874" s="377"/>
      <c r="AE874" s="377"/>
      <c r="AF874" s="377"/>
      <c r="AG874" s="377"/>
      <c r="AH874" s="378" t="s">
        <v>596</v>
      </c>
      <c r="AI874" s="379"/>
      <c r="AJ874" s="379"/>
      <c r="AK874" s="379"/>
      <c r="AL874" s="380" t="s">
        <v>596</v>
      </c>
      <c r="AM874" s="381"/>
      <c r="AN874" s="381"/>
      <c r="AO874" s="382"/>
      <c r="AP874" s="383"/>
      <c r="AQ874" s="383"/>
      <c r="AR874" s="383"/>
      <c r="AS874" s="383"/>
      <c r="AT874" s="383"/>
      <c r="AU874" s="383"/>
      <c r="AV874" s="383"/>
      <c r="AW874" s="383"/>
      <c r="AX874" s="383"/>
    </row>
    <row r="875" spans="1:50" ht="30" customHeight="1" x14ac:dyDescent="0.15">
      <c r="A875" s="402">
        <v>6</v>
      </c>
      <c r="B875" s="402">
        <v>1</v>
      </c>
      <c r="C875" s="388" t="s">
        <v>605</v>
      </c>
      <c r="D875" s="370"/>
      <c r="E875" s="370"/>
      <c r="F875" s="370"/>
      <c r="G875" s="370"/>
      <c r="H875" s="370"/>
      <c r="I875" s="370"/>
      <c r="J875" s="371">
        <v>4000020420000</v>
      </c>
      <c r="K875" s="372"/>
      <c r="L875" s="372"/>
      <c r="M875" s="372"/>
      <c r="N875" s="372"/>
      <c r="O875" s="372"/>
      <c r="P875" s="389" t="s">
        <v>606</v>
      </c>
      <c r="Q875" s="373"/>
      <c r="R875" s="373"/>
      <c r="S875" s="373"/>
      <c r="T875" s="373"/>
      <c r="U875" s="373"/>
      <c r="V875" s="373"/>
      <c r="W875" s="373"/>
      <c r="X875" s="373"/>
      <c r="Y875" s="374">
        <v>18</v>
      </c>
      <c r="Z875" s="375"/>
      <c r="AA875" s="375"/>
      <c r="AB875" s="376"/>
      <c r="AC875" s="377" t="s">
        <v>595</v>
      </c>
      <c r="AD875" s="377"/>
      <c r="AE875" s="377"/>
      <c r="AF875" s="377"/>
      <c r="AG875" s="377"/>
      <c r="AH875" s="378" t="s">
        <v>596</v>
      </c>
      <c r="AI875" s="379"/>
      <c r="AJ875" s="379"/>
      <c r="AK875" s="379"/>
      <c r="AL875" s="380" t="s">
        <v>596</v>
      </c>
      <c r="AM875" s="381"/>
      <c r="AN875" s="381"/>
      <c r="AO875" s="382"/>
      <c r="AP875" s="383"/>
      <c r="AQ875" s="383"/>
      <c r="AR875" s="383"/>
      <c r="AS875" s="383"/>
      <c r="AT875" s="383"/>
      <c r="AU875" s="383"/>
      <c r="AV875" s="383"/>
      <c r="AW875" s="383"/>
      <c r="AX875" s="383"/>
    </row>
    <row r="876" spans="1:50" ht="30" customHeight="1" x14ac:dyDescent="0.15">
      <c r="A876" s="402">
        <v>7</v>
      </c>
      <c r="B876" s="402">
        <v>1</v>
      </c>
      <c r="C876" s="388" t="s">
        <v>607</v>
      </c>
      <c r="D876" s="370"/>
      <c r="E876" s="370"/>
      <c r="F876" s="370"/>
      <c r="G876" s="370"/>
      <c r="H876" s="370"/>
      <c r="I876" s="370"/>
      <c r="J876" s="371">
        <v>1000020230006</v>
      </c>
      <c r="K876" s="372"/>
      <c r="L876" s="372"/>
      <c r="M876" s="372"/>
      <c r="N876" s="372"/>
      <c r="O876" s="372"/>
      <c r="P876" s="389" t="s">
        <v>608</v>
      </c>
      <c r="Q876" s="373"/>
      <c r="R876" s="373"/>
      <c r="S876" s="373"/>
      <c r="T876" s="373"/>
      <c r="U876" s="373"/>
      <c r="V876" s="373"/>
      <c r="W876" s="373"/>
      <c r="X876" s="373"/>
      <c r="Y876" s="374">
        <v>12</v>
      </c>
      <c r="Z876" s="375"/>
      <c r="AA876" s="375"/>
      <c r="AB876" s="376"/>
      <c r="AC876" s="377" t="s">
        <v>595</v>
      </c>
      <c r="AD876" s="377"/>
      <c r="AE876" s="377"/>
      <c r="AF876" s="377"/>
      <c r="AG876" s="377"/>
      <c r="AH876" s="378" t="s">
        <v>596</v>
      </c>
      <c r="AI876" s="379"/>
      <c r="AJ876" s="379"/>
      <c r="AK876" s="379"/>
      <c r="AL876" s="380" t="s">
        <v>596</v>
      </c>
      <c r="AM876" s="381"/>
      <c r="AN876" s="381"/>
      <c r="AO876" s="382"/>
      <c r="AP876" s="383"/>
      <c r="AQ876" s="383"/>
      <c r="AR876" s="383"/>
      <c r="AS876" s="383"/>
      <c r="AT876" s="383"/>
      <c r="AU876" s="383"/>
      <c r="AV876" s="383"/>
      <c r="AW876" s="383"/>
      <c r="AX876" s="383"/>
    </row>
    <row r="877" spans="1:50" ht="30" customHeight="1" x14ac:dyDescent="0.15">
      <c r="A877" s="402">
        <v>8</v>
      </c>
      <c r="B877" s="402">
        <v>1</v>
      </c>
      <c r="C877" s="388" t="s">
        <v>609</v>
      </c>
      <c r="D877" s="370"/>
      <c r="E877" s="370"/>
      <c r="F877" s="370"/>
      <c r="G877" s="370"/>
      <c r="H877" s="370"/>
      <c r="I877" s="370"/>
      <c r="J877" s="371">
        <v>2000020350001</v>
      </c>
      <c r="K877" s="372"/>
      <c r="L877" s="372"/>
      <c r="M877" s="372"/>
      <c r="N877" s="372"/>
      <c r="O877" s="372"/>
      <c r="P877" s="389" t="s">
        <v>610</v>
      </c>
      <c r="Q877" s="373"/>
      <c r="R877" s="373"/>
      <c r="S877" s="373"/>
      <c r="T877" s="373"/>
      <c r="U877" s="373"/>
      <c r="V877" s="373"/>
      <c r="W877" s="373"/>
      <c r="X877" s="373"/>
      <c r="Y877" s="374">
        <v>9</v>
      </c>
      <c r="Z877" s="375"/>
      <c r="AA877" s="375"/>
      <c r="AB877" s="376"/>
      <c r="AC877" s="377" t="s">
        <v>595</v>
      </c>
      <c r="AD877" s="377"/>
      <c r="AE877" s="377"/>
      <c r="AF877" s="377"/>
      <c r="AG877" s="377"/>
      <c r="AH877" s="378" t="s">
        <v>596</v>
      </c>
      <c r="AI877" s="379"/>
      <c r="AJ877" s="379"/>
      <c r="AK877" s="379"/>
      <c r="AL877" s="380" t="s">
        <v>596</v>
      </c>
      <c r="AM877" s="381"/>
      <c r="AN877" s="381"/>
      <c r="AO877" s="382"/>
      <c r="AP877" s="383"/>
      <c r="AQ877" s="383"/>
      <c r="AR877" s="383"/>
      <c r="AS877" s="383"/>
      <c r="AT877" s="383"/>
      <c r="AU877" s="383"/>
      <c r="AV877" s="383"/>
      <c r="AW877" s="383"/>
      <c r="AX877" s="383"/>
    </row>
    <row r="878" spans="1:50" ht="30" customHeight="1" x14ac:dyDescent="0.15">
      <c r="A878" s="402">
        <v>9</v>
      </c>
      <c r="B878" s="402">
        <v>1</v>
      </c>
      <c r="C878" s="388" t="s">
        <v>627</v>
      </c>
      <c r="D878" s="370"/>
      <c r="E878" s="370"/>
      <c r="F878" s="370"/>
      <c r="G878" s="370"/>
      <c r="H878" s="370"/>
      <c r="I878" s="370"/>
      <c r="J878" s="371">
        <v>8120005004407</v>
      </c>
      <c r="K878" s="372"/>
      <c r="L878" s="372"/>
      <c r="M878" s="372"/>
      <c r="N878" s="372"/>
      <c r="O878" s="372"/>
      <c r="P878" s="389" t="s">
        <v>628</v>
      </c>
      <c r="Q878" s="373"/>
      <c r="R878" s="373"/>
      <c r="S878" s="373"/>
      <c r="T878" s="373"/>
      <c r="U878" s="373"/>
      <c r="V878" s="373"/>
      <c r="W878" s="373"/>
      <c r="X878" s="373"/>
      <c r="Y878" s="374">
        <v>7</v>
      </c>
      <c r="Z878" s="375"/>
      <c r="AA878" s="375"/>
      <c r="AB878" s="376"/>
      <c r="AC878" s="377" t="s">
        <v>595</v>
      </c>
      <c r="AD878" s="377"/>
      <c r="AE878" s="377"/>
      <c r="AF878" s="377"/>
      <c r="AG878" s="377"/>
      <c r="AH878" s="378" t="s">
        <v>596</v>
      </c>
      <c r="AI878" s="379"/>
      <c r="AJ878" s="379"/>
      <c r="AK878" s="379"/>
      <c r="AL878" s="380" t="s">
        <v>596</v>
      </c>
      <c r="AM878" s="381"/>
      <c r="AN878" s="381"/>
      <c r="AO878" s="382"/>
      <c r="AP878" s="383"/>
      <c r="AQ878" s="383"/>
      <c r="AR878" s="383"/>
      <c r="AS878" s="383"/>
      <c r="AT878" s="383"/>
      <c r="AU878" s="383"/>
      <c r="AV878" s="383"/>
      <c r="AW878" s="383"/>
      <c r="AX878" s="383"/>
    </row>
    <row r="879" spans="1:50" ht="30" customHeight="1" x14ac:dyDescent="0.15">
      <c r="A879" s="402">
        <v>10</v>
      </c>
      <c r="B879" s="402">
        <v>1</v>
      </c>
      <c r="C879" s="388" t="s">
        <v>611</v>
      </c>
      <c r="D879" s="370"/>
      <c r="E879" s="370"/>
      <c r="F879" s="370"/>
      <c r="G879" s="370"/>
      <c r="H879" s="370"/>
      <c r="I879" s="370"/>
      <c r="J879" s="371">
        <v>7000020160008</v>
      </c>
      <c r="K879" s="372"/>
      <c r="L879" s="372"/>
      <c r="M879" s="372"/>
      <c r="N879" s="372"/>
      <c r="O879" s="372"/>
      <c r="P879" s="389" t="s">
        <v>612</v>
      </c>
      <c r="Q879" s="373"/>
      <c r="R879" s="373"/>
      <c r="S879" s="373"/>
      <c r="T879" s="373"/>
      <c r="U879" s="373"/>
      <c r="V879" s="373"/>
      <c r="W879" s="373"/>
      <c r="X879" s="373"/>
      <c r="Y879" s="374">
        <v>3</v>
      </c>
      <c r="Z879" s="375"/>
      <c r="AA879" s="375"/>
      <c r="AB879" s="376"/>
      <c r="AC879" s="377" t="s">
        <v>595</v>
      </c>
      <c r="AD879" s="377"/>
      <c r="AE879" s="377"/>
      <c r="AF879" s="377"/>
      <c r="AG879" s="377"/>
      <c r="AH879" s="378" t="s">
        <v>596</v>
      </c>
      <c r="AI879" s="379"/>
      <c r="AJ879" s="379"/>
      <c r="AK879" s="379"/>
      <c r="AL879" s="380" t="s">
        <v>596</v>
      </c>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489</v>
      </c>
      <c r="AD902" s="188"/>
      <c r="AE902" s="188"/>
      <c r="AF902" s="188"/>
      <c r="AG902" s="188"/>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489</v>
      </c>
      <c r="AD935" s="188"/>
      <c r="AE935" s="188"/>
      <c r="AF935" s="188"/>
      <c r="AG935" s="188"/>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489</v>
      </c>
      <c r="AD968" s="188"/>
      <c r="AE968" s="188"/>
      <c r="AF968" s="188"/>
      <c r="AG968" s="188"/>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489</v>
      </c>
      <c r="AD1001" s="188"/>
      <c r="AE1001" s="188"/>
      <c r="AF1001" s="188"/>
      <c r="AG1001" s="188"/>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489</v>
      </c>
      <c r="AD1034" s="188"/>
      <c r="AE1034" s="188"/>
      <c r="AF1034" s="188"/>
      <c r="AG1034" s="188"/>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489</v>
      </c>
      <c r="AD1067" s="188"/>
      <c r="AE1067" s="188"/>
      <c r="AF1067" s="188"/>
      <c r="AG1067" s="188"/>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496</v>
      </c>
      <c r="AM1098" s="290"/>
      <c r="AN1098" s="290"/>
      <c r="AO1098" s="89"/>
      <c r="AP1098" s="74"/>
      <c r="AQ1098" s="74"/>
      <c r="AR1098" s="74"/>
      <c r="AS1098" s="74"/>
      <c r="AT1098" s="74"/>
      <c r="AU1098" s="74"/>
      <c r="AV1098" s="74"/>
      <c r="AW1098" s="74"/>
      <c r="AX1098" s="75"/>
    </row>
    <row r="1099" spans="1:50" ht="16.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801" priority="13575">
      <formula>IF(RIGHT(TEXT(P14,"0.#"),1)=".",FALSE,TRUE)</formula>
    </cfRule>
    <cfRule type="expression" dxfId="2800" priority="13576">
      <formula>IF(RIGHT(TEXT(P14,"0.#"),1)=".",TRUE,FALSE)</formula>
    </cfRule>
  </conditionalFormatting>
  <conditionalFormatting sqref="AE32">
    <cfRule type="expression" dxfId="2799" priority="13565">
      <formula>IF(RIGHT(TEXT(AE32,"0.#"),1)=".",FALSE,TRUE)</formula>
    </cfRule>
    <cfRule type="expression" dxfId="2798" priority="13566">
      <formula>IF(RIGHT(TEXT(AE32,"0.#"),1)=".",TRUE,FALSE)</formula>
    </cfRule>
  </conditionalFormatting>
  <conditionalFormatting sqref="P18:AX18">
    <cfRule type="expression" dxfId="2797" priority="13451">
      <formula>IF(RIGHT(TEXT(P18,"0.#"),1)=".",FALSE,TRUE)</formula>
    </cfRule>
    <cfRule type="expression" dxfId="2796" priority="13452">
      <formula>IF(RIGHT(TEXT(P18,"0.#"),1)=".",TRUE,FALSE)</formula>
    </cfRule>
  </conditionalFormatting>
  <conditionalFormatting sqref="Y782">
    <cfRule type="expression" dxfId="2795" priority="13447">
      <formula>IF(RIGHT(TEXT(Y782,"0.#"),1)=".",FALSE,TRUE)</formula>
    </cfRule>
    <cfRule type="expression" dxfId="2794" priority="13448">
      <formula>IF(RIGHT(TEXT(Y782,"0.#"),1)=".",TRUE,FALSE)</formula>
    </cfRule>
  </conditionalFormatting>
  <conditionalFormatting sqref="Y791">
    <cfRule type="expression" dxfId="2793" priority="13443">
      <formula>IF(RIGHT(TEXT(Y791,"0.#"),1)=".",FALSE,TRUE)</formula>
    </cfRule>
    <cfRule type="expression" dxfId="2792" priority="13444">
      <formula>IF(RIGHT(TEXT(Y791,"0.#"),1)=".",TRUE,FALSE)</formula>
    </cfRule>
  </conditionalFormatting>
  <conditionalFormatting sqref="Y822:Y829 Y820 Y809:Y816 Y807 Y796:Y803 Y794">
    <cfRule type="expression" dxfId="2791" priority="13225">
      <formula>IF(RIGHT(TEXT(Y794,"0.#"),1)=".",FALSE,TRUE)</formula>
    </cfRule>
    <cfRule type="expression" dxfId="2790" priority="13226">
      <formula>IF(RIGHT(TEXT(Y794,"0.#"),1)=".",TRUE,FALSE)</formula>
    </cfRule>
  </conditionalFormatting>
  <conditionalFormatting sqref="P15:AX15 P13:AX13 P16:AJ16">
    <cfRule type="expression" dxfId="2789" priority="13273">
      <formula>IF(RIGHT(TEXT(P13,"0.#"),1)=".",FALSE,TRUE)</formula>
    </cfRule>
    <cfRule type="expression" dxfId="2788" priority="13274">
      <formula>IF(RIGHT(TEXT(P13,"0.#"),1)=".",TRUE,FALSE)</formula>
    </cfRule>
  </conditionalFormatting>
  <conditionalFormatting sqref="P19:AJ19">
    <cfRule type="expression" dxfId="2787" priority="13271">
      <formula>IF(RIGHT(TEXT(P19,"0.#"),1)=".",FALSE,TRUE)</formula>
    </cfRule>
    <cfRule type="expression" dxfId="2786" priority="13272">
      <formula>IF(RIGHT(TEXT(P19,"0.#"),1)=".",TRUE,FALSE)</formula>
    </cfRule>
  </conditionalFormatting>
  <conditionalFormatting sqref="AE101 AQ101">
    <cfRule type="expression" dxfId="2785" priority="13263">
      <formula>IF(RIGHT(TEXT(AE101,"0.#"),1)=".",FALSE,TRUE)</formula>
    </cfRule>
    <cfRule type="expression" dxfId="2784" priority="13264">
      <formula>IF(RIGHT(TEXT(AE101,"0.#"),1)=".",TRUE,FALSE)</formula>
    </cfRule>
  </conditionalFormatting>
  <conditionalFormatting sqref="Y783:Y790 Y781">
    <cfRule type="expression" dxfId="2783" priority="13249">
      <formula>IF(RIGHT(TEXT(Y781,"0.#"),1)=".",FALSE,TRUE)</formula>
    </cfRule>
    <cfRule type="expression" dxfId="2782" priority="13250">
      <formula>IF(RIGHT(TEXT(Y781,"0.#"),1)=".",TRUE,FALSE)</formula>
    </cfRule>
  </conditionalFormatting>
  <conditionalFormatting sqref="AU782">
    <cfRule type="expression" dxfId="2781" priority="13247">
      <formula>IF(RIGHT(TEXT(AU782,"0.#"),1)=".",FALSE,TRUE)</formula>
    </cfRule>
    <cfRule type="expression" dxfId="2780" priority="13248">
      <formula>IF(RIGHT(TEXT(AU782,"0.#"),1)=".",TRUE,FALSE)</formula>
    </cfRule>
  </conditionalFormatting>
  <conditionalFormatting sqref="AU791">
    <cfRule type="expression" dxfId="2779" priority="13245">
      <formula>IF(RIGHT(TEXT(AU791,"0.#"),1)=".",FALSE,TRUE)</formula>
    </cfRule>
    <cfRule type="expression" dxfId="2778" priority="13246">
      <formula>IF(RIGHT(TEXT(AU791,"0.#"),1)=".",TRUE,FALSE)</formula>
    </cfRule>
  </conditionalFormatting>
  <conditionalFormatting sqref="AU783:AU790 AU781">
    <cfRule type="expression" dxfId="2777" priority="13243">
      <formula>IF(RIGHT(TEXT(AU781,"0.#"),1)=".",FALSE,TRUE)</formula>
    </cfRule>
    <cfRule type="expression" dxfId="2776" priority="13244">
      <formula>IF(RIGHT(TEXT(AU781,"0.#"),1)=".",TRUE,FALSE)</formula>
    </cfRule>
  </conditionalFormatting>
  <conditionalFormatting sqref="Y821 Y808 Y795">
    <cfRule type="expression" dxfId="2775" priority="13229">
      <formula>IF(RIGHT(TEXT(Y795,"0.#"),1)=".",FALSE,TRUE)</formula>
    </cfRule>
    <cfRule type="expression" dxfId="2774" priority="13230">
      <formula>IF(RIGHT(TEXT(Y795,"0.#"),1)=".",TRUE,FALSE)</formula>
    </cfRule>
  </conditionalFormatting>
  <conditionalFormatting sqref="Y830 Y817 Y804">
    <cfRule type="expression" dxfId="2773" priority="13227">
      <formula>IF(RIGHT(TEXT(Y804,"0.#"),1)=".",FALSE,TRUE)</formula>
    </cfRule>
    <cfRule type="expression" dxfId="2772" priority="13228">
      <formula>IF(RIGHT(TEXT(Y804,"0.#"),1)=".",TRUE,FALSE)</formula>
    </cfRule>
  </conditionalFormatting>
  <conditionalFormatting sqref="AU821 AU808 AU795">
    <cfRule type="expression" dxfId="2771" priority="13223">
      <formula>IF(RIGHT(TEXT(AU795,"0.#"),1)=".",FALSE,TRUE)</formula>
    </cfRule>
    <cfRule type="expression" dxfId="2770" priority="13224">
      <formula>IF(RIGHT(TEXT(AU795,"0.#"),1)=".",TRUE,FALSE)</formula>
    </cfRule>
  </conditionalFormatting>
  <conditionalFormatting sqref="AU830 AU817 AU804">
    <cfRule type="expression" dxfId="2769" priority="13221">
      <formula>IF(RIGHT(TEXT(AU804,"0.#"),1)=".",FALSE,TRUE)</formula>
    </cfRule>
    <cfRule type="expression" dxfId="2768" priority="13222">
      <formula>IF(RIGHT(TEXT(AU804,"0.#"),1)=".",TRUE,FALSE)</formula>
    </cfRule>
  </conditionalFormatting>
  <conditionalFormatting sqref="AU822:AU829 AU820 AU809:AU816 AU807 AU796:AU803 AU794">
    <cfRule type="expression" dxfId="2767" priority="13219">
      <formula>IF(RIGHT(TEXT(AU794,"0.#"),1)=".",FALSE,TRUE)</formula>
    </cfRule>
    <cfRule type="expression" dxfId="2766" priority="13220">
      <formula>IF(RIGHT(TEXT(AU794,"0.#"),1)=".",TRUE,FALSE)</formula>
    </cfRule>
  </conditionalFormatting>
  <conditionalFormatting sqref="AM87">
    <cfRule type="expression" dxfId="2765" priority="12873">
      <formula>IF(RIGHT(TEXT(AM87,"0.#"),1)=".",FALSE,TRUE)</formula>
    </cfRule>
    <cfRule type="expression" dxfId="2764" priority="12874">
      <formula>IF(RIGHT(TEXT(AM87,"0.#"),1)=".",TRUE,FALSE)</formula>
    </cfRule>
  </conditionalFormatting>
  <conditionalFormatting sqref="AE55">
    <cfRule type="expression" dxfId="2763" priority="12941">
      <formula>IF(RIGHT(TEXT(AE55,"0.#"),1)=".",FALSE,TRUE)</formula>
    </cfRule>
    <cfRule type="expression" dxfId="2762" priority="12942">
      <formula>IF(RIGHT(TEXT(AE55,"0.#"),1)=".",TRUE,FALSE)</formula>
    </cfRule>
  </conditionalFormatting>
  <conditionalFormatting sqref="AI55">
    <cfRule type="expression" dxfId="2761" priority="12939">
      <formula>IF(RIGHT(TEXT(AI55,"0.#"),1)=".",FALSE,TRUE)</formula>
    </cfRule>
    <cfRule type="expression" dxfId="2760" priority="12940">
      <formula>IF(RIGHT(TEXT(AI55,"0.#"),1)=".",TRUE,FALSE)</formula>
    </cfRule>
  </conditionalFormatting>
  <conditionalFormatting sqref="AM34">
    <cfRule type="expression" dxfId="2759" priority="13019">
      <formula>IF(RIGHT(TEXT(AM34,"0.#"),1)=".",FALSE,TRUE)</formula>
    </cfRule>
    <cfRule type="expression" dxfId="2758" priority="13020">
      <formula>IF(RIGHT(TEXT(AM34,"0.#"),1)=".",TRUE,FALSE)</formula>
    </cfRule>
  </conditionalFormatting>
  <conditionalFormatting sqref="AE33">
    <cfRule type="expression" dxfId="2757" priority="13033">
      <formula>IF(RIGHT(TEXT(AE33,"0.#"),1)=".",FALSE,TRUE)</formula>
    </cfRule>
    <cfRule type="expression" dxfId="2756" priority="13034">
      <formula>IF(RIGHT(TEXT(AE33,"0.#"),1)=".",TRUE,FALSE)</formula>
    </cfRule>
  </conditionalFormatting>
  <conditionalFormatting sqref="AE34">
    <cfRule type="expression" dxfId="2755" priority="13031">
      <formula>IF(RIGHT(TEXT(AE34,"0.#"),1)=".",FALSE,TRUE)</formula>
    </cfRule>
    <cfRule type="expression" dxfId="2754" priority="13032">
      <formula>IF(RIGHT(TEXT(AE34,"0.#"),1)=".",TRUE,FALSE)</formula>
    </cfRule>
  </conditionalFormatting>
  <conditionalFormatting sqref="AI34">
    <cfRule type="expression" dxfId="2753" priority="13029">
      <formula>IF(RIGHT(TEXT(AI34,"0.#"),1)=".",FALSE,TRUE)</formula>
    </cfRule>
    <cfRule type="expression" dxfId="2752" priority="13030">
      <formula>IF(RIGHT(TEXT(AI34,"0.#"),1)=".",TRUE,FALSE)</formula>
    </cfRule>
  </conditionalFormatting>
  <conditionalFormatting sqref="AI33">
    <cfRule type="expression" dxfId="2751" priority="13027">
      <formula>IF(RIGHT(TEXT(AI33,"0.#"),1)=".",FALSE,TRUE)</formula>
    </cfRule>
    <cfRule type="expression" dxfId="2750" priority="13028">
      <formula>IF(RIGHT(TEXT(AI33,"0.#"),1)=".",TRUE,FALSE)</formula>
    </cfRule>
  </conditionalFormatting>
  <conditionalFormatting sqref="AI32">
    <cfRule type="expression" dxfId="2749" priority="13025">
      <formula>IF(RIGHT(TEXT(AI32,"0.#"),1)=".",FALSE,TRUE)</formula>
    </cfRule>
    <cfRule type="expression" dxfId="2748" priority="13026">
      <formula>IF(RIGHT(TEXT(AI32,"0.#"),1)=".",TRUE,FALSE)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7">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553</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553</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524</v>
      </c>
      <c r="H2" s="620"/>
      <c r="I2" s="620"/>
      <c r="J2" s="620"/>
      <c r="K2" s="620"/>
      <c r="L2" s="620"/>
      <c r="M2" s="620"/>
      <c r="N2" s="620"/>
      <c r="O2" s="620"/>
      <c r="P2" s="620"/>
      <c r="Q2" s="620"/>
      <c r="R2" s="620"/>
      <c r="S2" s="620"/>
      <c r="T2" s="620"/>
      <c r="U2" s="620"/>
      <c r="V2" s="620"/>
      <c r="W2" s="620"/>
      <c r="X2" s="620"/>
      <c r="Y2" s="620"/>
      <c r="Z2" s="620"/>
      <c r="AA2" s="620"/>
      <c r="AB2" s="621"/>
      <c r="AC2" s="619"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7" sqref="P7:X7"/>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507</v>
      </c>
      <c r="Z3" s="394"/>
      <c r="AA3" s="394"/>
      <c r="AB3" s="394"/>
      <c r="AC3" s="188" t="s">
        <v>489</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507</v>
      </c>
      <c r="Z36" s="394"/>
      <c r="AA36" s="394"/>
      <c r="AB36" s="394"/>
      <c r="AC36" s="188" t="s">
        <v>489</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507</v>
      </c>
      <c r="Z69" s="394"/>
      <c r="AA69" s="394"/>
      <c r="AB69" s="394"/>
      <c r="AC69" s="188" t="s">
        <v>489</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88" t="s">
        <v>489</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88" t="s">
        <v>489</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88" t="s">
        <v>489</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88" t="s">
        <v>489</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88" t="s">
        <v>489</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88" t="s">
        <v>489</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88" t="s">
        <v>489</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88" t="s">
        <v>489</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88" t="s">
        <v>489</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88" t="s">
        <v>489</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88" t="s">
        <v>489</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88" t="s">
        <v>489</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88" t="s">
        <v>489</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88" t="s">
        <v>489</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88" t="s">
        <v>489</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88" t="s">
        <v>489</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88" t="s">
        <v>489</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88" t="s">
        <v>489</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88" t="s">
        <v>489</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88" t="s">
        <v>489</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88" t="s">
        <v>489</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88" t="s">
        <v>489</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88" t="s">
        <v>489</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88" t="s">
        <v>489</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88" t="s">
        <v>489</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88" t="s">
        <v>489</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88" t="s">
        <v>489</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88" t="s">
        <v>489</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88" t="s">
        <v>489</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88" t="s">
        <v>489</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88" t="s">
        <v>489</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88" t="s">
        <v>489</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88" t="s">
        <v>489</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88" t="s">
        <v>489</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88" t="s">
        <v>489</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88" t="s">
        <v>489</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88" t="s">
        <v>489</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2017-06-27T11:25:33Z</cp:lastPrinted>
  <dcterms:created xsi:type="dcterms:W3CDTF">2012-03-13T00:50:25Z</dcterms:created>
  <dcterms:modified xsi:type="dcterms:W3CDTF">2017-06-29T06:05:39Z</dcterms:modified>
</cp:coreProperties>
</file>