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248.40\disk\disk1\00_海岸係\00_【永久保存】各年度作業\平成29年度\02_平成29年度実施\03_行政事業レビュー\170516_★行政事業レビューシート作成等について\32_回答（→総務課予算班）\"/>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<sst xmlns="http://schemas.openxmlformats.org/spreadsheetml/2006/main" count="2920" uniqueCount="662">
  <si>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</si>
  <si>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</si>
  <si>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</si>
  <si>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</si>
  <si>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</si>
  <si>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</si>
  <si>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</si>
  <si>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</si>
  <si>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</si>
  <si>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</si>
  <si>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</si>
  <si>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</si>
  <si>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</si>
  <si>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</si>
  <si>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</si>
  <si>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</si>
  <si>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</si>
  <si>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</si>
  <si>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</si>
  <si>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</si>
  <si>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</si>
  <si>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</si>
  <si>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</si>
  <si>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</si>
  <si>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</si>
  <si>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</si>
  <si>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</si>
  <si>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</si>
  <si>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</si>
  <si>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</si>
  <si>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</si>
  <si>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</si>
  <si>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</si>
  <si>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</si>
  <si>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</si>
  <si>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</si>
  <si>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</si>
  <si>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</si>
  <si>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</si>
  <si>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</si>
  <si>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</si>
  <si>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</si>
  <si>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</si>
  <si>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</si>
  <si>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</si>
  <si>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</si>
  <si>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</si>
  <si>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</si>
  <si>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</si>
  <si>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</si>
  <si>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</si>
  <si>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</si>
  <si>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</si>
  <si>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</si>
  <si>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</si>
  <si>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</si>
  <si>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</si>
  <si>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</si>
  <si>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</si>
  <si>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</si>
  <si>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</si>
  <si>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</si>
  <si>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</si>
  <si>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</si>
  <si>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</si>
  <si>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</si>
  <si>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</si>
  <si>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</si>
  <si>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</si>
  <si>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</si>
  <si>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</si>
  <si>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</si>
  <si>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</si>
  <si>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</si>
  <si>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</si>
  <si>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</si>
  <si>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</si>
  <si>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</si>
  <si>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</si>
  <si>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</si>
  <si>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</si>
  <si>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</si>
  <si>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</si>
  <si>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</si>
  <si>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</si>
  <si>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</si>
  <si>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</si>
  <si>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</si>
  <si>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</si>
  <si>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</si>
  <si>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</si>
  <si>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</si>
  <si>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</si>
  <si>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</si>
  <si>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</si>
  <si>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</si>
  <si>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</si>
  <si>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</si>
  <si>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</si>
  <si>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</si>
  <si>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</si>
  <si>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</si>
  <si>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</si>
  <si>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</si>
  <si>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</si>
  <si>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</si>
  <si>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</si>
  <si>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</si>
  <si>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</si>
  <si>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</si>
  <si>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</si>
  <si>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</si>
  <si>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</si>
  <si>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</si>
  <si>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</si>
  <si>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</si>
  <si>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</si>
  <si>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</si>
  <si>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</si>
  <si>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</si>
  <si>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</si>
  <si>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</si>
  <si>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</si>
  <si>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</si>
  <si>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</si>
  <si>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</si>
  <si>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</si>
  <si>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</si>
  <si>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</si>
  <si>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</si>
  <si>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</si>
  <si>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</si>
  <si>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</si>
  <si>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</si>
  <si>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</si>
  <si>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</si>
  <si>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</si>
  <si>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</si>
  <si>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</si>
  <si>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</si>
  <si>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</si>
  <si>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</si>
  <si>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</si>
  <si>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</si>
  <si>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</si>
  <si>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</si>
  <si>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</si>
  <si>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</si>
  <si>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</si>
  <si>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</si>
  <si>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</si>
  <si>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</si>
  <si>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</si>
  <si>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</si>
  <si>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</si>
  <si>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</si>
  <si>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</si>
  <si>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</si>
  <si>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</si>
  <si>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</si>
  <si>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</si>
  <si>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</si>
  <si>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</si>
  <si>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</si>
  <si>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</si>
  <si>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</si>
  <si>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</si>
  <si>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</si>
  <si>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</si>
  <si>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</si>
  <si>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</si>
  <si>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</si>
  <si>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</si>
  <si>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</si>
  <si>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</si>
  <si>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</si>
  <si>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</si>
  <si>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</si>
  <si>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</si>
  <si>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</si>
  <si>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</si>
  <si>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</si>
  <si>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</si>
  <si>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</si>
  <si>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</si>
  <si>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</si>
  <si>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</si>
  <si>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</si>
  <si>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</si>
  <si>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</si>
  <si>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</si>
  <si>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</si>
  <si>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</si>
  <si>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</si>
  <si>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</si>
  <si>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</si>
  <si>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</si>
  <si>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</si>
  <si>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</si>
  <si>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</si>
  <si>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</si>
  <si>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</si>
  <si>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</si>
  <si>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</si>
  <si>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</si>
  <si>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</si>
  <si>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</si>
  <si>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</si>
  <si>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</si>
  <si>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</si>
  <si>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</si>
  <si>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</si>
  <si>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</si>
  <si>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</si>
  <si>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</si>
  <si>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</si>
  <si>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</si>
  <si>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</si>
  <si>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</si>
  <si>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</si>
  <si>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</si>
  <si>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</si>
  <si>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</si>
  <si>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</si>
  <si>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</si>
  <si>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</si>
  <si>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</si>
  <si>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</si>
  <si>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</si>
  <si>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</si>
  <si>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</si>
  <si>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</si>
  <si>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</si>
  <si>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</si>
  <si>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</si>
  <si>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</si>
  <si>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</si>
  <si>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</si>
  <si>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</si>
  <si>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</si>
  <si>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</si>
  <si>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</si>
  <si>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</si>
  <si>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</si>
  <si>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</si>
  <si>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</si>
  <si>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</si>
  <si>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</si>
  <si>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</si>
  <si>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</si>
  <si>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</si>
  <si>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</si>
  <si>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</si>
  <si>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</si>
  <si>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</si>
  <si>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</si>
  <si>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</si>
  <si>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</si>
  <si>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</si>
  <si>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</si>
  <si>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</si>
  <si>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</si>
  <si>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</si>
  <si>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</si>
  <si>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</si>
  <si>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</si>
  <si>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</si>
  <si>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</si>
  <si>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</si>
  <si>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</si>
  <si>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</si>
  <si>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</si>
  <si>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</si>
  <si>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</si>
  <si>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</si>
  <si>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</si>
  <si>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</si>
  <si>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</si>
  <si>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</si>
  <si>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</si>
  <si>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</si>
  <si>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</si>
  <si>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</si>
  <si>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</si>
  <si>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</si>
  <si>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</si>
  <si>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</si>
  <si>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</si>
  <si>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</si>
  <si>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</si>
  <si>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</si>
  <si>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</si>
  <si>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</si>
  <si>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</si>
  <si>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</si>
  <si>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</si>
  <si>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</si>
  <si>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</si>
  <si>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</si>
  <si>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</si>
  <si>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</si>
  <si>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</si>
  <si>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</si>
  <si>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</si>
  <si>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</si>
  <si>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</si>
  <si>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</si>
  <si>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</si>
  <si>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</si>
  <si>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</si>
  <si>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</si>
  <si>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</si>
  <si>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</si>
  <si>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</si>
  <si>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</si>
  <si>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</si>
  <si>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</si>
  <si>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</si>
  <si>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</si>
  <si>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</si>
  <si>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</si>
  <si>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</si>
  <si>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</si>
  <si>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</si>
  <si>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</si>
  <si>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</si>
  <si>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</si>
  <si>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</si>
  <si>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</si>
  <si>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</si>
  <si>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</si>
  <si>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</si>
  <si>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</si>
  <si>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</si>
  <si>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</si>
  <si>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</si>
  <si>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</si>
  <si>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</si>
  <si>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</si>
  <si>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</si>
  <si>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</si>
  <si>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</si>
  <si>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</si>
  <si>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</si>
  <si>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</si>
  <si>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</si>
  <si>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</si>
  <si>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</si>
  <si>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</si>
  <si>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</si>
  <si>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</si>
  <si>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</si>
  <si>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</si>
  <si>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</si>
  <si>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</si>
  <si>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</si>
  <si>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</si>
  <si>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</si>
  <si>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</si>
  <si>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</si>
  <si>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</si>
  <si>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</si>
  <si>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</si>
  <si>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</si>
  <si>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</si>
  <si>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</si>
  <si>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</si>
  <si>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</si>
  <si>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</si>
  <si>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</si>
  <si>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</si>
  <si>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</si>
  <si>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</si>
  <si>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</si>
  <si>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</si>
  <si>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</si>
  <si>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</si>
  <si>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</si>
  <si>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</si>
  <si>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</si>
  <si>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</si>
  <si>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</si>
  <si>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</si>
  <si>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</si>
  <si>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</si>
  <si>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</si>
  <si>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</si>
  <si>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</si>
  <si>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</si>
  <si>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</si>
  <si>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</si>
  <si>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</si>
  <si>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</si>
  <si>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</si>
  <si>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</si>
  <si>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</si>
  <si>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</si>
  <si>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</si>
  <si>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</si>
  <si>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</si>
  <si>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</si>
  <si>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</si>
  <si>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</si>
  <si>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</si>
  <si>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</si>
  <si>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</si>
  <si>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</si>
  <si>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</si>
  <si>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</si>
  <si>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</si>
  <si>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</si>
  <si>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</si>
  <si>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</si>
  <si>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</si>
  <si>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</si>
  <si>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</si>
  <si>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</si>
  <si>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</si>
  <si>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</si>
  <si>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</si>
  <si>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</si>
  <si>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</si>
  <si>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</si>
  <si>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</si>
  <si>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</si>
  <si>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</si>
  <si>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</si>
  <si>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</si>
  <si>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</si>
  <si>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</si>
  <si>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</si>
  <si>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</si>
  <si>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</si>
  <si>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</si>
  <si>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</si>
  <si>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</si>
  <si>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</si>
  <si>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</si>
  <si>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</si>
  <si>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</si>
  <si>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</si>
  <si>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</si>
  <si>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</si>
  <si>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</si>
  <si>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</si>
  <si>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</si>
  <si>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</si>
  <si>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</si>
  <si>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</si>
  <si>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</si>
  <si>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</si>
  <si>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</si>
  <si>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</si>
  <si>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</si>
  <si>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</si>
  <si>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</si>
  <si>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</si>
  <si>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</si>
  <si>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</si>
  <si>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</si>
  <si>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</si>
  <si>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</si>
  <si>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</si>
  <si>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</si>
  <si>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</si>
  <si>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</si>
  <si>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</si>
  <si>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</si>
  <si>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</si>
  <si>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</si>
  <si>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</si>
  <si>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</si>
  <si>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</si>
  <si>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</si>
  <si>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</si>
  <si>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</si>
  <si>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</si>
  <si>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</si>
  <si>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</si>
  <si>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</si>
  <si>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</si>
  <si>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</si>
  <si>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</si>
  <si>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</si>
  <si>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</si>
  <si>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</si>
  <si>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</si>
  <si>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</si>
  <si>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</si>
  <si>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</si>
  <si>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</si>
  <si>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</si>
  <si>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</si>
  <si>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</si>
  <si>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</si>
  <si>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</si>
  <si>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</si>
  <si>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</si>
  <si>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</si>
  <si>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</si>
  <si>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</si>
  <si>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</si>
  <si>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</si>
  <si>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</si>
  <si>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</si>
  <si>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</si>
  <si>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</si>
  <si>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</si>
  <si>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</si>
  <si>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</si>
  <si>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</si>
  <si>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</si>
  <si>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</si>
  <si>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</si>
  <si>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</si>
  <si>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</si>
  <si>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</si>
  <si>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</si>
  <si>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</si>
  <si>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</si>
  <si>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</si>
  <si>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</si>
  <si>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</si>
  <si>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</si>
  <si>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</si>
  <si>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</si>
  <si>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</si>
  <si>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</si>
  <si>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</si>
  <si>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</si>
  <si>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</si>
  <si>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</si>
  <si>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</si>
  <si>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</si>
  <si>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</si>
  <si>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</si>
  <si>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</si>
  <si>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</si>
  <si>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</si>
  <si>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</si>
  <si>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</si>
  <si>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</si>
  <si>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</si>
  <si>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</si>
  <si>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</si>
  <si>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</si>
  <si>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</si>
  <si>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</si>
  <si>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百万円/港</t>
  </si>
  <si>
    <t>‐</t>
  </si>
  <si>
    <t>海岸事業（直轄）</t>
  </si>
  <si>
    <t>海岸・防災課</t>
  </si>
  <si>
    <t>課長　村岡　猛</t>
    <rPh sb="3" eb="5">
      <t>ムラオカ</t>
    </rPh>
    <rPh sb="6" eb="7">
      <t>タケシ</t>
    </rPh>
    <phoneticPr fontId="5"/>
  </si>
  <si>
    <t>海岸法（第6条）</t>
  </si>
  <si>
    <t>社会資本整備重点計画（平成27年9月18日閣議決定）
海岸保全基本計画（海岸法第2条）</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</si>
  <si>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</si>
  <si>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直轄事業：国10/10、2/3</t>
  </si>
  <si>
    <t>海岸保全施設整備事業費</t>
  </si>
  <si>
    <t>海岸事業調査費</t>
  </si>
  <si>
    <t>営繕宿舎費</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</si>
  <si>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</si>
  <si>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</si>
  <si>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</si>
  <si>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侵食海岸において、現状の汀線防護が完了した割合を平成32年度までに76%までとする。</t>
  </si>
  <si>
    <t>侵食海岸において、現状の汀線防護が完了した割合</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</si>
  <si>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</si>
  <si>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</si>
  <si>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</si>
  <si>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</si>
  <si>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</si>
  <si>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</si>
  <si>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</si>
  <si>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</si>
  <si>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</si>
  <si>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</si>
  <si>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</si>
  <si>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</si>
  <si>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</si>
  <si>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</si>
  <si>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</si>
  <si>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</si>
  <si>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</si>
  <si>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支出先上位１０者リストの中には、平成２７年度に入札等を行ったものが含まれる。</t>
    <rPh sb="20" eb="21">
      <t>ネン</t>
    </rPh>
    <phoneticPr fontId="5"/>
  </si>
  <si>
    <t>昭和４７年度</t>
    <phoneticPr fontId="5"/>
  </si>
  <si>
    <t>A.北陸地方整備局</t>
    <rPh sb="2" eb="4">
      <t>ホクリク</t>
    </rPh>
    <rPh sb="4" eb="6">
      <t>チホウ</t>
    </rPh>
    <rPh sb="6" eb="9">
      <t>セイビキョク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</si>
  <si>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</si>
  <si>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</si>
  <si>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C.（国研）海上・港湾・航空技術研究所</t>
    <rPh sb="3" eb="4">
      <t>クニ</t>
    </rPh>
    <rPh sb="6" eb="8">
      <t>カイジョウ</t>
    </rPh>
    <rPh sb="9" eb="11">
      <t>コウワン</t>
    </rPh>
    <rPh sb="12" eb="14">
      <t>コウクウ</t>
    </rPh>
    <rPh sb="14" eb="16">
      <t>ギジュツ</t>
    </rPh>
    <rPh sb="16" eb="19">
      <t>ケンキュウショ</t>
    </rPh>
    <phoneticPr fontId="5"/>
  </si>
  <si>
    <t>港湾の施設の技術上の基準の改定に係る基礎的研究委託</t>
    <rPh sb="0" eb="2">
      <t>コウワン</t>
    </rPh>
    <rPh sb="3" eb="5">
      <t>シセツ</t>
    </rPh>
    <rPh sb="6" eb="9">
      <t>ギジュツジョウ</t>
    </rPh>
    <rPh sb="10" eb="12">
      <t>キジュン</t>
    </rPh>
    <rPh sb="13" eb="15">
      <t>カイテイ</t>
    </rPh>
    <rPh sb="16" eb="17">
      <t>カカ</t>
    </rPh>
    <rPh sb="18" eb="21">
      <t>キソテキ</t>
    </rPh>
    <rPh sb="21" eb="23">
      <t>ケンキュウ</t>
    </rPh>
    <rPh sb="23" eb="25">
      <t>イタク</t>
    </rPh>
    <phoneticPr fontId="5"/>
  </si>
  <si>
    <t>（国研）海上・港湾・航空技術研究所</t>
    <rPh sb="1" eb="2">
      <t>クニ</t>
    </rPh>
    <rPh sb="4" eb="6">
      <t>カイジョウ</t>
    </rPh>
    <rPh sb="7" eb="9">
      <t>コウワン</t>
    </rPh>
    <rPh sb="10" eb="12">
      <t>コウクウ</t>
    </rPh>
    <rPh sb="12" eb="14">
      <t>ギジュツ</t>
    </rPh>
    <rPh sb="14" eb="17">
      <t>ケンキュウショ</t>
    </rPh>
    <phoneticPr fontId="5"/>
  </si>
  <si>
    <t>港湾の施設の技術上の基準の改定に係る基礎的研究委託</t>
    <phoneticPr fontId="5"/>
  </si>
  <si>
    <t>（一財）沿岸技術研究センター</t>
    <rPh sb="1" eb="2">
      <t>イチ</t>
    </rPh>
    <rPh sb="2" eb="3">
      <t>ザイ</t>
    </rPh>
    <rPh sb="4" eb="6">
      <t>エンガン</t>
    </rPh>
    <rPh sb="6" eb="8">
      <t>ギジュツ</t>
    </rPh>
    <rPh sb="8" eb="10">
      <t>ケンキュウ</t>
    </rPh>
    <phoneticPr fontId="5"/>
  </si>
  <si>
    <t>水門・陸閘等の適切な維持管理・更新の促進に関する検討業務</t>
    <rPh sb="0" eb="2">
      <t>スイモン</t>
    </rPh>
    <rPh sb="3" eb="6">
      <t>リッコウナド</t>
    </rPh>
    <rPh sb="7" eb="9">
      <t>テキセツ</t>
    </rPh>
    <rPh sb="10" eb="12">
      <t>イジ</t>
    </rPh>
    <rPh sb="12" eb="14">
      <t>カンリ</t>
    </rPh>
    <rPh sb="15" eb="17">
      <t>コウシン</t>
    </rPh>
    <rPh sb="18" eb="20">
      <t>ソクシン</t>
    </rPh>
    <rPh sb="21" eb="22">
      <t>カン</t>
    </rPh>
    <rPh sb="24" eb="26">
      <t>ケントウ</t>
    </rPh>
    <rPh sb="26" eb="28">
      <t>ギョウム</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</si>
  <si>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</si>
  <si>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</si>
  <si>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</si>
  <si>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</si>
  <si>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</si>
  <si>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</si>
  <si>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</si>
  <si>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</si>
  <si>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</si>
  <si>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t>
    <phoneticPr fontId="5"/>
  </si>
  <si>
    <t>五洋・あおみ・日造異工種建設工事共同企業体</t>
    <rPh sb="0" eb="2">
      <t>ゴヨウ</t>
    </rPh>
    <rPh sb="7" eb="8">
      <t>ニチ</t>
    </rPh>
    <rPh sb="9" eb="10">
      <t>イ</t>
    </rPh>
    <rPh sb="10" eb="12">
      <t>コウシュ</t>
    </rPh>
    <rPh sb="12" eb="14">
      <t>ケンセツ</t>
    </rPh>
    <rPh sb="14" eb="16">
      <t>コウジ</t>
    </rPh>
    <rPh sb="16" eb="18">
      <t>キョウドウ</t>
    </rPh>
    <rPh sb="18" eb="21">
      <t>キギョウタイ</t>
    </rPh>
    <phoneticPr fontId="5"/>
  </si>
  <si>
    <t>五洋・あおみ特定建設工事共同企業体</t>
    <rPh sb="0" eb="2">
      <t>ゴヨウ</t>
    </rPh>
    <rPh sb="6" eb="8">
      <t>トクテイ</t>
    </rPh>
    <rPh sb="8" eb="10">
      <t>ケンセツ</t>
    </rPh>
    <rPh sb="10" eb="12">
      <t>コウジ</t>
    </rPh>
    <rPh sb="12" eb="14">
      <t>キョウドウ</t>
    </rPh>
    <rPh sb="14" eb="16">
      <t>キギョウ</t>
    </rPh>
    <rPh sb="16" eb="17">
      <t>カラダ</t>
    </rPh>
    <phoneticPr fontId="5"/>
  </si>
  <si>
    <t>東亜建設工業（株）</t>
    <rPh sb="0" eb="2">
      <t>トウア</t>
    </rPh>
    <rPh sb="2" eb="4">
      <t>ケンセツ</t>
    </rPh>
    <rPh sb="4" eb="6">
      <t>コウギョウ</t>
    </rPh>
    <rPh sb="6" eb="9">
      <t>カブ</t>
    </rPh>
    <phoneticPr fontId="5"/>
  </si>
  <si>
    <t>関門港湾建設（株）</t>
    <rPh sb="0" eb="2">
      <t>カンモン</t>
    </rPh>
    <rPh sb="2" eb="4">
      <t>コウワン</t>
    </rPh>
    <rPh sb="4" eb="6">
      <t>ケンセツ</t>
    </rPh>
    <rPh sb="6" eb="9">
      <t>カブ</t>
    </rPh>
    <phoneticPr fontId="5"/>
  </si>
  <si>
    <t>東洋建設（株）</t>
    <rPh sb="0" eb="2">
      <t>トウヨウ</t>
    </rPh>
    <rPh sb="2" eb="4">
      <t>ケンセツ</t>
    </rPh>
    <rPh sb="4" eb="7">
      <t>カブ</t>
    </rPh>
    <phoneticPr fontId="5"/>
  </si>
  <si>
    <t>（株）本間組</t>
    <rPh sb="0" eb="3">
      <t>カブ</t>
    </rPh>
    <rPh sb="3" eb="6">
      <t>ホンマグミ</t>
    </rPh>
    <phoneticPr fontId="5"/>
  </si>
  <si>
    <t>山陽建設（株）</t>
    <rPh sb="0" eb="2">
      <t>サンヨウ</t>
    </rPh>
    <rPh sb="2" eb="4">
      <t>ケンセツ</t>
    </rPh>
    <rPh sb="4" eb="7">
      <t>カブ</t>
    </rPh>
    <phoneticPr fontId="5"/>
  </si>
  <si>
    <t>（株）渡辺組</t>
    <rPh sb="0" eb="3">
      <t>カブ</t>
    </rPh>
    <rPh sb="3" eb="5">
      <t>ワタナベ</t>
    </rPh>
    <rPh sb="5" eb="6">
      <t>クミ</t>
    </rPh>
    <phoneticPr fontId="5"/>
  </si>
  <si>
    <t>和歌山下津港海岸（海南地区）日方水門築造工事</t>
    <rPh sb="0" eb="3">
      <t>ワカヤマ</t>
    </rPh>
    <rPh sb="3" eb="5">
      <t>シモツ</t>
    </rPh>
    <rPh sb="5" eb="6">
      <t>ミナト</t>
    </rPh>
    <rPh sb="6" eb="8">
      <t>カイガン</t>
    </rPh>
    <rPh sb="9" eb="10">
      <t>ウミ</t>
    </rPh>
    <rPh sb="10" eb="11">
      <t>ミナミ</t>
    </rPh>
    <rPh sb="11" eb="13">
      <t>チク</t>
    </rPh>
    <rPh sb="14" eb="15">
      <t>ニチ</t>
    </rPh>
    <rPh sb="16" eb="18">
      <t>スイモン</t>
    </rPh>
    <rPh sb="18" eb="20">
      <t>チクゾウ</t>
    </rPh>
    <rPh sb="20" eb="22">
      <t>コウジ</t>
    </rPh>
    <phoneticPr fontId="5"/>
  </si>
  <si>
    <t>福井港海岸（福井地区）護岸（改良）地盤改良工事（その２）</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</si>
  <si>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下関港海岸（山陽地区）護岸（改良）工事　等</t>
    <rPh sb="0" eb="2">
      <t>シモノセキ</t>
    </rPh>
    <rPh sb="2" eb="3">
      <t>ミナト</t>
    </rPh>
    <rPh sb="3" eb="5">
      <t>カイガン</t>
    </rPh>
    <rPh sb="6" eb="8">
      <t>サンヨウ</t>
    </rPh>
    <rPh sb="8" eb="10">
      <t>チク</t>
    </rPh>
    <rPh sb="11" eb="13">
      <t>ゴガン</t>
    </rPh>
    <rPh sb="14" eb="16">
      <t>カイリョウ</t>
    </rPh>
    <rPh sb="17" eb="19">
      <t>コウジ</t>
    </rPh>
    <rPh sb="20" eb="21">
      <t>トウ</t>
    </rPh>
    <phoneticPr fontId="5"/>
  </si>
  <si>
    <t>下関港海岸（長府・壇ノ浦地区）護岸（改良）工事（８工区）　等</t>
    <rPh sb="0" eb="2">
      <t>シモノセキ</t>
    </rPh>
    <rPh sb="2" eb="3">
      <t>ミナト</t>
    </rPh>
    <rPh sb="3" eb="5">
      <t>カイガン</t>
    </rPh>
    <rPh sb="6" eb="8">
      <t>チョウフ</t>
    </rPh>
    <rPh sb="9" eb="10">
      <t>ダン</t>
    </rPh>
    <rPh sb="11" eb="12">
      <t>ウラ</t>
    </rPh>
    <rPh sb="12" eb="14">
      <t>チク</t>
    </rPh>
    <rPh sb="15" eb="17">
      <t>ゴガン</t>
    </rPh>
    <rPh sb="18" eb="20">
      <t>カイリョウ</t>
    </rPh>
    <rPh sb="21" eb="23">
      <t>コウジ</t>
    </rPh>
    <rPh sb="25" eb="27">
      <t>コウク</t>
    </rPh>
    <rPh sb="29" eb="30">
      <t>トウ</t>
    </rPh>
    <phoneticPr fontId="5"/>
  </si>
  <si>
    <t>平成２８年度　津松阪港津地区（阿漕浦・御殿場）３－２工区堤防（改良）本体工事</t>
    <rPh sb="0" eb="2">
      <t>ヘイセイ</t>
    </rPh>
    <rPh sb="4" eb="6">
      <t>ネンド</t>
    </rPh>
    <rPh sb="7" eb="8">
      <t>ツ</t>
    </rPh>
    <rPh sb="8" eb="10">
      <t>マツサカ</t>
    </rPh>
    <rPh sb="10" eb="11">
      <t>ミナト</t>
    </rPh>
    <rPh sb="11" eb="12">
      <t>ツ</t>
    </rPh>
    <rPh sb="12" eb="14">
      <t>チク</t>
    </rPh>
    <rPh sb="15" eb="17">
      <t>アコギ</t>
    </rPh>
    <rPh sb="17" eb="18">
      <t>ウラ</t>
    </rPh>
    <rPh sb="19" eb="22">
      <t>ゴテンバ</t>
    </rPh>
    <rPh sb="26" eb="28">
      <t>コウク</t>
    </rPh>
    <rPh sb="28" eb="30">
      <t>テイボウ</t>
    </rPh>
    <rPh sb="31" eb="33">
      <t>カイリョウ</t>
    </rPh>
    <rPh sb="34" eb="36">
      <t>ホンタイ</t>
    </rPh>
    <rPh sb="36" eb="38">
      <t>コウジ</t>
    </rPh>
    <phoneticPr fontId="5"/>
  </si>
  <si>
    <t>広島港海岸中央東地区（矢野）護岸（改良）築造工事（その４）</t>
    <rPh sb="0" eb="2">
      <t>ヒロシマ</t>
    </rPh>
    <rPh sb="2" eb="3">
      <t>コウ</t>
    </rPh>
    <rPh sb="3" eb="5">
      <t>カイガン</t>
    </rPh>
    <rPh sb="5" eb="7">
      <t>チュウオウ</t>
    </rPh>
    <rPh sb="7" eb="8">
      <t>ヒガシ</t>
    </rPh>
    <rPh sb="8" eb="10">
      <t>チク</t>
    </rPh>
    <rPh sb="11" eb="13">
      <t>ヤノ</t>
    </rPh>
    <rPh sb="14" eb="16">
      <t>ゴガン</t>
    </rPh>
    <rPh sb="17" eb="19">
      <t>カイリョウ</t>
    </rPh>
    <rPh sb="20" eb="22">
      <t>チクゾウ</t>
    </rPh>
    <rPh sb="22" eb="24">
      <t>コウジ</t>
    </rPh>
    <phoneticPr fontId="5"/>
  </si>
  <si>
    <t>指宿港海岸（湯の浜地区）離岸堤（改良）工事（第２次）</t>
    <rPh sb="0" eb="3">
      <t>イブスキコウ</t>
    </rPh>
    <rPh sb="3" eb="5">
      <t>カイガン</t>
    </rPh>
    <rPh sb="6" eb="7">
      <t>ユ</t>
    </rPh>
    <rPh sb="8" eb="9">
      <t>ハマ</t>
    </rPh>
    <rPh sb="9" eb="11">
      <t>チク</t>
    </rPh>
    <rPh sb="12" eb="15">
      <t>リガンテイ</t>
    </rPh>
    <rPh sb="16" eb="18">
      <t>カイリョウ</t>
    </rPh>
    <rPh sb="19" eb="21">
      <t>コウジ</t>
    </rPh>
    <rPh sb="22" eb="23">
      <t>ダイ</t>
    </rPh>
    <rPh sb="24" eb="25">
      <t>ツギ</t>
    </rPh>
    <phoneticPr fontId="5"/>
  </si>
  <si>
    <t>-</t>
    <phoneticPr fontId="5"/>
  </si>
  <si>
    <t>B.五洋建設（株）</t>
    <rPh sb="2" eb="4">
      <t>ゴヨウ</t>
    </rPh>
    <rPh sb="4" eb="6">
      <t>ケンセツ</t>
    </rPh>
    <rPh sb="6" eb="9">
      <t>カブ</t>
    </rPh>
    <phoneticPr fontId="5"/>
  </si>
  <si>
    <t>事業費</t>
    <rPh sb="0" eb="3">
      <t>ジギョウヒ</t>
    </rPh>
    <phoneticPr fontId="5"/>
  </si>
  <si>
    <t>福井港海岸（福井地区）護岸（改良）地盤改良工事（その１）</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</si>
  <si>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福井港海岸（福井地区）護岸（改良）地盤改良工事</t>
    <rPh sb="0" eb="3">
      <t>フクイコウ</t>
    </rPh>
    <rPh sb="3" eb="5">
      <t>カイガン</t>
    </rPh>
    <rPh sb="6" eb="8">
      <t>フクイ</t>
    </rPh>
    <rPh sb="8" eb="10">
      <t>チク</t>
    </rPh>
    <rPh sb="11" eb="13">
      <t>ゴガン</t>
    </rPh>
    <rPh sb="14" eb="16">
      <t>カイリョウ</t>
    </rPh>
    <rPh sb="17" eb="19">
      <t>ジバン</t>
    </rPh>
    <rPh sb="19" eb="21">
      <t>カイリョウ</t>
    </rPh>
    <rPh sb="21" eb="23">
      <t>コウジ</t>
    </rPh>
    <phoneticPr fontId="5"/>
  </si>
  <si>
    <t>和歌山下津港海岸（海南地区）日方水門築造工事</t>
    <rPh sb="0" eb="3">
      <t>ワカヤマ</t>
    </rPh>
    <rPh sb="3" eb="5">
      <t>シモヅ</t>
    </rPh>
    <rPh sb="5" eb="6">
      <t>コウ</t>
    </rPh>
    <rPh sb="6" eb="8">
      <t>カイガン</t>
    </rPh>
    <rPh sb="9" eb="11">
      <t>カイナン</t>
    </rPh>
    <rPh sb="11" eb="13">
      <t>チク</t>
    </rPh>
    <rPh sb="14" eb="16">
      <t>ヒカタ</t>
    </rPh>
    <rPh sb="16" eb="18">
      <t>スイモン</t>
    </rPh>
    <rPh sb="18" eb="20">
      <t>チクゾウ</t>
    </rPh>
    <rPh sb="20" eb="22">
      <t>コウジ</t>
    </rPh>
    <phoneticPr fontId="5"/>
  </si>
  <si>
    <t>和歌山下津港海岸（海南地区）冷水側津波防波堤上部工等工事</t>
    <rPh sb="0" eb="3">
      <t>ワカヤマ</t>
    </rPh>
    <rPh sb="3" eb="5">
      <t>シモヅ</t>
    </rPh>
    <rPh sb="5" eb="6">
      <t>コウ</t>
    </rPh>
    <rPh sb="6" eb="8">
      <t>カイガン</t>
    </rPh>
    <rPh sb="9" eb="11">
      <t>カイナン</t>
    </rPh>
    <rPh sb="11" eb="13">
      <t>チク</t>
    </rPh>
    <rPh sb="14" eb="16">
      <t>レイスイ</t>
    </rPh>
    <rPh sb="16" eb="17">
      <t>ガワ</t>
    </rPh>
    <rPh sb="17" eb="19">
      <t>ツナミ</t>
    </rPh>
    <rPh sb="19" eb="22">
      <t>ボウハテイ</t>
    </rPh>
    <rPh sb="22" eb="24">
      <t>ジョウブ</t>
    </rPh>
    <rPh sb="24" eb="26">
      <t>コウナド</t>
    </rPh>
    <rPh sb="26" eb="28">
      <t>コウジ</t>
    </rPh>
    <phoneticPr fontId="5"/>
  </si>
  <si>
    <t>撫養港海岸桑島瀬戸地区堤防改良工事（その２）</t>
    <rPh sb="0" eb="3">
      <t>ムヤコウ</t>
    </rPh>
    <rPh sb="3" eb="5">
      <t>カイガン</t>
    </rPh>
    <rPh sb="5" eb="7">
      <t>クワシマ</t>
    </rPh>
    <rPh sb="7" eb="9">
      <t>セト</t>
    </rPh>
    <rPh sb="9" eb="11">
      <t>チク</t>
    </rPh>
    <rPh sb="11" eb="13">
      <t>テイボウ</t>
    </rPh>
    <rPh sb="13" eb="15">
      <t>カイリョウ</t>
    </rPh>
    <rPh sb="15" eb="17">
      <t>コウジ</t>
    </rPh>
    <phoneticPr fontId="5"/>
  </si>
  <si>
    <t>平成２８年度　津松阪港津地区（阿漕浦・御殿場）３－１工区堤防（改良）本体工事</t>
    <rPh sb="0" eb="2">
      <t>ヘイセイ</t>
    </rPh>
    <rPh sb="4" eb="6">
      <t>ネンド</t>
    </rPh>
    <rPh sb="7" eb="8">
      <t>ツ</t>
    </rPh>
    <rPh sb="8" eb="10">
      <t>マツサカ</t>
    </rPh>
    <rPh sb="10" eb="11">
      <t>ミナト</t>
    </rPh>
    <rPh sb="11" eb="12">
      <t>ツ</t>
    </rPh>
    <rPh sb="12" eb="14">
      <t>チク</t>
    </rPh>
    <rPh sb="15" eb="17">
      <t>アコギ</t>
    </rPh>
    <rPh sb="17" eb="18">
      <t>ウラ</t>
    </rPh>
    <rPh sb="19" eb="22">
      <t>ゴテンバ</t>
    </rPh>
    <rPh sb="26" eb="28">
      <t>コウク</t>
    </rPh>
    <rPh sb="28" eb="30">
      <t>テイボウ</t>
    </rPh>
    <rPh sb="31" eb="33">
      <t>カイリョウ</t>
    </rPh>
    <rPh sb="34" eb="36">
      <t>ホンタイ</t>
    </rPh>
    <rPh sb="36" eb="38">
      <t>コウジ</t>
    </rPh>
    <phoneticPr fontId="5"/>
  </si>
  <si>
    <t>五洋建設（株）</t>
    <rPh sb="0" eb="2">
      <t>ゴヨウ</t>
    </rPh>
    <rPh sb="2" eb="4">
      <t>ケンセツ</t>
    </rPh>
    <rPh sb="4" eb="7">
      <t>カブ</t>
    </rPh>
    <phoneticPr fontId="5"/>
  </si>
  <si>
    <t>あおみ建設（株）</t>
    <rPh sb="3" eb="5">
      <t>ケンセツ</t>
    </rPh>
    <rPh sb="5" eb="8">
      <t>カブ</t>
    </rPh>
    <phoneticPr fontId="5"/>
  </si>
  <si>
    <t>若築建設（株）</t>
    <rPh sb="0" eb="2">
      <t>ワカチク</t>
    </rPh>
    <rPh sb="2" eb="4">
      <t>ケンセツ</t>
    </rPh>
    <rPh sb="4" eb="7">
      <t>カブ</t>
    </rPh>
    <phoneticPr fontId="5"/>
  </si>
  <si>
    <t>日本土建（株）</t>
    <rPh sb="0" eb="2">
      <t>ニホン</t>
    </rPh>
    <rPh sb="2" eb="4">
      <t>ドケン</t>
    </rPh>
    <rPh sb="4" eb="7">
      <t>カブ</t>
    </rPh>
    <phoneticPr fontId="5"/>
  </si>
  <si>
    <t>（株）青木組</t>
    <rPh sb="0" eb="3">
      <t>カブ</t>
    </rPh>
    <rPh sb="3" eb="5">
      <t>アオキ</t>
    </rPh>
    <rPh sb="5" eb="6">
      <t>クミ</t>
    </rPh>
    <phoneticPr fontId="5"/>
  </si>
  <si>
    <t>山根建設（株）</t>
    <rPh sb="0" eb="2">
      <t>ヤマネ</t>
    </rPh>
    <rPh sb="2" eb="4">
      <t>ケンセツ</t>
    </rPh>
    <rPh sb="4" eb="7">
      <t>カブ</t>
    </rPh>
    <phoneticPr fontId="5"/>
  </si>
  <si>
    <t>福井港海岸（福井地区）護岸（改良）地盤改良工事（その１）　等</t>
    <rPh sb="0" eb="2">
      <t>フクイ</t>
    </rPh>
    <rPh sb="2" eb="3">
      <t>コウ</t>
    </rPh>
    <rPh sb="3" eb="5">
      <t>カイガン</t>
    </rPh>
    <rPh sb="6" eb="8">
      <t>フクイ</t>
    </rPh>
    <rPh sb="8" eb="10">
      <t>チク</t>
    </rPh>
    <rPh sb="11" eb="13">
      <t>ゴガン</t>
    </rPh>
    <rPh sb="14" eb="16">
      <t>カイリョウ</t>
    </rPh>
    <rPh sb="17" eb="19">
      <t>ジバン</t>
    </rPh>
    <rPh sb="19" eb="21">
      <t>カイリョウ</t>
    </rPh>
    <rPh sb="21" eb="23">
      <t>コウジ</t>
    </rPh>
    <rPh sb="29" eb="30">
      <t>トウ</t>
    </rPh>
    <phoneticPr fontId="5"/>
  </si>
  <si>
    <t>平成２８年度　津松阪港津地区（阿漕浦・御殿場）３－２工区堤防（改良）本体工事　等</t>
    <rPh sb="0" eb="2">
      <t>ヘイセイ</t>
    </rPh>
    <rPh sb="4" eb="6">
      <t>ネンド</t>
    </rPh>
    <rPh sb="7" eb="8">
      <t>ツ</t>
    </rPh>
    <rPh sb="8" eb="10">
      <t>マツサカ</t>
    </rPh>
    <rPh sb="10" eb="11">
      <t>ミナト</t>
    </rPh>
    <rPh sb="11" eb="12">
      <t>ツ</t>
    </rPh>
    <rPh sb="12" eb="14">
      <t>チク</t>
    </rPh>
    <rPh sb="15" eb="16">
      <t>ア</t>
    </rPh>
    <rPh sb="16" eb="17">
      <t>コ</t>
    </rPh>
    <rPh sb="17" eb="18">
      <t>ウラ</t>
    </rPh>
    <rPh sb="19" eb="22">
      <t>ゴテンバ</t>
    </rPh>
    <rPh sb="26" eb="28">
      <t>コウク</t>
    </rPh>
    <rPh sb="28" eb="30">
      <t>テイボウ</t>
    </rPh>
    <rPh sb="31" eb="33">
      <t>カイリョウ</t>
    </rPh>
    <rPh sb="34" eb="36">
      <t>ホンタイ</t>
    </rPh>
    <rPh sb="36" eb="38">
      <t>コウジ</t>
    </rPh>
    <rPh sb="39" eb="40">
      <t>トウ</t>
    </rPh>
    <phoneticPr fontId="5"/>
  </si>
  <si>
    <t>下関港海岸（山陽地区）護岸（改良）工事　等</t>
    <rPh sb="0" eb="2">
      <t>シモセキ</t>
    </rPh>
    <rPh sb="2" eb="3">
      <t>ミナト</t>
    </rPh>
    <rPh sb="3" eb="5">
      <t>カイガン</t>
    </rPh>
    <rPh sb="6" eb="8">
      <t>サンヨウ</t>
    </rPh>
    <rPh sb="8" eb="10">
      <t>チク</t>
    </rPh>
    <rPh sb="11" eb="13">
      <t>ゴガン</t>
    </rPh>
    <rPh sb="14" eb="16">
      <t>カイリョウ</t>
    </rPh>
    <rPh sb="17" eb="19">
      <t>コウジ</t>
    </rPh>
    <rPh sb="20" eb="21">
      <t>トウ</t>
    </rPh>
    <phoneticPr fontId="5"/>
  </si>
  <si>
    <t>下関港海岸（長府・壇ノ浦地区）護岸（改良）工事（８工区）　等</t>
    <rPh sb="0" eb="2">
      <t>シモセキ</t>
    </rPh>
    <rPh sb="2" eb="3">
      <t>ミナト</t>
    </rPh>
    <rPh sb="3" eb="5">
      <t>カイガン</t>
    </rPh>
    <rPh sb="6" eb="8">
      <t>チョウフ</t>
    </rPh>
    <rPh sb="9" eb="10">
      <t>ダン</t>
    </rPh>
    <rPh sb="11" eb="12">
      <t>ウラ</t>
    </rPh>
    <rPh sb="12" eb="14">
      <t>チク</t>
    </rPh>
    <rPh sb="15" eb="17">
      <t>ゴガン</t>
    </rPh>
    <rPh sb="18" eb="20">
      <t>カイリョウ</t>
    </rPh>
    <rPh sb="21" eb="23">
      <t>コウジ</t>
    </rPh>
    <rPh sb="25" eb="27">
      <t>コウク</t>
    </rPh>
    <rPh sb="29" eb="30">
      <t>トウ</t>
    </rPh>
    <phoneticPr fontId="5"/>
  </si>
  <si>
    <t>福井港海岸（福井地区）離岸堤（潜堤）築造工事</t>
    <rPh sb="0" eb="2">
      <t>フクイ</t>
    </rPh>
    <rPh sb="2" eb="3">
      <t>コウ</t>
    </rPh>
    <rPh sb="3" eb="5">
      <t>カイガン</t>
    </rPh>
    <rPh sb="6" eb="8">
      <t>フクイ</t>
    </rPh>
    <rPh sb="8" eb="10">
      <t>チク</t>
    </rPh>
    <rPh sb="11" eb="14">
      <t>リガンテイ</t>
    </rPh>
    <rPh sb="15" eb="17">
      <t>センテイ</t>
    </rPh>
    <rPh sb="18" eb="20">
      <t>チクゾウ</t>
    </rPh>
    <rPh sb="20" eb="22">
      <t>コウジ</t>
    </rPh>
    <phoneticPr fontId="5"/>
  </si>
  <si>
    <t>撫養港海岸桑島瀬戸地区堤防改良工事（その５）</t>
    <rPh sb="0" eb="3">
      <t>ムヤコウ</t>
    </rPh>
    <rPh sb="3" eb="5">
      <t>カイガン</t>
    </rPh>
    <rPh sb="5" eb="7">
      <t>クワシマ</t>
    </rPh>
    <rPh sb="7" eb="9">
      <t>セト</t>
    </rPh>
    <rPh sb="9" eb="11">
      <t>チク</t>
    </rPh>
    <rPh sb="11" eb="13">
      <t>テイボウ</t>
    </rPh>
    <rPh sb="13" eb="15">
      <t>カイリョウ</t>
    </rPh>
    <rPh sb="15" eb="17">
      <t>コウジ</t>
    </rPh>
    <phoneticPr fontId="5"/>
  </si>
  <si>
    <t>平成２８年度津松阪港津地区（栗真町屋）３工区防護矢板工事　等</t>
    <rPh sb="0" eb="2">
      <t>ヘイセイ</t>
    </rPh>
    <rPh sb="4" eb="6">
      <t>ネンド</t>
    </rPh>
    <rPh sb="6" eb="7">
      <t>ツ</t>
    </rPh>
    <rPh sb="7" eb="9">
      <t>マツサカ</t>
    </rPh>
    <rPh sb="9" eb="10">
      <t>ミナト</t>
    </rPh>
    <rPh sb="10" eb="11">
      <t>ツ</t>
    </rPh>
    <rPh sb="11" eb="13">
      <t>チク</t>
    </rPh>
    <rPh sb="14" eb="15">
      <t>クリ</t>
    </rPh>
    <rPh sb="16" eb="18">
      <t>マチヤ</t>
    </rPh>
    <rPh sb="20" eb="22">
      <t>コウク</t>
    </rPh>
    <rPh sb="22" eb="24">
      <t>ボウゴ</t>
    </rPh>
    <rPh sb="24" eb="26">
      <t>ヤイタ</t>
    </rPh>
    <rPh sb="26" eb="28">
      <t>コウジ</t>
    </rPh>
    <rPh sb="29" eb="30">
      <t>トウ</t>
    </rPh>
    <phoneticPr fontId="5"/>
  </si>
  <si>
    <t>広島港海岸中央西地区（吉島）護岸（改良）築造工事　等</t>
    <rPh sb="0" eb="2">
      <t>ヒロシマ</t>
    </rPh>
    <rPh sb="2" eb="3">
      <t>コウ</t>
    </rPh>
    <rPh sb="3" eb="5">
      <t>カイガン</t>
    </rPh>
    <rPh sb="5" eb="7">
      <t>チュウオウ</t>
    </rPh>
    <rPh sb="7" eb="8">
      <t>ニシ</t>
    </rPh>
    <rPh sb="8" eb="10">
      <t>チク</t>
    </rPh>
    <rPh sb="11" eb="13">
      <t>ヨシジマ</t>
    </rPh>
    <rPh sb="14" eb="16">
      <t>ゴガン</t>
    </rPh>
    <rPh sb="17" eb="19">
      <t>カイリョウ</t>
    </rPh>
    <rPh sb="20" eb="22">
      <t>チクゾウ</t>
    </rPh>
    <rPh sb="22" eb="24">
      <t>コウジ</t>
    </rPh>
    <rPh sb="25" eb="26">
      <t>トウ</t>
    </rPh>
    <phoneticPr fontId="5"/>
  </si>
  <si>
    <t>広島港海岸中央東地区（矢野）護岸（改良）築造工事　等</t>
    <rPh sb="0" eb="2">
      <t>ヒロシマ</t>
    </rPh>
    <rPh sb="2" eb="3">
      <t>コウ</t>
    </rPh>
    <rPh sb="3" eb="5">
      <t>カイガン</t>
    </rPh>
    <rPh sb="5" eb="7">
      <t>チュウオウ</t>
    </rPh>
    <rPh sb="7" eb="8">
      <t>ヒガシ</t>
    </rPh>
    <rPh sb="8" eb="10">
      <t>チク</t>
    </rPh>
    <rPh sb="11" eb="13">
      <t>ヤノ</t>
    </rPh>
    <rPh sb="14" eb="16">
      <t>ゴガン</t>
    </rPh>
    <rPh sb="17" eb="19">
      <t>カイリョウ</t>
    </rPh>
    <rPh sb="20" eb="22">
      <t>チクゾウ</t>
    </rPh>
    <rPh sb="22" eb="24">
      <t>コウジ</t>
    </rPh>
    <rPh sb="25" eb="26">
      <t>トウ</t>
    </rPh>
    <phoneticPr fontId="5"/>
  </si>
  <si>
    <t>福井港海岸（福井地区）護岸（改良）地盤改良工事　等</t>
    <rPh sb="0" eb="2">
      <t>フクイ</t>
    </rPh>
    <rPh sb="2" eb="3">
      <t>コウ</t>
    </rPh>
    <rPh sb="3" eb="5">
      <t>カイガン</t>
    </rPh>
    <rPh sb="6" eb="8">
      <t>フクイ</t>
    </rPh>
    <rPh sb="8" eb="10">
      <t>チク</t>
    </rPh>
    <rPh sb="11" eb="13">
      <t>ゴガン</t>
    </rPh>
    <rPh sb="14" eb="16">
      <t>カイリョウ</t>
    </rPh>
    <rPh sb="17" eb="19">
      <t>ジバン</t>
    </rPh>
    <rPh sb="19" eb="21">
      <t>カイリョウ</t>
    </rPh>
    <rPh sb="21" eb="23">
      <t>コウジ</t>
    </rPh>
    <rPh sb="24" eb="25">
      <t>トウ</t>
    </rPh>
    <phoneticPr fontId="5"/>
  </si>
  <si>
    <t>B</t>
  </si>
  <si>
    <t>-</t>
    <phoneticPr fontId="5"/>
  </si>
  <si>
    <t>-</t>
    <phoneticPr fontId="5"/>
  </si>
  <si>
    <t>有</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</si>
  <si>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</si>
  <si>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・海岸事業は、津波、高潮、浸食による災害から背後の人命や財産を保護し、国土保全に資する必要不可欠な事業である。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ホゴ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</si>
  <si>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</si>
  <si>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海岸事業実施箇所</t>
    <rPh sb="0" eb="2">
      <t>カイガン</t>
    </rPh>
    <rPh sb="2" eb="4">
      <t>ジギョウ</t>
    </rPh>
    <rPh sb="4" eb="6">
      <t>ジッシ</t>
    </rPh>
    <rPh sb="6" eb="8">
      <t>カショ</t>
    </rPh>
    <phoneticPr fontId="5"/>
  </si>
  <si>
    <t>箇所</t>
    <rPh sb="0" eb="2">
      <t>カショ</t>
    </rPh>
    <phoneticPr fontId="5"/>
  </si>
  <si>
    <t>-</t>
    <phoneticPr fontId="5"/>
  </si>
  <si>
    <t>執行額／海岸事業実施箇所　</t>
    <rPh sb="0" eb="2">
      <t>シッコウ</t>
    </rPh>
    <rPh sb="2" eb="3">
      <t>ガク</t>
    </rPh>
    <rPh sb="4" eb="6">
      <t>カイガン</t>
    </rPh>
    <rPh sb="6" eb="8">
      <t>ジギョウ</t>
    </rPh>
    <rPh sb="8" eb="10">
      <t>ジッシ</t>
    </rPh>
    <rPh sb="10" eb="12">
      <t>カショ</t>
    </rPh>
    <phoneticPr fontId="5"/>
  </si>
  <si>
    <t>12,516/8</t>
    <phoneticPr fontId="5"/>
  </si>
  <si>
    <t>10,713/8</t>
    <phoneticPr fontId="5"/>
  </si>
  <si>
    <t>10,623/9</t>
    <phoneticPr fontId="5"/>
  </si>
  <si>
    <t>12,177/9</t>
    <phoneticPr fontId="5"/>
  </si>
  <si>
    <t>新潟港海岸（西海岸地区）突堤築造工事 等</t>
    <rPh sb="0" eb="2">
      <t>ニイガタ</t>
    </rPh>
    <rPh sb="2" eb="3">
      <t>コウ</t>
    </rPh>
    <rPh sb="3" eb="5">
      <t>カイガン</t>
    </rPh>
    <rPh sb="6" eb="9">
      <t>ニシカイガン</t>
    </rPh>
    <rPh sb="9" eb="11">
      <t>チク</t>
    </rPh>
    <rPh sb="12" eb="14">
      <t>トッテイ</t>
    </rPh>
    <rPh sb="14" eb="16">
      <t>チクゾウ</t>
    </rPh>
    <rPh sb="16" eb="18">
      <t>コウジ</t>
    </rPh>
    <rPh sb="19" eb="20">
      <t>トウ</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</si>
  <si>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２９年３月））</t>
    <phoneticPr fontId="5"/>
  </si>
  <si>
    <t>侵食海岸において、現状の汀線防護が完了した割合（農林水産省（農村振興局、水産庁）及び国土交通省（水管理・国土保全局、港湾局）調べ（平成２９年３月））</t>
    <phoneticPr fontId="5"/>
  </si>
  <si>
    <t>施工にあたり背後地関係者との調整に不測の時間を要した等のため</t>
    <rPh sb="0" eb="2">
      <t>セコウ</t>
    </rPh>
    <rPh sb="6" eb="8">
      <t>ハイゴ</t>
    </rPh>
    <rPh sb="9" eb="12">
      <t>カンケイシャ</t>
    </rPh>
    <rPh sb="14" eb="16">
      <t>チョウセイ</t>
    </rPh>
    <rPh sb="17" eb="19">
      <t>フソク</t>
    </rPh>
    <rPh sb="20" eb="22">
      <t>ジカン</t>
    </rPh>
    <rPh sb="23" eb="24">
      <t>ヨウ</t>
    </rPh>
    <rPh sb="26" eb="2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</si>
</sst>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149679</xdr:colOff>
      <xdr:row>740</xdr:row>
      <xdr:rowOff>13607</xdr:rowOff>
    </xdr:from>
    <xdr:to>
      <xdr:col>48</xdr:col>
      <xdr:colOff>126547</xdr:colOff>
      <xdr:row>759</xdr:row>
      <xdr:rowOff>151039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9" y="41760321"/>
          <a:ext cx="8345261" cy="7566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0" zoomScale="75" zoomScaleNormal="75" zoomScaleSheetLayoutView="75"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493</v>
      </c>
      <c r="AP2" s="961"/>
      <c r="AQ2" s="961"/>
      <c r="AR2" s="86" t="str">
        <f>IF(OR(AO2="　", AO2=""), "", "-")</f>
        <v/>
      </c>
      <c r="AS2" s="962">
        <v>34</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583</v>
      </c>
      <c r="H5" s="864"/>
      <c r="I5" s="864"/>
      <c r="J5" s="864"/>
      <c r="K5" s="864"/>
      <c r="L5" s="864"/>
      <c r="M5" s="865" t="s">
        <v>67</v>
      </c>
      <c r="N5" s="866"/>
      <c r="O5" s="866"/>
      <c r="P5" s="866"/>
      <c r="Q5" s="866"/>
      <c r="R5" s="867"/>
      <c r="S5" s="868" t="s">
        <v>132</v>
      </c>
      <c r="T5" s="864"/>
      <c r="U5" s="864"/>
      <c r="V5" s="864"/>
      <c r="W5" s="864"/>
      <c r="X5" s="869"/>
      <c r="Y5" s="719" t="s">
        <v>3</v>
      </c>
      <c r="Z5" s="555"/>
      <c r="AA5" s="555"/>
      <c r="AB5" s="555"/>
      <c r="AC5" s="555"/>
      <c r="AD5" s="556"/>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553</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海洋政策、国土強靱化施策</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3.75" customHeight="1" x14ac:dyDescent="0.15">
      <c r="A10" s="679" t="s">
        <v>31</v>
      </c>
      <c r="B10" s="680"/>
      <c r="C10" s="680"/>
      <c r="D10" s="680"/>
      <c r="E10" s="680"/>
      <c r="F10" s="680"/>
      <c r="G10" s="771" t="s">
        <v>556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9.75" customHeight="1" x14ac:dyDescent="0.15">
      <c r="A11" s="679" t="s">
        <v>6</v>
      </c>
      <c r="B11" s="680"/>
      <c r="C11" s="680"/>
      <c r="D11" s="680"/>
      <c r="E11" s="680"/>
      <c r="F11" s="681"/>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9492</v>
      </c>
      <c r="Q13" s="165"/>
      <c r="R13" s="165"/>
      <c r="S13" s="165"/>
      <c r="T13" s="165"/>
      <c r="U13" s="165"/>
      <c r="V13" s="166"/>
      <c r="W13" s="164">
        <v>9509</v>
      </c>
      <c r="X13" s="165"/>
      <c r="Y13" s="165"/>
      <c r="Z13" s="165"/>
      <c r="AA13" s="165"/>
      <c r="AB13" s="165"/>
      <c r="AC13" s="166"/>
      <c r="AD13" s="164">
        <v>9512</v>
      </c>
      <c r="AE13" s="165"/>
      <c r="AF13" s="165"/>
      <c r="AG13" s="165"/>
      <c r="AH13" s="165"/>
      <c r="AI13" s="165"/>
      <c r="AJ13" s="166"/>
      <c r="AK13" s="164">
        <v>9517</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v>249</v>
      </c>
      <c r="Q14" s="165"/>
      <c r="R14" s="165"/>
      <c r="S14" s="165"/>
      <c r="T14" s="165"/>
      <c r="U14" s="165"/>
      <c r="V14" s="166"/>
      <c r="W14" s="164">
        <v>642</v>
      </c>
      <c r="X14" s="165"/>
      <c r="Y14" s="165"/>
      <c r="Z14" s="165"/>
      <c r="AA14" s="165"/>
      <c r="AB14" s="165"/>
      <c r="AC14" s="166"/>
      <c r="AD14" s="164">
        <v>1785</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v>5328</v>
      </c>
      <c r="Q15" s="165"/>
      <c r="R15" s="165"/>
      <c r="S15" s="165"/>
      <c r="T15" s="165"/>
      <c r="U15" s="165"/>
      <c r="V15" s="166"/>
      <c r="W15" s="164">
        <v>2551</v>
      </c>
      <c r="X15" s="165"/>
      <c r="Y15" s="165"/>
      <c r="Z15" s="165"/>
      <c r="AA15" s="165"/>
      <c r="AB15" s="165"/>
      <c r="AC15" s="166"/>
      <c r="AD15" s="164">
        <v>1988</v>
      </c>
      <c r="AE15" s="165"/>
      <c r="AF15" s="165"/>
      <c r="AG15" s="165"/>
      <c r="AH15" s="165"/>
      <c r="AI15" s="165"/>
      <c r="AJ15" s="166"/>
      <c r="AK15" s="164">
        <v>2660</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-2551</v>
      </c>
      <c r="Q16" s="165"/>
      <c r="R16" s="165"/>
      <c r="S16" s="165"/>
      <c r="T16" s="165"/>
      <c r="U16" s="165"/>
      <c r="V16" s="166"/>
      <c r="W16" s="164">
        <v>-1988</v>
      </c>
      <c r="X16" s="165"/>
      <c r="Y16" s="165"/>
      <c r="Z16" s="165"/>
      <c r="AA16" s="165"/>
      <c r="AB16" s="165"/>
      <c r="AC16" s="166"/>
      <c r="AD16" s="164">
        <v>-2660</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547</v>
      </c>
      <c r="Q17" s="165"/>
      <c r="R17" s="165"/>
      <c r="S17" s="165"/>
      <c r="T17" s="165"/>
      <c r="U17" s="165"/>
      <c r="V17" s="166"/>
      <c r="W17" s="164" t="s">
        <v>547</v>
      </c>
      <c r="X17" s="165"/>
      <c r="Y17" s="165"/>
      <c r="Z17" s="165"/>
      <c r="AA17" s="165"/>
      <c r="AB17" s="165"/>
      <c r="AC17" s="166"/>
      <c r="AD17" s="164" t="s">
        <v>547</v>
      </c>
      <c r="AE17" s="165"/>
      <c r="AF17" s="165"/>
      <c r="AG17" s="165"/>
      <c r="AH17" s="165"/>
      <c r="AI17" s="165"/>
      <c r="AJ17" s="166"/>
      <c r="AK17" s="164" t="s">
        <v>547</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12518</v>
      </c>
      <c r="Q18" s="903"/>
      <c r="R18" s="903"/>
      <c r="S18" s="903"/>
      <c r="T18" s="903"/>
      <c r="U18" s="903"/>
      <c r="V18" s="904"/>
      <c r="W18" s="902">
        <f>SUM(W13:AC17)</f>
        <v>10714</v>
      </c>
      <c r="X18" s="903"/>
      <c r="Y18" s="903"/>
      <c r="Z18" s="903"/>
      <c r="AA18" s="903"/>
      <c r="AB18" s="903"/>
      <c r="AC18" s="904"/>
      <c r="AD18" s="902">
        <f>SUM(AD13:AJ17)</f>
        <v>10625</v>
      </c>
      <c r="AE18" s="903"/>
      <c r="AF18" s="903"/>
      <c r="AG18" s="903"/>
      <c r="AH18" s="903"/>
      <c r="AI18" s="903"/>
      <c r="AJ18" s="904"/>
      <c r="AK18" s="902">
        <f>SUM(AK13:AQ16)</f>
        <v>12177</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12516</v>
      </c>
      <c r="Q19" s="165"/>
      <c r="R19" s="165"/>
      <c r="S19" s="165"/>
      <c r="T19" s="165"/>
      <c r="U19" s="165"/>
      <c r="V19" s="166"/>
      <c r="W19" s="164">
        <v>10713</v>
      </c>
      <c r="X19" s="165"/>
      <c r="Y19" s="165"/>
      <c r="Z19" s="165"/>
      <c r="AA19" s="165"/>
      <c r="AB19" s="165"/>
      <c r="AC19" s="166"/>
      <c r="AD19" s="164">
        <v>10623</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0.99984023006870104</v>
      </c>
      <c r="Q20" s="333"/>
      <c r="R20" s="333"/>
      <c r="S20" s="333"/>
      <c r="T20" s="333"/>
      <c r="U20" s="333"/>
      <c r="V20" s="333"/>
      <c r="W20" s="333">
        <f t="shared" ref="W20" si="0">IF(W18=0, "-", SUM(W19)/W18)</f>
        <v>0.99990666417771146</v>
      </c>
      <c r="X20" s="333"/>
      <c r="Y20" s="333"/>
      <c r="Z20" s="333"/>
      <c r="AA20" s="333"/>
      <c r="AB20" s="333"/>
      <c r="AC20" s="333"/>
      <c r="AD20" s="333">
        <f t="shared" ref="AD20" si="1">IF(AD18=0, "-", SUM(AD19)/AD18)</f>
        <v>0.9998117647058824</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507</v>
      </c>
      <c r="H21" s="332"/>
      <c r="I21" s="332"/>
      <c r="J21" s="332"/>
      <c r="K21" s="332"/>
      <c r="L21" s="332"/>
      <c r="M21" s="332"/>
      <c r="N21" s="332"/>
      <c r="O21" s="332"/>
      <c r="P21" s="333">
        <f>IF(P19=0, "-", SUM(P19)/SUM(P13,P14))</f>
        <v>1.2848783492454574</v>
      </c>
      <c r="Q21" s="333"/>
      <c r="R21" s="333"/>
      <c r="S21" s="333"/>
      <c r="T21" s="333"/>
      <c r="U21" s="333"/>
      <c r="V21" s="333"/>
      <c r="W21" s="333">
        <f t="shared" ref="W21" si="2">IF(W19=0, "-", SUM(W19)/SUM(W13,W14))</f>
        <v>1.0553640035464487</v>
      </c>
      <c r="X21" s="333"/>
      <c r="Y21" s="333"/>
      <c r="Z21" s="333"/>
      <c r="AA21" s="333"/>
      <c r="AB21" s="333"/>
      <c r="AC21" s="333"/>
      <c r="AD21" s="333">
        <f t="shared" ref="AD21" si="3">IF(AD19=0, "-", SUM(AD19)/SUM(AD13,AD14))</f>
        <v>0.94033814286978845</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484</v>
      </c>
      <c r="B22" s="989"/>
      <c r="C22" s="989"/>
      <c r="D22" s="989"/>
      <c r="E22" s="989"/>
      <c r="F22" s="990"/>
      <c r="G22" s="975" t="s">
        <v>482</v>
      </c>
      <c r="H22" s="216"/>
      <c r="I22" s="216"/>
      <c r="J22" s="216"/>
      <c r="K22" s="216"/>
      <c r="L22" s="216"/>
      <c r="M22" s="216"/>
      <c r="N22" s="216"/>
      <c r="O22" s="217"/>
      <c r="P22" s="965" t="s">
        <v>481</v>
      </c>
      <c r="Q22" s="216"/>
      <c r="R22" s="216"/>
      <c r="S22" s="216"/>
      <c r="T22" s="216"/>
      <c r="U22" s="216"/>
      <c r="V22" s="217"/>
      <c r="W22" s="965" t="s">
        <v>480</v>
      </c>
      <c r="X22" s="216"/>
      <c r="Y22" s="216"/>
      <c r="Z22" s="216"/>
      <c r="AA22" s="216"/>
      <c r="AB22" s="216"/>
      <c r="AC22" s="217"/>
      <c r="AD22" s="965" t="s">
        <v>479</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5.5" customHeight="1" x14ac:dyDescent="0.15">
      <c r="A23" s="991"/>
      <c r="B23" s="992"/>
      <c r="C23" s="992"/>
      <c r="D23" s="992"/>
      <c r="E23" s="992"/>
      <c r="F23" s="993"/>
      <c r="G23" s="976" t="s">
        <v>557</v>
      </c>
      <c r="H23" s="977"/>
      <c r="I23" s="977"/>
      <c r="J23" s="977"/>
      <c r="K23" s="977"/>
      <c r="L23" s="977"/>
      <c r="M23" s="977"/>
      <c r="N23" s="977"/>
      <c r="O23" s="978"/>
      <c r="P23" s="942">
        <v>9460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558</v>
      </c>
      <c r="H24" s="980"/>
      <c r="I24" s="980"/>
      <c r="J24" s="980"/>
      <c r="K24" s="980"/>
      <c r="L24" s="980"/>
      <c r="M24" s="980"/>
      <c r="N24" s="980"/>
      <c r="O24" s="981"/>
      <c r="P24" s="164">
        <v>41</v>
      </c>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559</v>
      </c>
      <c r="H25" s="980"/>
      <c r="I25" s="980"/>
      <c r="J25" s="980"/>
      <c r="K25" s="980"/>
      <c r="L25" s="980"/>
      <c r="M25" s="980"/>
      <c r="N25" s="980"/>
      <c r="O25" s="981"/>
      <c r="P25" s="164">
        <v>16</v>
      </c>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15.75"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9517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562</v>
      </c>
      <c r="AR31" s="196"/>
      <c r="AS31" s="148" t="s">
        <v>357</v>
      </c>
      <c r="AT31" s="149"/>
      <c r="AU31" s="195">
        <v>32</v>
      </c>
      <c r="AV31" s="195"/>
      <c r="AW31" s="430" t="s">
        <v>301</v>
      </c>
      <c r="AX31" s="431"/>
    </row>
    <row r="32" spans="1:50" ht="23.25" customHeight="1" x14ac:dyDescent="0.15">
      <c r="A32" s="435"/>
      <c r="B32" s="433"/>
      <c r="C32" s="433"/>
      <c r="D32" s="433"/>
      <c r="E32" s="433"/>
      <c r="F32" s="434"/>
      <c r="G32" s="576" t="s">
        <v>560</v>
      </c>
      <c r="H32" s="577"/>
      <c r="I32" s="577"/>
      <c r="J32" s="577"/>
      <c r="K32" s="577"/>
      <c r="L32" s="577"/>
      <c r="M32" s="577"/>
      <c r="N32" s="577"/>
      <c r="O32" s="578"/>
      <c r="P32" s="103" t="s">
        <v>561</v>
      </c>
      <c r="Q32" s="103"/>
      <c r="R32" s="103"/>
      <c r="S32" s="103"/>
      <c r="T32" s="103"/>
      <c r="U32" s="103"/>
      <c r="V32" s="103"/>
      <c r="W32" s="103"/>
      <c r="X32" s="104"/>
      <c r="Y32" s="498" t="s">
        <v>13</v>
      </c>
      <c r="Z32" s="545"/>
      <c r="AA32" s="546"/>
      <c r="AB32" s="483" t="s">
        <v>528</v>
      </c>
      <c r="AC32" s="483"/>
      <c r="AD32" s="483"/>
      <c r="AE32" s="266">
        <v>39</v>
      </c>
      <c r="AF32" s="214"/>
      <c r="AG32" s="214"/>
      <c r="AH32" s="214"/>
      <c r="AI32" s="266">
        <v>40</v>
      </c>
      <c r="AJ32" s="214"/>
      <c r="AK32" s="214"/>
      <c r="AL32" s="214"/>
      <c r="AM32" s="266">
        <v>46</v>
      </c>
      <c r="AN32" s="214"/>
      <c r="AO32" s="214"/>
      <c r="AP32" s="214"/>
      <c r="AQ32" s="362" t="s">
        <v>562</v>
      </c>
      <c r="AR32" s="203"/>
      <c r="AS32" s="203"/>
      <c r="AT32" s="366"/>
      <c r="AU32" s="214" t="s">
        <v>562</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528</v>
      </c>
      <c r="AC33" s="537"/>
      <c r="AD33" s="537"/>
      <c r="AE33" s="266" t="s">
        <v>547</v>
      </c>
      <c r="AF33" s="214"/>
      <c r="AG33" s="214"/>
      <c r="AH33" s="214"/>
      <c r="AI33" s="266" t="s">
        <v>547</v>
      </c>
      <c r="AJ33" s="214"/>
      <c r="AK33" s="214"/>
      <c r="AL33" s="214"/>
      <c r="AM33" s="266" t="s">
        <v>645</v>
      </c>
      <c r="AN33" s="214"/>
      <c r="AO33" s="214"/>
      <c r="AP33" s="214"/>
      <c r="AQ33" s="362" t="s">
        <v>562</v>
      </c>
      <c r="AR33" s="203"/>
      <c r="AS33" s="203"/>
      <c r="AT33" s="366"/>
      <c r="AU33" s="214">
        <v>69</v>
      </c>
      <c r="AV33" s="214"/>
      <c r="AW33" s="214"/>
      <c r="AX33" s="215"/>
    </row>
    <row r="34" spans="1:50" ht="36"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v>56.5</v>
      </c>
      <c r="AF34" s="214"/>
      <c r="AG34" s="214"/>
      <c r="AH34" s="214"/>
      <c r="AI34" s="266">
        <v>58</v>
      </c>
      <c r="AJ34" s="214"/>
      <c r="AK34" s="214"/>
      <c r="AL34" s="214"/>
      <c r="AM34" s="266">
        <v>66.7</v>
      </c>
      <c r="AN34" s="214"/>
      <c r="AO34" s="214"/>
      <c r="AP34" s="214"/>
      <c r="AQ34" s="362" t="s">
        <v>562</v>
      </c>
      <c r="AR34" s="203"/>
      <c r="AS34" s="203"/>
      <c r="AT34" s="366"/>
      <c r="AU34" s="214" t="s">
        <v>562</v>
      </c>
      <c r="AV34" s="214"/>
      <c r="AW34" s="214"/>
      <c r="AX34" s="215"/>
    </row>
    <row r="35" spans="1:50" ht="36" customHeight="1" x14ac:dyDescent="0.15">
      <c r="A35" s="226" t="s">
        <v>537</v>
      </c>
      <c r="B35" s="227"/>
      <c r="C35" s="227"/>
      <c r="D35" s="227"/>
      <c r="E35" s="227"/>
      <c r="F35" s="228"/>
      <c r="G35" s="232" t="s">
        <v>659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500</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645</v>
      </c>
      <c r="AR38" s="196"/>
      <c r="AS38" s="148" t="s">
        <v>357</v>
      </c>
      <c r="AT38" s="149"/>
      <c r="AU38" s="195">
        <v>32</v>
      </c>
      <c r="AV38" s="195"/>
      <c r="AW38" s="430" t="s">
        <v>301</v>
      </c>
      <c r="AX38" s="431"/>
    </row>
    <row r="39" spans="1:50" ht="23.25" customHeight="1" x14ac:dyDescent="0.15">
      <c r="A39" s="435"/>
      <c r="B39" s="433"/>
      <c r="C39" s="433"/>
      <c r="D39" s="433"/>
      <c r="E39" s="433"/>
      <c r="F39" s="434"/>
      <c r="G39" s="576" t="s">
        <v>563</v>
      </c>
      <c r="H39" s="577"/>
      <c r="I39" s="577"/>
      <c r="J39" s="577"/>
      <c r="K39" s="577"/>
      <c r="L39" s="577"/>
      <c r="M39" s="577"/>
      <c r="N39" s="577"/>
      <c r="O39" s="578"/>
      <c r="P39" s="103" t="s">
        <v>564</v>
      </c>
      <c r="Q39" s="103"/>
      <c r="R39" s="103"/>
      <c r="S39" s="103"/>
      <c r="T39" s="103"/>
      <c r="U39" s="103"/>
      <c r="V39" s="103"/>
      <c r="W39" s="103"/>
      <c r="X39" s="104"/>
      <c r="Y39" s="498" t="s">
        <v>13</v>
      </c>
      <c r="Z39" s="545"/>
      <c r="AA39" s="546"/>
      <c r="AB39" s="483" t="s">
        <v>528</v>
      </c>
      <c r="AC39" s="483"/>
      <c r="AD39" s="483"/>
      <c r="AE39" s="266">
        <v>74</v>
      </c>
      <c r="AF39" s="214"/>
      <c r="AG39" s="214"/>
      <c r="AH39" s="214"/>
      <c r="AI39" s="266">
        <v>75</v>
      </c>
      <c r="AJ39" s="214"/>
      <c r="AK39" s="214"/>
      <c r="AL39" s="214"/>
      <c r="AM39" s="266">
        <v>77</v>
      </c>
      <c r="AN39" s="214"/>
      <c r="AO39" s="214"/>
      <c r="AP39" s="214"/>
      <c r="AQ39" s="362" t="s">
        <v>645</v>
      </c>
      <c r="AR39" s="203"/>
      <c r="AS39" s="203"/>
      <c r="AT39" s="366"/>
      <c r="AU39" s="214" t="s">
        <v>562</v>
      </c>
      <c r="AV39" s="214"/>
      <c r="AW39" s="214"/>
      <c r="AX39" s="215"/>
    </row>
    <row r="40" spans="1:50" ht="23.25"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528</v>
      </c>
      <c r="AC40" s="537"/>
      <c r="AD40" s="537"/>
      <c r="AE40" s="266" t="s">
        <v>562</v>
      </c>
      <c r="AF40" s="214"/>
      <c r="AG40" s="214"/>
      <c r="AH40" s="214"/>
      <c r="AI40" s="266" t="s">
        <v>562</v>
      </c>
      <c r="AJ40" s="214"/>
      <c r="AK40" s="214"/>
      <c r="AL40" s="214"/>
      <c r="AM40" s="266" t="s">
        <v>645</v>
      </c>
      <c r="AN40" s="214"/>
      <c r="AO40" s="214"/>
      <c r="AP40" s="214"/>
      <c r="AQ40" s="362" t="s">
        <v>645</v>
      </c>
      <c r="AR40" s="203"/>
      <c r="AS40" s="203"/>
      <c r="AT40" s="366"/>
      <c r="AU40" s="214">
        <v>76</v>
      </c>
      <c r="AV40" s="214"/>
      <c r="AW40" s="214"/>
      <c r="AX40" s="215"/>
    </row>
    <row r="41" spans="1:50" ht="23.25"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v>97.4</v>
      </c>
      <c r="AF41" s="214"/>
      <c r="AG41" s="214"/>
      <c r="AH41" s="214"/>
      <c r="AI41" s="266">
        <v>98.7</v>
      </c>
      <c r="AJ41" s="214"/>
      <c r="AK41" s="214"/>
      <c r="AL41" s="214"/>
      <c r="AM41" s="266">
        <v>101.3</v>
      </c>
      <c r="AN41" s="214"/>
      <c r="AO41" s="214"/>
      <c r="AP41" s="214"/>
      <c r="AQ41" s="362" t="s">
        <v>645</v>
      </c>
      <c r="AR41" s="203"/>
      <c r="AS41" s="203"/>
      <c r="AT41" s="366"/>
      <c r="AU41" s="214" t="s">
        <v>645</v>
      </c>
      <c r="AV41" s="214"/>
      <c r="AW41" s="214"/>
      <c r="AX41" s="215"/>
    </row>
    <row r="42" spans="1:50" ht="23.25" customHeight="1" x14ac:dyDescent="0.15">
      <c r="A42" s="226" t="s">
        <v>537</v>
      </c>
      <c r="B42" s="227"/>
      <c r="C42" s="227"/>
      <c r="D42" s="227"/>
      <c r="E42" s="227"/>
      <c r="F42" s="228"/>
      <c r="G42" s="232" t="s">
        <v>660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500</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501</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496</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499</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527</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527</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528</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508</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526</v>
      </c>
      <c r="X70" s="274"/>
      <c r="Y70" s="263" t="s">
        <v>13</v>
      </c>
      <c r="Z70" s="263"/>
      <c r="AA70" s="264"/>
      <c r="AB70" s="265" t="s">
        <v>527</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527</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528</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501</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540</v>
      </c>
      <c r="B78" s="340"/>
      <c r="C78" s="340"/>
      <c r="D78" s="340"/>
      <c r="E78" s="337" t="s">
        <v>466</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495</v>
      </c>
      <c r="AP79" s="286"/>
      <c r="AQ79" s="286"/>
      <c r="AR79" s="90" t="s">
        <v>493</v>
      </c>
      <c r="AS79" s="285"/>
      <c r="AT79" s="286"/>
      <c r="AU79" s="286"/>
      <c r="AV79" s="286"/>
      <c r="AW79" s="286"/>
      <c r="AX79" s="971"/>
    </row>
    <row r="80" spans="1:50" ht="18.75" hidden="1" customHeight="1" x14ac:dyDescent="0.15">
      <c r="A80" s="888"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503</v>
      </c>
      <c r="AR100" s="313"/>
      <c r="AS100" s="313"/>
      <c r="AT100" s="314"/>
      <c r="AU100" s="312" t="s">
        <v>504</v>
      </c>
      <c r="AV100" s="313"/>
      <c r="AW100" s="313"/>
      <c r="AX100" s="315"/>
    </row>
    <row r="101" spans="1:60" ht="23.25" customHeight="1" x14ac:dyDescent="0.15">
      <c r="A101" s="457"/>
      <c r="B101" s="458"/>
      <c r="C101" s="458"/>
      <c r="D101" s="458"/>
      <c r="E101" s="458"/>
      <c r="F101" s="459"/>
      <c r="G101" s="103" t="s">
        <v>650</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651</v>
      </c>
      <c r="AC101" s="483"/>
      <c r="AD101" s="483"/>
      <c r="AE101" s="266">
        <v>8</v>
      </c>
      <c r="AF101" s="214"/>
      <c r="AG101" s="214"/>
      <c r="AH101" s="267"/>
      <c r="AI101" s="266">
        <v>8</v>
      </c>
      <c r="AJ101" s="214"/>
      <c r="AK101" s="214"/>
      <c r="AL101" s="267"/>
      <c r="AM101" s="266">
        <v>9</v>
      </c>
      <c r="AN101" s="214"/>
      <c r="AO101" s="214"/>
      <c r="AP101" s="267"/>
      <c r="AQ101" s="266">
        <v>9</v>
      </c>
      <c r="AR101" s="214"/>
      <c r="AS101" s="214"/>
      <c r="AT101" s="267"/>
      <c r="AU101" s="266" t="s">
        <v>652</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651</v>
      </c>
      <c r="AC102" s="483"/>
      <c r="AD102" s="483"/>
      <c r="AE102" s="453">
        <v>8</v>
      </c>
      <c r="AF102" s="453"/>
      <c r="AG102" s="453"/>
      <c r="AH102" s="453"/>
      <c r="AI102" s="453">
        <v>8</v>
      </c>
      <c r="AJ102" s="453"/>
      <c r="AK102" s="453"/>
      <c r="AL102" s="453"/>
      <c r="AM102" s="453">
        <v>9</v>
      </c>
      <c r="AN102" s="453"/>
      <c r="AO102" s="453"/>
      <c r="AP102" s="453"/>
      <c r="AQ102" s="218">
        <v>9</v>
      </c>
      <c r="AR102" s="219"/>
      <c r="AS102" s="219"/>
      <c r="AT102" s="316"/>
      <c r="AU102" s="218" t="s">
        <v>652</v>
      </c>
      <c r="AV102" s="219"/>
      <c r="AW102" s="219"/>
      <c r="AX102" s="316"/>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503</v>
      </c>
      <c r="AR103" s="292"/>
      <c r="AS103" s="292"/>
      <c r="AT103" s="317"/>
      <c r="AU103" s="291" t="s">
        <v>504</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503</v>
      </c>
      <c r="AR106" s="292"/>
      <c r="AS106" s="292"/>
      <c r="AT106" s="317"/>
      <c r="AU106" s="291" t="s">
        <v>504</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503</v>
      </c>
      <c r="AR109" s="292"/>
      <c r="AS109" s="292"/>
      <c r="AT109" s="317"/>
      <c r="AU109" s="291" t="s">
        <v>504</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503</v>
      </c>
      <c r="AR112" s="948"/>
      <c r="AS112" s="948"/>
      <c r="AT112" s="949"/>
      <c r="AU112" s="291" t="s">
        <v>504</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653</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548</v>
      </c>
      <c r="AC116" s="485"/>
      <c r="AD116" s="486"/>
      <c r="AE116" s="453">
        <v>1565</v>
      </c>
      <c r="AF116" s="453"/>
      <c r="AG116" s="453"/>
      <c r="AH116" s="453"/>
      <c r="AI116" s="453">
        <v>1339</v>
      </c>
      <c r="AJ116" s="453"/>
      <c r="AK116" s="453"/>
      <c r="AL116" s="453"/>
      <c r="AM116" s="453">
        <v>1180</v>
      </c>
      <c r="AN116" s="453"/>
      <c r="AO116" s="453"/>
      <c r="AP116" s="453"/>
      <c r="AQ116" s="266">
        <v>1353</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548</v>
      </c>
      <c r="AC117" s="500"/>
      <c r="AD117" s="501"/>
      <c r="AE117" s="549" t="s">
        <v>654</v>
      </c>
      <c r="AF117" s="549"/>
      <c r="AG117" s="549"/>
      <c r="AH117" s="549"/>
      <c r="AI117" s="549" t="s">
        <v>655</v>
      </c>
      <c r="AJ117" s="549"/>
      <c r="AK117" s="549"/>
      <c r="AL117" s="549"/>
      <c r="AM117" s="549" t="s">
        <v>656</v>
      </c>
      <c r="AN117" s="549"/>
      <c r="AO117" s="549"/>
      <c r="AP117" s="549"/>
      <c r="AQ117" s="549" t="s">
        <v>657</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565</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566</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644</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567</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528</v>
      </c>
      <c r="AC134" s="201"/>
      <c r="AD134" s="201"/>
      <c r="AE134" s="202">
        <v>39</v>
      </c>
      <c r="AF134" s="203"/>
      <c r="AG134" s="203"/>
      <c r="AH134" s="203"/>
      <c r="AI134" s="202">
        <v>40</v>
      </c>
      <c r="AJ134" s="203"/>
      <c r="AK134" s="203"/>
      <c r="AL134" s="203"/>
      <c r="AM134" s="202">
        <v>46</v>
      </c>
      <c r="AN134" s="203"/>
      <c r="AO134" s="203"/>
      <c r="AP134" s="203"/>
      <c r="AQ134" s="202" t="s">
        <v>644</v>
      </c>
      <c r="AR134" s="203"/>
      <c r="AS134" s="203"/>
      <c r="AT134" s="203"/>
      <c r="AU134" s="202" t="s">
        <v>562</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528</v>
      </c>
      <c r="AC135" s="209"/>
      <c r="AD135" s="209"/>
      <c r="AE135" s="202" t="s">
        <v>547</v>
      </c>
      <c r="AF135" s="203"/>
      <c r="AG135" s="203"/>
      <c r="AH135" s="203"/>
      <c r="AI135" s="202" t="s">
        <v>547</v>
      </c>
      <c r="AJ135" s="203"/>
      <c r="AK135" s="203"/>
      <c r="AL135" s="203"/>
      <c r="AM135" s="202" t="s">
        <v>644</v>
      </c>
      <c r="AN135" s="203"/>
      <c r="AO135" s="203"/>
      <c r="AP135" s="203"/>
      <c r="AQ135" s="202" t="s">
        <v>644</v>
      </c>
      <c r="AR135" s="203"/>
      <c r="AS135" s="203"/>
      <c r="AT135" s="203"/>
      <c r="AU135" s="202">
        <v>69</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485</v>
      </c>
      <c r="R152" s="171"/>
      <c r="S152" s="171"/>
      <c r="T152" s="171"/>
      <c r="U152" s="171"/>
      <c r="V152" s="171"/>
      <c r="W152" s="171"/>
      <c r="X152" s="171"/>
      <c r="Y152" s="171"/>
      <c r="Z152" s="171"/>
      <c r="AA152" s="171"/>
      <c r="AB152" s="172" t="s">
        <v>486</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485</v>
      </c>
      <c r="R159" s="171"/>
      <c r="S159" s="171"/>
      <c r="T159" s="171"/>
      <c r="U159" s="171"/>
      <c r="V159" s="171"/>
      <c r="W159" s="171"/>
      <c r="X159" s="171"/>
      <c r="Y159" s="171"/>
      <c r="Z159" s="171"/>
      <c r="AA159" s="171"/>
      <c r="AB159" s="172" t="s">
        <v>486</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485</v>
      </c>
      <c r="R166" s="171"/>
      <c r="S166" s="171"/>
      <c r="T166" s="171"/>
      <c r="U166" s="171"/>
      <c r="V166" s="171"/>
      <c r="W166" s="171"/>
      <c r="X166" s="171"/>
      <c r="Y166" s="171"/>
      <c r="Z166" s="171"/>
      <c r="AA166" s="171"/>
      <c r="AB166" s="172" t="s">
        <v>486</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485</v>
      </c>
      <c r="R173" s="171"/>
      <c r="S173" s="171"/>
      <c r="T173" s="171"/>
      <c r="U173" s="171"/>
      <c r="V173" s="171"/>
      <c r="W173" s="171"/>
      <c r="X173" s="171"/>
      <c r="Y173" s="171"/>
      <c r="Z173" s="171"/>
      <c r="AA173" s="171"/>
      <c r="AB173" s="172" t="s">
        <v>486</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485</v>
      </c>
      <c r="R180" s="171"/>
      <c r="S180" s="171"/>
      <c r="T180" s="171"/>
      <c r="U180" s="171"/>
      <c r="V180" s="171"/>
      <c r="W180" s="171"/>
      <c r="X180" s="171"/>
      <c r="Y180" s="171"/>
      <c r="Z180" s="171"/>
      <c r="AA180" s="171"/>
      <c r="AB180" s="172" t="s">
        <v>486</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568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485</v>
      </c>
      <c r="R212" s="171"/>
      <c r="S212" s="171"/>
      <c r="T212" s="171"/>
      <c r="U212" s="171"/>
      <c r="V212" s="171"/>
      <c r="W212" s="171"/>
      <c r="X212" s="171"/>
      <c r="Y212" s="171"/>
      <c r="Z212" s="171"/>
      <c r="AA212" s="171"/>
      <c r="AB212" s="172" t="s">
        <v>486</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485</v>
      </c>
      <c r="R219" s="171"/>
      <c r="S219" s="171"/>
      <c r="T219" s="171"/>
      <c r="U219" s="171"/>
      <c r="V219" s="171"/>
      <c r="W219" s="171"/>
      <c r="X219" s="171"/>
      <c r="Y219" s="171"/>
      <c r="Z219" s="171"/>
      <c r="AA219" s="171"/>
      <c r="AB219" s="172" t="s">
        <v>486</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485</v>
      </c>
      <c r="R226" s="171"/>
      <c r="S226" s="171"/>
      <c r="T226" s="171"/>
      <c r="U226" s="171"/>
      <c r="V226" s="171"/>
      <c r="W226" s="171"/>
      <c r="X226" s="171"/>
      <c r="Y226" s="171"/>
      <c r="Z226" s="171"/>
      <c r="AA226" s="171"/>
      <c r="AB226" s="172" t="s">
        <v>486</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485</v>
      </c>
      <c r="R233" s="171"/>
      <c r="S233" s="171"/>
      <c r="T233" s="171"/>
      <c r="U233" s="171"/>
      <c r="V233" s="171"/>
      <c r="W233" s="171"/>
      <c r="X233" s="171"/>
      <c r="Y233" s="171"/>
      <c r="Z233" s="171"/>
      <c r="AA233" s="171"/>
      <c r="AB233" s="172" t="s">
        <v>486</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485</v>
      </c>
      <c r="R240" s="171"/>
      <c r="S240" s="171"/>
      <c r="T240" s="171"/>
      <c r="U240" s="171"/>
      <c r="V240" s="171"/>
      <c r="W240" s="171"/>
      <c r="X240" s="171"/>
      <c r="Y240" s="171"/>
      <c r="Z240" s="171"/>
      <c r="AA240" s="171"/>
      <c r="AB240" s="172" t="s">
        <v>486</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485</v>
      </c>
      <c r="R272" s="171"/>
      <c r="S272" s="171"/>
      <c r="T272" s="171"/>
      <c r="U272" s="171"/>
      <c r="V272" s="171"/>
      <c r="W272" s="171"/>
      <c r="X272" s="171"/>
      <c r="Y272" s="171"/>
      <c r="Z272" s="171"/>
      <c r="AA272" s="171"/>
      <c r="AB272" s="172" t="s">
        <v>486</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485</v>
      </c>
      <c r="R279" s="171"/>
      <c r="S279" s="171"/>
      <c r="T279" s="171"/>
      <c r="U279" s="171"/>
      <c r="V279" s="171"/>
      <c r="W279" s="171"/>
      <c r="X279" s="171"/>
      <c r="Y279" s="171"/>
      <c r="Z279" s="171"/>
      <c r="AA279" s="171"/>
      <c r="AB279" s="172" t="s">
        <v>486</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485</v>
      </c>
      <c r="R286" s="171"/>
      <c r="S286" s="171"/>
      <c r="T286" s="171"/>
      <c r="U286" s="171"/>
      <c r="V286" s="171"/>
      <c r="W286" s="171"/>
      <c r="X286" s="171"/>
      <c r="Y286" s="171"/>
      <c r="Z286" s="171"/>
      <c r="AA286" s="171"/>
      <c r="AB286" s="172" t="s">
        <v>486</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485</v>
      </c>
      <c r="R293" s="171"/>
      <c r="S293" s="171"/>
      <c r="T293" s="171"/>
      <c r="U293" s="171"/>
      <c r="V293" s="171"/>
      <c r="W293" s="171"/>
      <c r="X293" s="171"/>
      <c r="Y293" s="171"/>
      <c r="Z293" s="171"/>
      <c r="AA293" s="171"/>
      <c r="AB293" s="172" t="s">
        <v>486</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485</v>
      </c>
      <c r="R300" s="171"/>
      <c r="S300" s="171"/>
      <c r="T300" s="171"/>
      <c r="U300" s="171"/>
      <c r="V300" s="171"/>
      <c r="W300" s="171"/>
      <c r="X300" s="171"/>
      <c r="Y300" s="171"/>
      <c r="Z300" s="171"/>
      <c r="AA300" s="171"/>
      <c r="AB300" s="172" t="s">
        <v>486</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485</v>
      </c>
      <c r="R332" s="171"/>
      <c r="S332" s="171"/>
      <c r="T332" s="171"/>
      <c r="U332" s="171"/>
      <c r="V332" s="171"/>
      <c r="W332" s="171"/>
      <c r="X332" s="171"/>
      <c r="Y332" s="171"/>
      <c r="Z332" s="171"/>
      <c r="AA332" s="171"/>
      <c r="AB332" s="172" t="s">
        <v>486</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485</v>
      </c>
      <c r="R339" s="171"/>
      <c r="S339" s="171"/>
      <c r="T339" s="171"/>
      <c r="U339" s="171"/>
      <c r="V339" s="171"/>
      <c r="W339" s="171"/>
      <c r="X339" s="171"/>
      <c r="Y339" s="171"/>
      <c r="Z339" s="171"/>
      <c r="AA339" s="171"/>
      <c r="AB339" s="172" t="s">
        <v>486</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485</v>
      </c>
      <c r="R346" s="171"/>
      <c r="S346" s="171"/>
      <c r="T346" s="171"/>
      <c r="U346" s="171"/>
      <c r="V346" s="171"/>
      <c r="W346" s="171"/>
      <c r="X346" s="171"/>
      <c r="Y346" s="171"/>
      <c r="Z346" s="171"/>
      <c r="AA346" s="171"/>
      <c r="AB346" s="172" t="s">
        <v>486</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485</v>
      </c>
      <c r="R353" s="171"/>
      <c r="S353" s="171"/>
      <c r="T353" s="171"/>
      <c r="U353" s="171"/>
      <c r="V353" s="171"/>
      <c r="W353" s="171"/>
      <c r="X353" s="171"/>
      <c r="Y353" s="171"/>
      <c r="Z353" s="171"/>
      <c r="AA353" s="171"/>
      <c r="AB353" s="172" t="s">
        <v>486</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485</v>
      </c>
      <c r="R360" s="171"/>
      <c r="S360" s="171"/>
      <c r="T360" s="171"/>
      <c r="U360" s="171"/>
      <c r="V360" s="171"/>
      <c r="W360" s="171"/>
      <c r="X360" s="171"/>
      <c r="Y360" s="171"/>
      <c r="Z360" s="171"/>
      <c r="AA360" s="171"/>
      <c r="AB360" s="172" t="s">
        <v>486</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485</v>
      </c>
      <c r="R392" s="171"/>
      <c r="S392" s="171"/>
      <c r="T392" s="171"/>
      <c r="U392" s="171"/>
      <c r="V392" s="171"/>
      <c r="W392" s="171"/>
      <c r="X392" s="171"/>
      <c r="Y392" s="171"/>
      <c r="Z392" s="171"/>
      <c r="AA392" s="171"/>
      <c r="AB392" s="172" t="s">
        <v>486</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485</v>
      </c>
      <c r="R399" s="171"/>
      <c r="S399" s="171"/>
      <c r="T399" s="171"/>
      <c r="U399" s="171"/>
      <c r="V399" s="171"/>
      <c r="W399" s="171"/>
      <c r="X399" s="171"/>
      <c r="Y399" s="171"/>
      <c r="Z399" s="171"/>
      <c r="AA399" s="171"/>
      <c r="AB399" s="172" t="s">
        <v>486</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485</v>
      </c>
      <c r="R406" s="171"/>
      <c r="S406" s="171"/>
      <c r="T406" s="171"/>
      <c r="U406" s="171"/>
      <c r="V406" s="171"/>
      <c r="W406" s="171"/>
      <c r="X406" s="171"/>
      <c r="Y406" s="171"/>
      <c r="Z406" s="171"/>
      <c r="AA406" s="171"/>
      <c r="AB406" s="172" t="s">
        <v>486</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485</v>
      </c>
      <c r="R413" s="171"/>
      <c r="S413" s="171"/>
      <c r="T413" s="171"/>
      <c r="U413" s="171"/>
      <c r="V413" s="171"/>
      <c r="W413" s="171"/>
      <c r="X413" s="171"/>
      <c r="Y413" s="171"/>
      <c r="Z413" s="171"/>
      <c r="AA413" s="171"/>
      <c r="AB413" s="172" t="s">
        <v>486</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485</v>
      </c>
      <c r="R420" s="171"/>
      <c r="S420" s="171"/>
      <c r="T420" s="171"/>
      <c r="U420" s="171"/>
      <c r="V420" s="171"/>
      <c r="W420" s="171"/>
      <c r="X420" s="171"/>
      <c r="Y420" s="171"/>
      <c r="Z420" s="171"/>
      <c r="AA420" s="171"/>
      <c r="AB420" s="172" t="s">
        <v>486</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547</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474</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474</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474</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474</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474</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474</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474</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474</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474</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474</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474</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474</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474</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474</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474</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474</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474</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474</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474</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474</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474</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474</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474</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474</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474</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474</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474</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474</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474</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474</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474</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474</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474</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474</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474</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474</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474</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474</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474</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474</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474</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474</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474</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474</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474</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474</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474</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474</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474</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474</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32.2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546</v>
      </c>
      <c r="AE702" s="767"/>
      <c r="AF702" s="767"/>
      <c r="AG702" s="411" t="s">
        <v>569</v>
      </c>
      <c r="AH702" s="412"/>
      <c r="AI702" s="412"/>
      <c r="AJ702" s="412"/>
      <c r="AK702" s="412"/>
      <c r="AL702" s="412"/>
      <c r="AM702" s="412"/>
      <c r="AN702" s="412"/>
      <c r="AO702" s="412"/>
      <c r="AP702" s="412"/>
      <c r="AQ702" s="412"/>
      <c r="AR702" s="412"/>
      <c r="AS702" s="412"/>
      <c r="AT702" s="412"/>
      <c r="AU702" s="412"/>
      <c r="AV702" s="412"/>
      <c r="AW702" s="412"/>
      <c r="AX702" s="413"/>
    </row>
    <row r="703" spans="1:50" ht="36.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546</v>
      </c>
      <c r="AE703" s="330"/>
      <c r="AF703" s="330"/>
      <c r="AG703" s="99" t="s">
        <v>570</v>
      </c>
      <c r="AH703" s="100"/>
      <c r="AI703" s="100"/>
      <c r="AJ703" s="100"/>
      <c r="AK703" s="100"/>
      <c r="AL703" s="100"/>
      <c r="AM703" s="100"/>
      <c r="AN703" s="100"/>
      <c r="AO703" s="100"/>
      <c r="AP703" s="100"/>
      <c r="AQ703" s="100"/>
      <c r="AR703" s="100"/>
      <c r="AS703" s="100"/>
      <c r="AT703" s="100"/>
      <c r="AU703" s="100"/>
      <c r="AV703" s="100"/>
      <c r="AW703" s="100"/>
      <c r="AX703" s="101"/>
    </row>
    <row r="704" spans="1:50" ht="36.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546</v>
      </c>
      <c r="AE704" s="806"/>
      <c r="AF704" s="806"/>
      <c r="AG704" s="127" t="s">
        <v>571</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546</v>
      </c>
      <c r="AE705" s="736"/>
      <c r="AF705" s="736"/>
      <c r="AG705" s="123" t="s">
        <v>647</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646</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646</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546</v>
      </c>
      <c r="AE708" s="629"/>
      <c r="AF708" s="629"/>
      <c r="AG708" s="763" t="s">
        <v>572</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546</v>
      </c>
      <c r="AE709" s="330"/>
      <c r="AF709" s="330"/>
      <c r="AG709" s="99" t="s">
        <v>573</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546</v>
      </c>
      <c r="AE710" s="330"/>
      <c r="AF710" s="330"/>
      <c r="AG710" s="99" t="s">
        <v>574</v>
      </c>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546</v>
      </c>
      <c r="AE711" s="330"/>
      <c r="AF711" s="330"/>
      <c r="AG711" s="99" t="s">
        <v>575</v>
      </c>
      <c r="AH711" s="100"/>
      <c r="AI711" s="100"/>
      <c r="AJ711" s="100"/>
      <c r="AK711" s="100"/>
      <c r="AL711" s="100"/>
      <c r="AM711" s="100"/>
      <c r="AN711" s="100"/>
      <c r="AO711" s="100"/>
      <c r="AP711" s="100"/>
      <c r="AQ711" s="100"/>
      <c r="AR711" s="100"/>
      <c r="AS711" s="100"/>
      <c r="AT711" s="100"/>
      <c r="AU711" s="100"/>
      <c r="AV711" s="100"/>
      <c r="AW711" s="100"/>
      <c r="AX711" s="101"/>
    </row>
    <row r="712" spans="1:50" ht="20.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549</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36" customHeight="1" x14ac:dyDescent="0.15">
      <c r="A713" s="668"/>
      <c r="B713" s="670"/>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546</v>
      </c>
      <c r="AE713" s="330"/>
      <c r="AF713" s="682"/>
      <c r="AG713" s="99" t="s">
        <v>661</v>
      </c>
      <c r="AH713" s="100"/>
      <c r="AI713" s="100"/>
      <c r="AJ713" s="100"/>
      <c r="AK713" s="100"/>
      <c r="AL713" s="100"/>
      <c r="AM713" s="100"/>
      <c r="AN713" s="100"/>
      <c r="AO713" s="100"/>
      <c r="AP713" s="100"/>
      <c r="AQ713" s="100"/>
      <c r="AR713" s="100"/>
      <c r="AS713" s="100"/>
      <c r="AT713" s="100"/>
      <c r="AU713" s="100"/>
      <c r="AV713" s="100"/>
      <c r="AW713" s="100"/>
      <c r="AX713" s="101"/>
    </row>
    <row r="714" spans="1:50" ht="33.7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546</v>
      </c>
      <c r="AE714" s="832"/>
      <c r="AF714" s="833"/>
      <c r="AG714" s="757" t="s">
        <v>576</v>
      </c>
      <c r="AH714" s="758"/>
      <c r="AI714" s="758"/>
      <c r="AJ714" s="758"/>
      <c r="AK714" s="758"/>
      <c r="AL714" s="758"/>
      <c r="AM714" s="758"/>
      <c r="AN714" s="758"/>
      <c r="AO714" s="758"/>
      <c r="AP714" s="758"/>
      <c r="AQ714" s="758"/>
      <c r="AR714" s="758"/>
      <c r="AS714" s="758"/>
      <c r="AT714" s="758"/>
      <c r="AU714" s="758"/>
      <c r="AV714" s="758"/>
      <c r="AW714" s="758"/>
      <c r="AX714" s="759"/>
    </row>
    <row r="715" spans="1:50" ht="32.25" customHeight="1" x14ac:dyDescent="0.15">
      <c r="A715" s="666"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546</v>
      </c>
      <c r="AE715" s="629"/>
      <c r="AF715" s="830"/>
      <c r="AG715" s="763" t="s">
        <v>577</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546</v>
      </c>
      <c r="AE716" s="653"/>
      <c r="AF716" s="653"/>
      <c r="AG716" s="99" t="s">
        <v>576</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549</v>
      </c>
      <c r="AE717" s="330"/>
      <c r="AF717" s="330"/>
      <c r="AG717" s="99"/>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546</v>
      </c>
      <c r="AE718" s="330"/>
      <c r="AF718" s="330"/>
      <c r="AG718" s="125" t="s">
        <v>578</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546</v>
      </c>
      <c r="AE719" s="629"/>
      <c r="AF719" s="629"/>
      <c r="AG719" s="123" t="s">
        <v>581</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489</v>
      </c>
      <c r="D720" s="322"/>
      <c r="E720" s="322"/>
      <c r="F720" s="325"/>
      <c r="G720" s="321" t="s">
        <v>490</v>
      </c>
      <c r="H720" s="322"/>
      <c r="I720" s="322"/>
      <c r="J720" s="322"/>
      <c r="K720" s="322"/>
      <c r="L720" s="322"/>
      <c r="M720" s="322"/>
      <c r="N720" s="321" t="s">
        <v>494</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26.25" customHeight="1" x14ac:dyDescent="0.15">
      <c r="A721" s="801"/>
      <c r="B721" s="802"/>
      <c r="C721" s="318" t="s">
        <v>544</v>
      </c>
      <c r="D721" s="319"/>
      <c r="E721" s="319"/>
      <c r="F721" s="320"/>
      <c r="G721" s="300"/>
      <c r="H721" s="301"/>
      <c r="I721" s="92" t="str">
        <f>IF(OR(G721="　", G721=""), "", "-")</f>
        <v/>
      </c>
      <c r="J721" s="304">
        <v>375</v>
      </c>
      <c r="K721" s="304"/>
      <c r="L721" s="92" t="str">
        <f>IF(M721="","","-")</f>
        <v/>
      </c>
      <c r="M721" s="93"/>
      <c r="N721" s="279" t="s">
        <v>579</v>
      </c>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24.75" customHeight="1" x14ac:dyDescent="0.15">
      <c r="A722" s="801"/>
      <c r="B722" s="802"/>
      <c r="C722" s="318" t="s">
        <v>544</v>
      </c>
      <c r="D722" s="319"/>
      <c r="E722" s="319"/>
      <c r="F722" s="320"/>
      <c r="G722" s="300"/>
      <c r="H722" s="301"/>
      <c r="I722" s="92" t="str">
        <f t="shared" ref="I722:I725" si="4">IF(OR(G722="　", G722=""), "", "-")</f>
        <v/>
      </c>
      <c r="J722" s="304">
        <v>376</v>
      </c>
      <c r="K722" s="304"/>
      <c r="L722" s="92" t="str">
        <f t="shared" ref="L722:L725" si="5">IF(M722="","","-")</f>
        <v/>
      </c>
      <c r="M722" s="93"/>
      <c r="N722" s="279" t="s">
        <v>580</v>
      </c>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6" t="s">
        <v>49</v>
      </c>
      <c r="B726" s="825"/>
      <c r="C726" s="839" t="s">
        <v>54</v>
      </c>
      <c r="D726" s="861"/>
      <c r="E726" s="861"/>
      <c r="F726" s="862"/>
      <c r="G726" s="614" t="s">
        <v>648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6"/>
      <c r="B727" s="827"/>
      <c r="C727" s="609" t="s">
        <v>58</v>
      </c>
      <c r="D727" s="610"/>
      <c r="E727" s="610"/>
      <c r="F727" s="611"/>
      <c r="G727" s="612" t="s">
        <v>649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6.5" customHeight="1" thickBot="1" x14ac:dyDescent="0.2">
      <c r="A735" s="813" t="s">
        <v>582</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v>365</v>
      </c>
      <c r="H737" s="295"/>
      <c r="I737" s="295"/>
      <c r="J737" s="295"/>
      <c r="K737" s="295"/>
      <c r="L737" s="295"/>
      <c r="M737" s="295"/>
      <c r="N737" s="295"/>
      <c r="O737" s="295"/>
      <c r="P737" s="296"/>
      <c r="Q737" s="308" t="s">
        <v>360</v>
      </c>
      <c r="R737" s="308"/>
      <c r="S737" s="308"/>
      <c r="T737" s="308"/>
      <c r="U737" s="308"/>
      <c r="V737" s="308"/>
      <c r="W737" s="294">
        <v>339</v>
      </c>
      <c r="X737" s="295"/>
      <c r="Y737" s="295"/>
      <c r="Z737" s="295"/>
      <c r="AA737" s="295"/>
      <c r="AB737" s="295"/>
      <c r="AC737" s="295"/>
      <c r="AD737" s="295"/>
      <c r="AE737" s="295"/>
      <c r="AF737" s="296"/>
      <c r="AG737" s="308" t="s">
        <v>361</v>
      </c>
      <c r="AH737" s="308"/>
      <c r="AI737" s="308"/>
      <c r="AJ737" s="308"/>
      <c r="AK737" s="308"/>
      <c r="AL737" s="308"/>
      <c r="AM737" s="294">
        <v>353</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26</v>
      </c>
      <c r="H738" s="295"/>
      <c r="I738" s="295"/>
      <c r="J738" s="295"/>
      <c r="K738" s="295"/>
      <c r="L738" s="295"/>
      <c r="M738" s="295"/>
      <c r="N738" s="295"/>
      <c r="O738" s="295"/>
      <c r="P738" s="295"/>
      <c r="Q738" s="308" t="s">
        <v>363</v>
      </c>
      <c r="R738" s="308"/>
      <c r="S738" s="308"/>
      <c r="T738" s="308"/>
      <c r="U738" s="308"/>
      <c r="V738" s="308"/>
      <c r="W738" s="294">
        <v>27</v>
      </c>
      <c r="X738" s="295"/>
      <c r="Y738" s="295"/>
      <c r="Z738" s="295"/>
      <c r="AA738" s="295"/>
      <c r="AB738" s="295"/>
      <c r="AC738" s="295"/>
      <c r="AD738" s="295"/>
      <c r="AE738" s="295"/>
      <c r="AF738" s="296"/>
      <c r="AG738" s="307" t="s">
        <v>364</v>
      </c>
      <c r="AH738" s="307"/>
      <c r="AI738" s="307"/>
      <c r="AJ738" s="307"/>
      <c r="AK738" s="307"/>
      <c r="AL738" s="307"/>
      <c r="AM738" s="294">
        <v>27</v>
      </c>
      <c r="AN738" s="295"/>
      <c r="AO738" s="295"/>
      <c r="AP738" s="295"/>
      <c r="AQ738" s="295"/>
      <c r="AR738" s="295"/>
      <c r="AS738" s="295"/>
      <c r="AT738" s="295"/>
      <c r="AU738" s="295"/>
      <c r="AV738" s="296"/>
      <c r="AW738" s="87"/>
      <c r="AX738" s="88"/>
    </row>
    <row r="739" spans="1:50" ht="24.75" customHeight="1" thickBot="1" x14ac:dyDescent="0.2">
      <c r="A739" s="683" t="s">
        <v>491</v>
      </c>
      <c r="B739" s="684"/>
      <c r="C739" s="684"/>
      <c r="D739" s="684"/>
      <c r="E739" s="684"/>
      <c r="F739" s="684"/>
      <c r="G739" s="297">
        <v>35</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584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585</v>
      </c>
      <c r="H781" s="692"/>
      <c r="I781" s="692"/>
      <c r="J781" s="692"/>
      <c r="K781" s="693"/>
      <c r="L781" s="685" t="s">
        <v>586</v>
      </c>
      <c r="M781" s="686"/>
      <c r="N781" s="686"/>
      <c r="O781" s="686"/>
      <c r="P781" s="686"/>
      <c r="Q781" s="686"/>
      <c r="R781" s="686"/>
      <c r="S781" s="686"/>
      <c r="T781" s="686"/>
      <c r="U781" s="686"/>
      <c r="V781" s="686"/>
      <c r="W781" s="686"/>
      <c r="X781" s="687"/>
      <c r="Y781" s="414">
        <v>2889</v>
      </c>
      <c r="Z781" s="415"/>
      <c r="AA781" s="415"/>
      <c r="AB781" s="828"/>
      <c r="AC781" s="691" t="s">
        <v>620</v>
      </c>
      <c r="AD781" s="692"/>
      <c r="AE781" s="692"/>
      <c r="AF781" s="692"/>
      <c r="AG781" s="693"/>
      <c r="AH781" s="685" t="s">
        <v>621</v>
      </c>
      <c r="AI781" s="686"/>
      <c r="AJ781" s="686"/>
      <c r="AK781" s="686"/>
      <c r="AL781" s="686"/>
      <c r="AM781" s="686"/>
      <c r="AN781" s="686"/>
      <c r="AO781" s="686"/>
      <c r="AP781" s="686"/>
      <c r="AQ781" s="686"/>
      <c r="AR781" s="686"/>
      <c r="AS781" s="686"/>
      <c r="AT781" s="687"/>
      <c r="AU781" s="414">
        <v>392</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t="s">
        <v>620</v>
      </c>
      <c r="AD782" s="600"/>
      <c r="AE782" s="600"/>
      <c r="AF782" s="600"/>
      <c r="AG782" s="601"/>
      <c r="AH782" s="622" t="s">
        <v>622</v>
      </c>
      <c r="AI782" s="623"/>
      <c r="AJ782" s="623"/>
      <c r="AK782" s="623"/>
      <c r="AL782" s="623"/>
      <c r="AM782" s="623"/>
      <c r="AN782" s="623"/>
      <c r="AO782" s="623"/>
      <c r="AP782" s="623"/>
      <c r="AQ782" s="623"/>
      <c r="AR782" s="623"/>
      <c r="AS782" s="623"/>
      <c r="AT782" s="624"/>
      <c r="AU782" s="625">
        <v>330</v>
      </c>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t="s">
        <v>620</v>
      </c>
      <c r="AD783" s="600"/>
      <c r="AE783" s="600"/>
      <c r="AF783" s="600"/>
      <c r="AG783" s="601"/>
      <c r="AH783" s="622" t="s">
        <v>623</v>
      </c>
      <c r="AI783" s="623"/>
      <c r="AJ783" s="623"/>
      <c r="AK783" s="623"/>
      <c r="AL783" s="623"/>
      <c r="AM783" s="623"/>
      <c r="AN783" s="623"/>
      <c r="AO783" s="623"/>
      <c r="AP783" s="623"/>
      <c r="AQ783" s="623"/>
      <c r="AR783" s="623"/>
      <c r="AS783" s="623"/>
      <c r="AT783" s="624"/>
      <c r="AU783" s="625">
        <v>232</v>
      </c>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t="s">
        <v>620</v>
      </c>
      <c r="AD784" s="600"/>
      <c r="AE784" s="600"/>
      <c r="AF784" s="600"/>
      <c r="AG784" s="601"/>
      <c r="AH784" s="622" t="s">
        <v>625</v>
      </c>
      <c r="AI784" s="623"/>
      <c r="AJ784" s="623"/>
      <c r="AK784" s="623"/>
      <c r="AL784" s="623"/>
      <c r="AM784" s="623"/>
      <c r="AN784" s="623"/>
      <c r="AO784" s="623"/>
      <c r="AP784" s="623"/>
      <c r="AQ784" s="623"/>
      <c r="AR784" s="623"/>
      <c r="AS784" s="623"/>
      <c r="AT784" s="624"/>
      <c r="AU784" s="625">
        <v>186</v>
      </c>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t="s">
        <v>620</v>
      </c>
      <c r="AD785" s="600"/>
      <c r="AE785" s="600"/>
      <c r="AF785" s="600"/>
      <c r="AG785" s="601"/>
      <c r="AH785" s="622" t="s">
        <v>626</v>
      </c>
      <c r="AI785" s="623"/>
      <c r="AJ785" s="623"/>
      <c r="AK785" s="623"/>
      <c r="AL785" s="623"/>
      <c r="AM785" s="623"/>
      <c r="AN785" s="623"/>
      <c r="AO785" s="623"/>
      <c r="AP785" s="623"/>
      <c r="AQ785" s="623"/>
      <c r="AR785" s="623"/>
      <c r="AS785" s="623"/>
      <c r="AT785" s="624"/>
      <c r="AU785" s="625">
        <v>148</v>
      </c>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t="s">
        <v>620</v>
      </c>
      <c r="AD786" s="600"/>
      <c r="AE786" s="600"/>
      <c r="AF786" s="600"/>
      <c r="AG786" s="601"/>
      <c r="AH786" s="622" t="s">
        <v>624</v>
      </c>
      <c r="AI786" s="623"/>
      <c r="AJ786" s="623"/>
      <c r="AK786" s="623"/>
      <c r="AL786" s="623"/>
      <c r="AM786" s="623"/>
      <c r="AN786" s="623"/>
      <c r="AO786" s="623"/>
      <c r="AP786" s="623"/>
      <c r="AQ786" s="623"/>
      <c r="AR786" s="623"/>
      <c r="AS786" s="623"/>
      <c r="AT786" s="624"/>
      <c r="AU786" s="625">
        <v>136</v>
      </c>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t="s">
        <v>620</v>
      </c>
      <c r="AD787" s="600"/>
      <c r="AE787" s="600"/>
      <c r="AF787" s="600"/>
      <c r="AG787" s="601"/>
      <c r="AH787" s="622" t="s">
        <v>612</v>
      </c>
      <c r="AI787" s="623"/>
      <c r="AJ787" s="623"/>
      <c r="AK787" s="623"/>
      <c r="AL787" s="623"/>
      <c r="AM787" s="623"/>
      <c r="AN787" s="623"/>
      <c r="AO787" s="623"/>
      <c r="AP787" s="623"/>
      <c r="AQ787" s="623"/>
      <c r="AR787" s="623"/>
      <c r="AS787" s="623"/>
      <c r="AT787" s="624"/>
      <c r="AU787" s="625">
        <v>104</v>
      </c>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2889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1528</v>
      </c>
      <c r="AV791" s="856"/>
      <c r="AW791" s="856"/>
      <c r="AX791" s="858"/>
    </row>
    <row r="792" spans="1:50" ht="24.75" customHeight="1" x14ac:dyDescent="0.15">
      <c r="A792" s="657"/>
      <c r="B792" s="658"/>
      <c r="C792" s="658"/>
      <c r="D792" s="658"/>
      <c r="E792" s="658"/>
      <c r="F792" s="659"/>
      <c r="G792" s="619" t="s">
        <v>587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customHeight="1" x14ac:dyDescent="0.15">
      <c r="A794" s="657"/>
      <c r="B794" s="658"/>
      <c r="C794" s="658"/>
      <c r="D794" s="658"/>
      <c r="E794" s="658"/>
      <c r="F794" s="659"/>
      <c r="G794" s="691" t="s">
        <v>585</v>
      </c>
      <c r="H794" s="692"/>
      <c r="I794" s="692"/>
      <c r="J794" s="692"/>
      <c r="K794" s="693"/>
      <c r="L794" s="685" t="s">
        <v>588</v>
      </c>
      <c r="M794" s="686"/>
      <c r="N794" s="686"/>
      <c r="O794" s="686"/>
      <c r="P794" s="686"/>
      <c r="Q794" s="686"/>
      <c r="R794" s="686"/>
      <c r="S794" s="686"/>
      <c r="T794" s="686"/>
      <c r="U794" s="686"/>
      <c r="V794" s="686"/>
      <c r="W794" s="686"/>
      <c r="X794" s="687"/>
      <c r="Y794" s="414">
        <v>25</v>
      </c>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25</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495</v>
      </c>
      <c r="AM831" s="288"/>
      <c r="AN831" s="288"/>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488</v>
      </c>
      <c r="AD836" s="188"/>
      <c r="AE836" s="188"/>
      <c r="AF836" s="188"/>
      <c r="AG836" s="188"/>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593</v>
      </c>
      <c r="D837" s="370"/>
      <c r="E837" s="370"/>
      <c r="F837" s="370"/>
      <c r="G837" s="370"/>
      <c r="H837" s="370"/>
      <c r="I837" s="370"/>
      <c r="J837" s="371">
        <v>2000012100001</v>
      </c>
      <c r="K837" s="372"/>
      <c r="L837" s="372"/>
      <c r="M837" s="372"/>
      <c r="N837" s="372"/>
      <c r="O837" s="372"/>
      <c r="P837" s="389" t="s">
        <v>602</v>
      </c>
      <c r="Q837" s="373"/>
      <c r="R837" s="373"/>
      <c r="S837" s="373"/>
      <c r="T837" s="373"/>
      <c r="U837" s="373"/>
      <c r="V837" s="373"/>
      <c r="W837" s="373"/>
      <c r="X837" s="373"/>
      <c r="Y837" s="374">
        <v>2889</v>
      </c>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595</v>
      </c>
      <c r="D838" s="370"/>
      <c r="E838" s="370"/>
      <c r="F838" s="370"/>
      <c r="G838" s="370"/>
      <c r="H838" s="370"/>
      <c r="I838" s="370"/>
      <c r="J838" s="371">
        <v>2000012100001</v>
      </c>
      <c r="K838" s="372"/>
      <c r="L838" s="372"/>
      <c r="M838" s="372"/>
      <c r="N838" s="372"/>
      <c r="O838" s="372"/>
      <c r="P838" s="373" t="s">
        <v>547</v>
      </c>
      <c r="Q838" s="373"/>
      <c r="R838" s="373"/>
      <c r="S838" s="373"/>
      <c r="T838" s="373"/>
      <c r="U838" s="373"/>
      <c r="V838" s="373"/>
      <c r="W838" s="373"/>
      <c r="X838" s="373"/>
      <c r="Y838" s="374">
        <v>2035</v>
      </c>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t="s">
        <v>594</v>
      </c>
      <c r="D839" s="370"/>
      <c r="E839" s="370"/>
      <c r="F839" s="370"/>
      <c r="G839" s="370"/>
      <c r="H839" s="370"/>
      <c r="I839" s="370"/>
      <c r="J839" s="371">
        <v>2000012100001</v>
      </c>
      <c r="K839" s="372"/>
      <c r="L839" s="372"/>
      <c r="M839" s="372"/>
      <c r="N839" s="372"/>
      <c r="O839" s="372"/>
      <c r="P839" s="389" t="s">
        <v>547</v>
      </c>
      <c r="Q839" s="373"/>
      <c r="R839" s="373"/>
      <c r="S839" s="373"/>
      <c r="T839" s="373"/>
      <c r="U839" s="373"/>
      <c r="V839" s="373"/>
      <c r="W839" s="373"/>
      <c r="X839" s="373"/>
      <c r="Y839" s="374">
        <v>1775</v>
      </c>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596</v>
      </c>
      <c r="D840" s="370"/>
      <c r="E840" s="370"/>
      <c r="F840" s="370"/>
      <c r="G840" s="370"/>
      <c r="H840" s="370"/>
      <c r="I840" s="370"/>
      <c r="J840" s="371">
        <v>2000012100001</v>
      </c>
      <c r="K840" s="372"/>
      <c r="L840" s="372"/>
      <c r="M840" s="372"/>
      <c r="N840" s="372"/>
      <c r="O840" s="372"/>
      <c r="P840" s="389" t="s">
        <v>547</v>
      </c>
      <c r="Q840" s="373"/>
      <c r="R840" s="373"/>
      <c r="S840" s="373"/>
      <c r="T840" s="373"/>
      <c r="U840" s="373"/>
      <c r="V840" s="373"/>
      <c r="W840" s="373"/>
      <c r="X840" s="373"/>
      <c r="Y840" s="374">
        <v>1498</v>
      </c>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88" t="s">
        <v>597</v>
      </c>
      <c r="D841" s="370"/>
      <c r="E841" s="370"/>
      <c r="F841" s="370"/>
      <c r="G841" s="370"/>
      <c r="H841" s="370"/>
      <c r="I841" s="370"/>
      <c r="J841" s="371">
        <v>2000012100001</v>
      </c>
      <c r="K841" s="372"/>
      <c r="L841" s="372"/>
      <c r="M841" s="372"/>
      <c r="N841" s="372"/>
      <c r="O841" s="372"/>
      <c r="P841" s="373" t="s">
        <v>547</v>
      </c>
      <c r="Q841" s="373"/>
      <c r="R841" s="373"/>
      <c r="S841" s="373"/>
      <c r="T841" s="373"/>
      <c r="U841" s="373"/>
      <c r="V841" s="373"/>
      <c r="W841" s="373"/>
      <c r="X841" s="373"/>
      <c r="Y841" s="374">
        <v>1176</v>
      </c>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88" t="s">
        <v>598</v>
      </c>
      <c r="D842" s="370"/>
      <c r="E842" s="370"/>
      <c r="F842" s="370"/>
      <c r="G842" s="370"/>
      <c r="H842" s="370"/>
      <c r="I842" s="370"/>
      <c r="J842" s="371">
        <v>2000012100001</v>
      </c>
      <c r="K842" s="372"/>
      <c r="L842" s="372"/>
      <c r="M842" s="372"/>
      <c r="N842" s="372"/>
      <c r="O842" s="372"/>
      <c r="P842" s="373" t="s">
        <v>547</v>
      </c>
      <c r="Q842" s="373"/>
      <c r="R842" s="373"/>
      <c r="S842" s="373"/>
      <c r="T842" s="373"/>
      <c r="U842" s="373"/>
      <c r="V842" s="373"/>
      <c r="W842" s="373"/>
      <c r="X842" s="373"/>
      <c r="Y842" s="374">
        <v>1065</v>
      </c>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88" t="s">
        <v>599</v>
      </c>
      <c r="D843" s="370"/>
      <c r="E843" s="370"/>
      <c r="F843" s="370"/>
      <c r="G843" s="370"/>
      <c r="H843" s="370"/>
      <c r="I843" s="370"/>
      <c r="J843" s="371">
        <v>2000012100001</v>
      </c>
      <c r="K843" s="372"/>
      <c r="L843" s="372"/>
      <c r="M843" s="372"/>
      <c r="N843" s="372"/>
      <c r="O843" s="372"/>
      <c r="P843" s="373" t="s">
        <v>547</v>
      </c>
      <c r="Q843" s="373"/>
      <c r="R843" s="373"/>
      <c r="S843" s="373"/>
      <c r="T843" s="373"/>
      <c r="U843" s="373"/>
      <c r="V843" s="373"/>
      <c r="W843" s="373"/>
      <c r="X843" s="373"/>
      <c r="Y843" s="374">
        <v>129</v>
      </c>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88" t="s">
        <v>600</v>
      </c>
      <c r="D844" s="370"/>
      <c r="E844" s="370"/>
      <c r="F844" s="370"/>
      <c r="G844" s="370"/>
      <c r="H844" s="370"/>
      <c r="I844" s="370"/>
      <c r="J844" s="371">
        <v>2000012100001</v>
      </c>
      <c r="K844" s="372"/>
      <c r="L844" s="372"/>
      <c r="M844" s="372"/>
      <c r="N844" s="372"/>
      <c r="O844" s="372"/>
      <c r="P844" s="373" t="s">
        <v>547</v>
      </c>
      <c r="Q844" s="373"/>
      <c r="R844" s="373"/>
      <c r="S844" s="373"/>
      <c r="T844" s="373"/>
      <c r="U844" s="373"/>
      <c r="V844" s="373"/>
      <c r="W844" s="373"/>
      <c r="X844" s="373"/>
      <c r="Y844" s="374">
        <v>10</v>
      </c>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88" t="s">
        <v>601</v>
      </c>
      <c r="D845" s="370"/>
      <c r="E845" s="370"/>
      <c r="F845" s="370"/>
      <c r="G845" s="370"/>
      <c r="H845" s="370"/>
      <c r="I845" s="370"/>
      <c r="J845" s="371">
        <v>2000012100001</v>
      </c>
      <c r="K845" s="372"/>
      <c r="L845" s="372"/>
      <c r="M845" s="372"/>
      <c r="N845" s="372"/>
      <c r="O845" s="372"/>
      <c r="P845" s="373" t="s">
        <v>547</v>
      </c>
      <c r="Q845" s="373"/>
      <c r="R845" s="373"/>
      <c r="S845" s="373"/>
      <c r="T845" s="373"/>
      <c r="U845" s="373"/>
      <c r="V845" s="373"/>
      <c r="W845" s="373"/>
      <c r="X845" s="373"/>
      <c r="Y845" s="374">
        <v>10</v>
      </c>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488</v>
      </c>
      <c r="AD869" s="188"/>
      <c r="AE869" s="188"/>
      <c r="AF869" s="188"/>
      <c r="AG869" s="188"/>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45" customHeight="1" x14ac:dyDescent="0.15">
      <c r="A870" s="402">
        <v>1</v>
      </c>
      <c r="B870" s="402">
        <v>1</v>
      </c>
      <c r="C870" s="388" t="s">
        <v>627</v>
      </c>
      <c r="D870" s="370"/>
      <c r="E870" s="370"/>
      <c r="F870" s="370"/>
      <c r="G870" s="370"/>
      <c r="H870" s="370"/>
      <c r="I870" s="370"/>
      <c r="J870" s="371">
        <v>1010001000006</v>
      </c>
      <c r="K870" s="372"/>
      <c r="L870" s="372"/>
      <c r="M870" s="372"/>
      <c r="N870" s="372"/>
      <c r="O870" s="372"/>
      <c r="P870" s="389" t="s">
        <v>633</v>
      </c>
      <c r="Q870" s="373"/>
      <c r="R870" s="373"/>
      <c r="S870" s="373"/>
      <c r="T870" s="373"/>
      <c r="U870" s="373"/>
      <c r="V870" s="373"/>
      <c r="W870" s="373"/>
      <c r="X870" s="373"/>
      <c r="Y870" s="374">
        <v>1529</v>
      </c>
      <c r="Z870" s="375"/>
      <c r="AA870" s="375"/>
      <c r="AB870" s="376"/>
      <c r="AC870" s="384" t="s">
        <v>530</v>
      </c>
      <c r="AD870" s="385"/>
      <c r="AE870" s="385"/>
      <c r="AF870" s="385"/>
      <c r="AG870" s="385"/>
      <c r="AH870" s="386">
        <v>5</v>
      </c>
      <c r="AI870" s="387"/>
      <c r="AJ870" s="387"/>
      <c r="AK870" s="387"/>
      <c r="AL870" s="380">
        <v>88.89</v>
      </c>
      <c r="AM870" s="381"/>
      <c r="AN870" s="381"/>
      <c r="AO870" s="382"/>
      <c r="AP870" s="383"/>
      <c r="AQ870" s="383"/>
      <c r="AR870" s="383"/>
      <c r="AS870" s="383"/>
      <c r="AT870" s="383"/>
      <c r="AU870" s="383"/>
      <c r="AV870" s="383"/>
      <c r="AW870" s="383"/>
      <c r="AX870" s="383"/>
    </row>
    <row r="871" spans="1:50" ht="48" customHeight="1" x14ac:dyDescent="0.15">
      <c r="A871" s="402">
        <v>2</v>
      </c>
      <c r="B871" s="402">
        <v>1</v>
      </c>
      <c r="C871" s="388" t="s">
        <v>608</v>
      </c>
      <c r="D871" s="370"/>
      <c r="E871" s="370"/>
      <c r="F871" s="370"/>
      <c r="G871" s="370"/>
      <c r="H871" s="370"/>
      <c r="I871" s="370"/>
      <c r="J871" s="371">
        <v>6110001005155</v>
      </c>
      <c r="K871" s="372"/>
      <c r="L871" s="372"/>
      <c r="M871" s="372"/>
      <c r="N871" s="372"/>
      <c r="O871" s="372"/>
      <c r="P871" s="389" t="s">
        <v>634</v>
      </c>
      <c r="Q871" s="373"/>
      <c r="R871" s="373"/>
      <c r="S871" s="373"/>
      <c r="T871" s="373"/>
      <c r="U871" s="373"/>
      <c r="V871" s="373"/>
      <c r="W871" s="373"/>
      <c r="X871" s="373"/>
      <c r="Y871" s="374">
        <v>993</v>
      </c>
      <c r="Z871" s="375"/>
      <c r="AA871" s="375"/>
      <c r="AB871" s="376"/>
      <c r="AC871" s="384" t="s">
        <v>530</v>
      </c>
      <c r="AD871" s="384"/>
      <c r="AE871" s="384"/>
      <c r="AF871" s="384"/>
      <c r="AG871" s="384"/>
      <c r="AH871" s="386">
        <v>6</v>
      </c>
      <c r="AI871" s="387"/>
      <c r="AJ871" s="387"/>
      <c r="AK871" s="387"/>
      <c r="AL871" s="380">
        <v>89.89</v>
      </c>
      <c r="AM871" s="381"/>
      <c r="AN871" s="381"/>
      <c r="AO871" s="382"/>
      <c r="AP871" s="383"/>
      <c r="AQ871" s="383"/>
      <c r="AR871" s="383"/>
      <c r="AS871" s="383"/>
      <c r="AT871" s="383"/>
      <c r="AU871" s="383"/>
      <c r="AV871" s="383"/>
      <c r="AW871" s="383"/>
      <c r="AX871" s="383"/>
    </row>
    <row r="872" spans="1:50" ht="35.25" customHeight="1" x14ac:dyDescent="0.15">
      <c r="A872" s="402">
        <v>3</v>
      </c>
      <c r="B872" s="402">
        <v>1</v>
      </c>
      <c r="C872" s="388" t="s">
        <v>605</v>
      </c>
      <c r="D872" s="370"/>
      <c r="E872" s="370"/>
      <c r="F872" s="370"/>
      <c r="G872" s="370"/>
      <c r="H872" s="370"/>
      <c r="I872" s="370"/>
      <c r="J872" s="371">
        <v>3011101055078</v>
      </c>
      <c r="K872" s="372"/>
      <c r="L872" s="372"/>
      <c r="M872" s="372"/>
      <c r="N872" s="372"/>
      <c r="O872" s="372"/>
      <c r="P872" s="389" t="s">
        <v>635</v>
      </c>
      <c r="Q872" s="373"/>
      <c r="R872" s="373"/>
      <c r="S872" s="373"/>
      <c r="T872" s="373"/>
      <c r="U872" s="373"/>
      <c r="V872" s="373"/>
      <c r="W872" s="373"/>
      <c r="X872" s="373"/>
      <c r="Y872" s="374">
        <v>837</v>
      </c>
      <c r="Z872" s="375"/>
      <c r="AA872" s="375"/>
      <c r="AB872" s="376"/>
      <c r="AC872" s="384" t="s">
        <v>530</v>
      </c>
      <c r="AD872" s="384"/>
      <c r="AE872" s="384"/>
      <c r="AF872" s="384"/>
      <c r="AG872" s="384"/>
      <c r="AH872" s="378">
        <v>2</v>
      </c>
      <c r="AI872" s="379"/>
      <c r="AJ872" s="379"/>
      <c r="AK872" s="379"/>
      <c r="AL872" s="380">
        <v>97.44</v>
      </c>
      <c r="AM872" s="381"/>
      <c r="AN872" s="381"/>
      <c r="AO872" s="382"/>
      <c r="AP872" s="383"/>
      <c r="AQ872" s="383"/>
      <c r="AR872" s="383"/>
      <c r="AS872" s="383"/>
      <c r="AT872" s="383"/>
      <c r="AU872" s="383"/>
      <c r="AV872" s="383"/>
      <c r="AW872" s="383"/>
      <c r="AX872" s="383"/>
    </row>
    <row r="873" spans="1:50" ht="45.75" customHeight="1" x14ac:dyDescent="0.15">
      <c r="A873" s="402">
        <v>4</v>
      </c>
      <c r="B873" s="402">
        <v>1</v>
      </c>
      <c r="C873" s="388" t="s">
        <v>606</v>
      </c>
      <c r="D873" s="370"/>
      <c r="E873" s="370"/>
      <c r="F873" s="370"/>
      <c r="G873" s="370"/>
      <c r="H873" s="370"/>
      <c r="I873" s="370"/>
      <c r="J873" s="371">
        <v>7250001005289</v>
      </c>
      <c r="K873" s="372"/>
      <c r="L873" s="372"/>
      <c r="M873" s="372"/>
      <c r="N873" s="372"/>
      <c r="O873" s="372"/>
      <c r="P873" s="389" t="s">
        <v>636</v>
      </c>
      <c r="Q873" s="373"/>
      <c r="R873" s="373"/>
      <c r="S873" s="373"/>
      <c r="T873" s="373"/>
      <c r="U873" s="373"/>
      <c r="V873" s="373"/>
      <c r="W873" s="373"/>
      <c r="X873" s="373"/>
      <c r="Y873" s="374">
        <v>557</v>
      </c>
      <c r="Z873" s="375"/>
      <c r="AA873" s="375"/>
      <c r="AB873" s="376"/>
      <c r="AC873" s="384" t="s">
        <v>530</v>
      </c>
      <c r="AD873" s="384"/>
      <c r="AE873" s="384"/>
      <c r="AF873" s="384"/>
      <c r="AG873" s="384"/>
      <c r="AH873" s="378">
        <v>1</v>
      </c>
      <c r="AI873" s="379"/>
      <c r="AJ873" s="379"/>
      <c r="AK873" s="379"/>
      <c r="AL873" s="380">
        <v>96.99</v>
      </c>
      <c r="AM873" s="381"/>
      <c r="AN873" s="381"/>
      <c r="AO873" s="382"/>
      <c r="AP873" s="383"/>
      <c r="AQ873" s="383"/>
      <c r="AR873" s="383"/>
      <c r="AS873" s="383"/>
      <c r="AT873" s="383"/>
      <c r="AU873" s="383"/>
      <c r="AV873" s="383"/>
      <c r="AW873" s="383"/>
      <c r="AX873" s="383"/>
    </row>
    <row r="874" spans="1:50" ht="30" customHeight="1" x14ac:dyDescent="0.15">
      <c r="A874" s="402">
        <v>5</v>
      </c>
      <c r="B874" s="402">
        <v>1</v>
      </c>
      <c r="C874" s="388" t="s">
        <v>607</v>
      </c>
      <c r="D874" s="370"/>
      <c r="E874" s="370"/>
      <c r="F874" s="370"/>
      <c r="G874" s="370"/>
      <c r="H874" s="370"/>
      <c r="I874" s="370"/>
      <c r="J874" s="371">
        <v>9120001077496</v>
      </c>
      <c r="K874" s="372"/>
      <c r="L874" s="372"/>
      <c r="M874" s="372"/>
      <c r="N874" s="372"/>
      <c r="O874" s="372"/>
      <c r="P874" s="389" t="s">
        <v>637</v>
      </c>
      <c r="Q874" s="373"/>
      <c r="R874" s="373"/>
      <c r="S874" s="373"/>
      <c r="T874" s="373"/>
      <c r="U874" s="373"/>
      <c r="V874" s="373"/>
      <c r="W874" s="373"/>
      <c r="X874" s="373"/>
      <c r="Y874" s="374">
        <v>423</v>
      </c>
      <c r="Z874" s="375"/>
      <c r="AA874" s="375"/>
      <c r="AB874" s="376"/>
      <c r="AC874" s="377" t="s">
        <v>530</v>
      </c>
      <c r="AD874" s="377"/>
      <c r="AE874" s="377"/>
      <c r="AF874" s="377"/>
      <c r="AG874" s="377"/>
      <c r="AH874" s="378">
        <v>7</v>
      </c>
      <c r="AI874" s="379"/>
      <c r="AJ874" s="379"/>
      <c r="AK874" s="379"/>
      <c r="AL874" s="380">
        <v>88.06</v>
      </c>
      <c r="AM874" s="381"/>
      <c r="AN874" s="381"/>
      <c r="AO874" s="382"/>
      <c r="AP874" s="383"/>
      <c r="AQ874" s="383"/>
      <c r="AR874" s="383"/>
      <c r="AS874" s="383"/>
      <c r="AT874" s="383"/>
      <c r="AU874" s="383"/>
      <c r="AV874" s="383"/>
      <c r="AW874" s="383"/>
      <c r="AX874" s="383"/>
    </row>
    <row r="875" spans="1:50" ht="30" customHeight="1" x14ac:dyDescent="0.15">
      <c r="A875" s="402">
        <v>6</v>
      </c>
      <c r="B875" s="402">
        <v>1</v>
      </c>
      <c r="C875" s="388" t="s">
        <v>628</v>
      </c>
      <c r="D875" s="370"/>
      <c r="E875" s="370"/>
      <c r="F875" s="370"/>
      <c r="G875" s="370"/>
      <c r="H875" s="370"/>
      <c r="I875" s="370"/>
      <c r="J875" s="371">
        <v>6010401076946</v>
      </c>
      <c r="K875" s="372"/>
      <c r="L875" s="372"/>
      <c r="M875" s="372"/>
      <c r="N875" s="372"/>
      <c r="O875" s="372"/>
      <c r="P875" s="389" t="s">
        <v>642</v>
      </c>
      <c r="Q875" s="373"/>
      <c r="R875" s="373"/>
      <c r="S875" s="373"/>
      <c r="T875" s="373"/>
      <c r="U875" s="373"/>
      <c r="V875" s="373"/>
      <c r="W875" s="373"/>
      <c r="X875" s="373"/>
      <c r="Y875" s="374">
        <v>389</v>
      </c>
      <c r="Z875" s="375"/>
      <c r="AA875" s="375"/>
      <c r="AB875" s="376"/>
      <c r="AC875" s="377" t="s">
        <v>530</v>
      </c>
      <c r="AD875" s="377"/>
      <c r="AE875" s="377"/>
      <c r="AF875" s="377"/>
      <c r="AG875" s="377"/>
      <c r="AH875" s="378">
        <v>4</v>
      </c>
      <c r="AI875" s="379"/>
      <c r="AJ875" s="379"/>
      <c r="AK875" s="379"/>
      <c r="AL875" s="380">
        <v>90.47</v>
      </c>
      <c r="AM875" s="381"/>
      <c r="AN875" s="381"/>
      <c r="AO875" s="382"/>
      <c r="AP875" s="383"/>
      <c r="AQ875" s="383"/>
      <c r="AR875" s="383"/>
      <c r="AS875" s="383"/>
      <c r="AT875" s="383"/>
      <c r="AU875" s="383"/>
      <c r="AV875" s="383"/>
      <c r="AW875" s="383"/>
      <c r="AX875" s="383"/>
    </row>
    <row r="876" spans="1:50" ht="37.5" customHeight="1" x14ac:dyDescent="0.15">
      <c r="A876" s="402">
        <v>7</v>
      </c>
      <c r="B876" s="402">
        <v>1</v>
      </c>
      <c r="C876" s="388" t="s">
        <v>629</v>
      </c>
      <c r="D876" s="370"/>
      <c r="E876" s="370"/>
      <c r="F876" s="370"/>
      <c r="G876" s="370"/>
      <c r="H876" s="370"/>
      <c r="I876" s="370"/>
      <c r="J876" s="371">
        <v>1700150008151</v>
      </c>
      <c r="K876" s="372"/>
      <c r="L876" s="372"/>
      <c r="M876" s="372"/>
      <c r="N876" s="372"/>
      <c r="O876" s="372"/>
      <c r="P876" s="389" t="s">
        <v>638</v>
      </c>
      <c r="Q876" s="373"/>
      <c r="R876" s="373"/>
      <c r="S876" s="373"/>
      <c r="T876" s="373"/>
      <c r="U876" s="373"/>
      <c r="V876" s="373"/>
      <c r="W876" s="373"/>
      <c r="X876" s="373"/>
      <c r="Y876" s="374">
        <v>388</v>
      </c>
      <c r="Z876" s="375"/>
      <c r="AA876" s="375"/>
      <c r="AB876" s="376"/>
      <c r="AC876" s="377" t="s">
        <v>530</v>
      </c>
      <c r="AD876" s="377"/>
      <c r="AE876" s="377"/>
      <c r="AF876" s="377"/>
      <c r="AG876" s="377"/>
      <c r="AH876" s="378">
        <v>2</v>
      </c>
      <c r="AI876" s="379"/>
      <c r="AJ876" s="379"/>
      <c r="AK876" s="379"/>
      <c r="AL876" s="380">
        <v>88.69</v>
      </c>
      <c r="AM876" s="381"/>
      <c r="AN876" s="381"/>
      <c r="AO876" s="382"/>
      <c r="AP876" s="383"/>
      <c r="AQ876" s="383"/>
      <c r="AR876" s="383"/>
      <c r="AS876" s="383"/>
      <c r="AT876" s="383"/>
      <c r="AU876" s="383"/>
      <c r="AV876" s="383"/>
      <c r="AW876" s="383"/>
      <c r="AX876" s="383"/>
    </row>
    <row r="877" spans="1:50" ht="51" customHeight="1" x14ac:dyDescent="0.15">
      <c r="A877" s="402">
        <v>8</v>
      </c>
      <c r="B877" s="402">
        <v>1</v>
      </c>
      <c r="C877" s="388" t="s">
        <v>630</v>
      </c>
      <c r="D877" s="370"/>
      <c r="E877" s="370"/>
      <c r="F877" s="370"/>
      <c r="G877" s="370"/>
      <c r="H877" s="370"/>
      <c r="I877" s="370"/>
      <c r="J877" s="371">
        <v>5190001000827</v>
      </c>
      <c r="K877" s="372"/>
      <c r="L877" s="372"/>
      <c r="M877" s="372"/>
      <c r="N877" s="372"/>
      <c r="O877" s="372"/>
      <c r="P877" s="389" t="s">
        <v>639</v>
      </c>
      <c r="Q877" s="373"/>
      <c r="R877" s="373"/>
      <c r="S877" s="373"/>
      <c r="T877" s="373"/>
      <c r="U877" s="373"/>
      <c r="V877" s="373"/>
      <c r="W877" s="373"/>
      <c r="X877" s="373"/>
      <c r="Y877" s="374">
        <v>291</v>
      </c>
      <c r="Z877" s="375"/>
      <c r="AA877" s="375"/>
      <c r="AB877" s="376"/>
      <c r="AC877" s="377" t="s">
        <v>530</v>
      </c>
      <c r="AD877" s="377"/>
      <c r="AE877" s="377"/>
      <c r="AF877" s="377"/>
      <c r="AG877" s="377"/>
      <c r="AH877" s="378">
        <v>5</v>
      </c>
      <c r="AI877" s="379"/>
      <c r="AJ877" s="379"/>
      <c r="AK877" s="379"/>
      <c r="AL877" s="380">
        <v>91.12</v>
      </c>
      <c r="AM877" s="381"/>
      <c r="AN877" s="381"/>
      <c r="AO877" s="382"/>
      <c r="AP877" s="383"/>
      <c r="AQ877" s="383"/>
      <c r="AR877" s="383"/>
      <c r="AS877" s="383"/>
      <c r="AT877" s="383"/>
      <c r="AU877" s="383"/>
      <c r="AV877" s="383"/>
      <c r="AW877" s="383"/>
      <c r="AX877" s="383"/>
    </row>
    <row r="878" spans="1:50" ht="30" customHeight="1" x14ac:dyDescent="0.15">
      <c r="A878" s="402">
        <v>9</v>
      </c>
      <c r="B878" s="402">
        <v>1</v>
      </c>
      <c r="C878" s="388" t="s">
        <v>631</v>
      </c>
      <c r="D878" s="370"/>
      <c r="E878" s="370"/>
      <c r="F878" s="370"/>
      <c r="G878" s="370"/>
      <c r="H878" s="370"/>
      <c r="I878" s="370"/>
      <c r="J878" s="371">
        <v>6010001036433</v>
      </c>
      <c r="K878" s="372"/>
      <c r="L878" s="372"/>
      <c r="M878" s="372"/>
      <c r="N878" s="372"/>
      <c r="O878" s="372"/>
      <c r="P878" s="389" t="s">
        <v>640</v>
      </c>
      <c r="Q878" s="373"/>
      <c r="R878" s="373"/>
      <c r="S878" s="373"/>
      <c r="T878" s="373"/>
      <c r="U878" s="373"/>
      <c r="V878" s="373"/>
      <c r="W878" s="373"/>
      <c r="X878" s="373"/>
      <c r="Y878" s="374">
        <v>288</v>
      </c>
      <c r="Z878" s="375"/>
      <c r="AA878" s="375"/>
      <c r="AB878" s="376"/>
      <c r="AC878" s="377" t="s">
        <v>530</v>
      </c>
      <c r="AD878" s="377"/>
      <c r="AE878" s="377"/>
      <c r="AF878" s="377"/>
      <c r="AG878" s="377"/>
      <c r="AH878" s="378">
        <v>2</v>
      </c>
      <c r="AI878" s="379"/>
      <c r="AJ878" s="379"/>
      <c r="AK878" s="379"/>
      <c r="AL878" s="380">
        <v>92.26</v>
      </c>
      <c r="AM878" s="381"/>
      <c r="AN878" s="381"/>
      <c r="AO878" s="382"/>
      <c r="AP878" s="383"/>
      <c r="AQ878" s="383"/>
      <c r="AR878" s="383"/>
      <c r="AS878" s="383"/>
      <c r="AT878" s="383"/>
      <c r="AU878" s="383"/>
      <c r="AV878" s="383"/>
      <c r="AW878" s="383"/>
      <c r="AX878" s="383"/>
    </row>
    <row r="879" spans="1:50" ht="30" customHeight="1" x14ac:dyDescent="0.15">
      <c r="A879" s="402">
        <v>10</v>
      </c>
      <c r="B879" s="402">
        <v>1</v>
      </c>
      <c r="C879" s="388" t="s">
        <v>632</v>
      </c>
      <c r="D879" s="370"/>
      <c r="E879" s="370"/>
      <c r="F879" s="370"/>
      <c r="G879" s="370"/>
      <c r="H879" s="370"/>
      <c r="I879" s="370"/>
      <c r="J879" s="371">
        <v>5240002035973</v>
      </c>
      <c r="K879" s="372"/>
      <c r="L879" s="372"/>
      <c r="M879" s="372"/>
      <c r="N879" s="372"/>
      <c r="O879" s="372"/>
      <c r="P879" s="389" t="s">
        <v>641</v>
      </c>
      <c r="Q879" s="373"/>
      <c r="R879" s="373"/>
      <c r="S879" s="373"/>
      <c r="T879" s="373"/>
      <c r="U879" s="373"/>
      <c r="V879" s="373"/>
      <c r="W879" s="373"/>
      <c r="X879" s="373"/>
      <c r="Y879" s="374">
        <v>276</v>
      </c>
      <c r="Z879" s="375"/>
      <c r="AA879" s="375"/>
      <c r="AB879" s="376"/>
      <c r="AC879" s="377" t="s">
        <v>530</v>
      </c>
      <c r="AD879" s="377"/>
      <c r="AE879" s="377"/>
      <c r="AF879" s="377"/>
      <c r="AG879" s="377"/>
      <c r="AH879" s="378">
        <v>1</v>
      </c>
      <c r="AI879" s="379"/>
      <c r="AJ879" s="379"/>
      <c r="AK879" s="379"/>
      <c r="AL879" s="380">
        <v>99.11</v>
      </c>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488</v>
      </c>
      <c r="AD902" s="188"/>
      <c r="AE902" s="188"/>
      <c r="AF902" s="188"/>
      <c r="AG902" s="188"/>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589</v>
      </c>
      <c r="D903" s="370"/>
      <c r="E903" s="370"/>
      <c r="F903" s="370"/>
      <c r="G903" s="370"/>
      <c r="H903" s="370"/>
      <c r="I903" s="370"/>
      <c r="J903" s="371">
        <v>5012405001732</v>
      </c>
      <c r="K903" s="372"/>
      <c r="L903" s="372"/>
      <c r="M903" s="372"/>
      <c r="N903" s="372"/>
      <c r="O903" s="372"/>
      <c r="P903" s="389" t="s">
        <v>590</v>
      </c>
      <c r="Q903" s="373"/>
      <c r="R903" s="373"/>
      <c r="S903" s="373"/>
      <c r="T903" s="373"/>
      <c r="U903" s="373"/>
      <c r="V903" s="373"/>
      <c r="W903" s="373"/>
      <c r="X903" s="373"/>
      <c r="Y903" s="374">
        <v>25</v>
      </c>
      <c r="Z903" s="375"/>
      <c r="AA903" s="375"/>
      <c r="AB903" s="376"/>
      <c r="AC903" s="384" t="s">
        <v>534</v>
      </c>
      <c r="AD903" s="385"/>
      <c r="AE903" s="385"/>
      <c r="AF903" s="385"/>
      <c r="AG903" s="385"/>
      <c r="AH903" s="386">
        <v>1</v>
      </c>
      <c r="AI903" s="387"/>
      <c r="AJ903" s="387"/>
      <c r="AK903" s="387"/>
      <c r="AL903" s="380">
        <v>99.97</v>
      </c>
      <c r="AM903" s="381"/>
      <c r="AN903" s="381"/>
      <c r="AO903" s="382"/>
      <c r="AP903" s="383"/>
      <c r="AQ903" s="383"/>
      <c r="AR903" s="383"/>
      <c r="AS903" s="383"/>
      <c r="AT903" s="383"/>
      <c r="AU903" s="383"/>
      <c r="AV903" s="383"/>
      <c r="AW903" s="383"/>
      <c r="AX903" s="383"/>
    </row>
    <row r="904" spans="1:50" ht="52.5" customHeight="1" x14ac:dyDescent="0.15">
      <c r="A904" s="402">
        <v>2</v>
      </c>
      <c r="B904" s="402">
        <v>1</v>
      </c>
      <c r="C904" s="388" t="s">
        <v>591</v>
      </c>
      <c r="D904" s="370"/>
      <c r="E904" s="370"/>
      <c r="F904" s="370"/>
      <c r="G904" s="370"/>
      <c r="H904" s="370"/>
      <c r="I904" s="370"/>
      <c r="J904" s="371">
        <v>2010005018571</v>
      </c>
      <c r="K904" s="372"/>
      <c r="L904" s="372"/>
      <c r="M904" s="372"/>
      <c r="N904" s="372"/>
      <c r="O904" s="372"/>
      <c r="P904" s="389" t="s">
        <v>592</v>
      </c>
      <c r="Q904" s="373"/>
      <c r="R904" s="373"/>
      <c r="S904" s="373"/>
      <c r="T904" s="373"/>
      <c r="U904" s="373"/>
      <c r="V904" s="373"/>
      <c r="W904" s="373"/>
      <c r="X904" s="373"/>
      <c r="Y904" s="374">
        <v>12</v>
      </c>
      <c r="Z904" s="375"/>
      <c r="AA904" s="375"/>
      <c r="AB904" s="376"/>
      <c r="AC904" s="384" t="s">
        <v>533</v>
      </c>
      <c r="AD904" s="384"/>
      <c r="AE904" s="384"/>
      <c r="AF904" s="384"/>
      <c r="AG904" s="384"/>
      <c r="AH904" s="386">
        <v>1</v>
      </c>
      <c r="AI904" s="387"/>
      <c r="AJ904" s="387"/>
      <c r="AK904" s="387"/>
      <c r="AL904" s="380">
        <v>99.77</v>
      </c>
      <c r="AM904" s="381"/>
      <c r="AN904" s="381"/>
      <c r="AO904" s="382"/>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488</v>
      </c>
      <c r="AD935" s="188"/>
      <c r="AE935" s="188"/>
      <c r="AF935" s="188"/>
      <c r="AG935" s="188"/>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488</v>
      </c>
      <c r="AD968" s="188"/>
      <c r="AE968" s="188"/>
      <c r="AF968" s="188"/>
      <c r="AG968" s="188"/>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488</v>
      </c>
      <c r="AD1001" s="188"/>
      <c r="AE1001" s="188"/>
      <c r="AF1001" s="188"/>
      <c r="AG1001" s="188"/>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488</v>
      </c>
      <c r="AD1034" s="188"/>
      <c r="AE1034" s="188"/>
      <c r="AF1034" s="188"/>
      <c r="AG1034" s="188"/>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488</v>
      </c>
      <c r="AD1067" s="188"/>
      <c r="AE1067" s="188"/>
      <c r="AF1067" s="188"/>
      <c r="AG1067" s="188"/>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495</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56.25" customHeight="1" x14ac:dyDescent="0.15">
      <c r="A1102" s="402">
        <v>1</v>
      </c>
      <c r="B1102" s="402">
        <v>1</v>
      </c>
      <c r="C1102" s="400" t="s">
        <v>643</v>
      </c>
      <c r="D1102" s="400"/>
      <c r="E1102" s="181" t="s">
        <v>603</v>
      </c>
      <c r="F1102" s="401"/>
      <c r="G1102" s="401"/>
      <c r="H1102" s="401"/>
      <c r="I1102" s="401"/>
      <c r="J1102" s="371" t="s">
        <v>618</v>
      </c>
      <c r="K1102" s="372"/>
      <c r="L1102" s="372"/>
      <c r="M1102" s="372"/>
      <c r="N1102" s="372"/>
      <c r="O1102" s="372"/>
      <c r="P1102" s="389" t="s">
        <v>611</v>
      </c>
      <c r="Q1102" s="373"/>
      <c r="R1102" s="373"/>
      <c r="S1102" s="373"/>
      <c r="T1102" s="373"/>
      <c r="U1102" s="373"/>
      <c r="V1102" s="373"/>
      <c r="W1102" s="373"/>
      <c r="X1102" s="373"/>
      <c r="Y1102" s="374">
        <v>3666</v>
      </c>
      <c r="Z1102" s="375"/>
      <c r="AA1102" s="375"/>
      <c r="AB1102" s="376"/>
      <c r="AC1102" s="377" t="s">
        <v>530</v>
      </c>
      <c r="AD1102" s="377"/>
      <c r="AE1102" s="377"/>
      <c r="AF1102" s="377"/>
      <c r="AG1102" s="377"/>
      <c r="AH1102" s="378">
        <v>4</v>
      </c>
      <c r="AI1102" s="379"/>
      <c r="AJ1102" s="379"/>
      <c r="AK1102" s="379"/>
      <c r="AL1102" s="380">
        <v>90.3</v>
      </c>
      <c r="AM1102" s="381"/>
      <c r="AN1102" s="381"/>
      <c r="AO1102" s="382"/>
      <c r="AP1102" s="383"/>
      <c r="AQ1102" s="383"/>
      <c r="AR1102" s="383"/>
      <c r="AS1102" s="383"/>
      <c r="AT1102" s="383"/>
      <c r="AU1102" s="383"/>
      <c r="AV1102" s="383"/>
      <c r="AW1102" s="383"/>
      <c r="AX1102" s="383"/>
    </row>
    <row r="1103" spans="1:50" ht="51.75" customHeight="1" x14ac:dyDescent="0.15">
      <c r="A1103" s="402">
        <v>2</v>
      </c>
      <c r="B1103" s="402">
        <v>1</v>
      </c>
      <c r="C1103" s="400" t="s">
        <v>643</v>
      </c>
      <c r="D1103" s="400"/>
      <c r="E1103" s="181" t="s">
        <v>606</v>
      </c>
      <c r="F1103" s="401"/>
      <c r="G1103" s="401"/>
      <c r="H1103" s="401"/>
      <c r="I1103" s="401"/>
      <c r="J1103" s="371">
        <v>7250001005289</v>
      </c>
      <c r="K1103" s="372"/>
      <c r="L1103" s="372"/>
      <c r="M1103" s="372"/>
      <c r="N1103" s="372"/>
      <c r="O1103" s="372"/>
      <c r="P1103" s="389" t="s">
        <v>614</v>
      </c>
      <c r="Q1103" s="373"/>
      <c r="R1103" s="373"/>
      <c r="S1103" s="373"/>
      <c r="T1103" s="373"/>
      <c r="U1103" s="373"/>
      <c r="V1103" s="373"/>
      <c r="W1103" s="373"/>
      <c r="X1103" s="373"/>
      <c r="Y1103" s="374">
        <v>858</v>
      </c>
      <c r="Z1103" s="375"/>
      <c r="AA1103" s="375"/>
      <c r="AB1103" s="376"/>
      <c r="AC1103" s="377" t="s">
        <v>530</v>
      </c>
      <c r="AD1103" s="377"/>
      <c r="AE1103" s="377"/>
      <c r="AF1103" s="377"/>
      <c r="AG1103" s="377"/>
      <c r="AH1103" s="378">
        <v>1</v>
      </c>
      <c r="AI1103" s="379"/>
      <c r="AJ1103" s="379"/>
      <c r="AK1103" s="379"/>
      <c r="AL1103" s="380">
        <v>97</v>
      </c>
      <c r="AM1103" s="381"/>
      <c r="AN1103" s="381"/>
      <c r="AO1103" s="382"/>
      <c r="AP1103" s="383"/>
      <c r="AQ1103" s="383"/>
      <c r="AR1103" s="383"/>
      <c r="AS1103" s="383"/>
      <c r="AT1103" s="383"/>
      <c r="AU1103" s="383"/>
      <c r="AV1103" s="383"/>
      <c r="AW1103" s="383"/>
      <c r="AX1103" s="383"/>
    </row>
    <row r="1104" spans="1:50" ht="48.75" customHeight="1" x14ac:dyDescent="0.15">
      <c r="A1104" s="402">
        <v>3</v>
      </c>
      <c r="B1104" s="402">
        <v>1</v>
      </c>
      <c r="C1104" s="400" t="s">
        <v>643</v>
      </c>
      <c r="D1104" s="400"/>
      <c r="E1104" s="181" t="s">
        <v>607</v>
      </c>
      <c r="F1104" s="401"/>
      <c r="G1104" s="401"/>
      <c r="H1104" s="401"/>
      <c r="I1104" s="401"/>
      <c r="J1104" s="371">
        <v>9120001077496</v>
      </c>
      <c r="K1104" s="372"/>
      <c r="L1104" s="372"/>
      <c r="M1104" s="372"/>
      <c r="N1104" s="372"/>
      <c r="O1104" s="372"/>
      <c r="P1104" s="389" t="s">
        <v>658</v>
      </c>
      <c r="Q1104" s="373"/>
      <c r="R1104" s="373"/>
      <c r="S1104" s="373"/>
      <c r="T1104" s="373"/>
      <c r="U1104" s="373"/>
      <c r="V1104" s="373"/>
      <c r="W1104" s="373"/>
      <c r="X1104" s="373"/>
      <c r="Y1104" s="374">
        <v>693</v>
      </c>
      <c r="Z1104" s="375"/>
      <c r="AA1104" s="375"/>
      <c r="AB1104" s="376"/>
      <c r="AC1104" s="377" t="s">
        <v>530</v>
      </c>
      <c r="AD1104" s="377"/>
      <c r="AE1104" s="377"/>
      <c r="AF1104" s="377"/>
      <c r="AG1104" s="377"/>
      <c r="AH1104" s="378">
        <v>4</v>
      </c>
      <c r="AI1104" s="379"/>
      <c r="AJ1104" s="379"/>
      <c r="AK1104" s="379"/>
      <c r="AL1104" s="380">
        <v>89.1</v>
      </c>
      <c r="AM1104" s="381"/>
      <c r="AN1104" s="381"/>
      <c r="AO1104" s="382"/>
      <c r="AP1104" s="383"/>
      <c r="AQ1104" s="383"/>
      <c r="AR1104" s="383"/>
      <c r="AS1104" s="383"/>
      <c r="AT1104" s="383"/>
      <c r="AU1104" s="383"/>
      <c r="AV1104" s="383"/>
      <c r="AW1104" s="383"/>
      <c r="AX1104" s="383"/>
    </row>
    <row r="1105" spans="1:50" ht="48" customHeight="1" x14ac:dyDescent="0.15">
      <c r="A1105" s="402">
        <v>4</v>
      </c>
      <c r="B1105" s="402">
        <v>1</v>
      </c>
      <c r="C1105" s="400" t="s">
        <v>643</v>
      </c>
      <c r="D1105" s="400"/>
      <c r="E1105" s="181" t="s">
        <v>604</v>
      </c>
      <c r="F1105" s="401"/>
      <c r="G1105" s="401"/>
      <c r="H1105" s="401"/>
      <c r="I1105" s="401"/>
      <c r="J1105" s="371" t="s">
        <v>618</v>
      </c>
      <c r="K1105" s="372"/>
      <c r="L1105" s="372"/>
      <c r="M1105" s="372"/>
      <c r="N1105" s="372"/>
      <c r="O1105" s="372"/>
      <c r="P1105" s="389" t="s">
        <v>612</v>
      </c>
      <c r="Q1105" s="373"/>
      <c r="R1105" s="373"/>
      <c r="S1105" s="373"/>
      <c r="T1105" s="373"/>
      <c r="U1105" s="373"/>
      <c r="V1105" s="373"/>
      <c r="W1105" s="373"/>
      <c r="X1105" s="373"/>
      <c r="Y1105" s="374">
        <v>673</v>
      </c>
      <c r="Z1105" s="375"/>
      <c r="AA1105" s="375"/>
      <c r="AB1105" s="376"/>
      <c r="AC1105" s="377" t="s">
        <v>530</v>
      </c>
      <c r="AD1105" s="377"/>
      <c r="AE1105" s="377"/>
      <c r="AF1105" s="377"/>
      <c r="AG1105" s="377"/>
      <c r="AH1105" s="378">
        <v>2</v>
      </c>
      <c r="AI1105" s="379"/>
      <c r="AJ1105" s="379"/>
      <c r="AK1105" s="379"/>
      <c r="AL1105" s="380">
        <v>90.4</v>
      </c>
      <c r="AM1105" s="381"/>
      <c r="AN1105" s="381"/>
      <c r="AO1105" s="382"/>
      <c r="AP1105" s="383"/>
      <c r="AQ1105" s="383"/>
      <c r="AR1105" s="383"/>
      <c r="AS1105" s="383"/>
      <c r="AT1105" s="383"/>
      <c r="AU1105" s="383"/>
      <c r="AV1105" s="383"/>
      <c r="AW1105" s="383"/>
      <c r="AX1105" s="383"/>
    </row>
    <row r="1106" spans="1:50" ht="30" customHeight="1" x14ac:dyDescent="0.15">
      <c r="A1106" s="402">
        <v>5</v>
      </c>
      <c r="B1106" s="402">
        <v>1</v>
      </c>
      <c r="C1106" s="400" t="s">
        <v>643</v>
      </c>
      <c r="D1106" s="400"/>
      <c r="E1106" s="181" t="s">
        <v>605</v>
      </c>
      <c r="F1106" s="401"/>
      <c r="G1106" s="401"/>
      <c r="H1106" s="401"/>
      <c r="I1106" s="401"/>
      <c r="J1106" s="371">
        <v>3011101055078</v>
      </c>
      <c r="K1106" s="372"/>
      <c r="L1106" s="372"/>
      <c r="M1106" s="372"/>
      <c r="N1106" s="372"/>
      <c r="O1106" s="372"/>
      <c r="P1106" s="389" t="s">
        <v>613</v>
      </c>
      <c r="Q1106" s="373"/>
      <c r="R1106" s="373"/>
      <c r="S1106" s="373"/>
      <c r="T1106" s="373"/>
      <c r="U1106" s="373"/>
      <c r="V1106" s="373"/>
      <c r="W1106" s="373"/>
      <c r="X1106" s="373"/>
      <c r="Y1106" s="374">
        <v>625</v>
      </c>
      <c r="Z1106" s="375"/>
      <c r="AA1106" s="375"/>
      <c r="AB1106" s="376"/>
      <c r="AC1106" s="377" t="s">
        <v>530</v>
      </c>
      <c r="AD1106" s="377"/>
      <c r="AE1106" s="377"/>
      <c r="AF1106" s="377"/>
      <c r="AG1106" s="377"/>
      <c r="AH1106" s="378">
        <v>2</v>
      </c>
      <c r="AI1106" s="379"/>
      <c r="AJ1106" s="379"/>
      <c r="AK1106" s="379"/>
      <c r="AL1106" s="380">
        <v>97.4</v>
      </c>
      <c r="AM1106" s="381"/>
      <c r="AN1106" s="381"/>
      <c r="AO1106" s="382"/>
      <c r="AP1106" s="383"/>
      <c r="AQ1106" s="383"/>
      <c r="AR1106" s="383"/>
      <c r="AS1106" s="383"/>
      <c r="AT1106" s="383"/>
      <c r="AU1106" s="383"/>
      <c r="AV1106" s="383"/>
      <c r="AW1106" s="383"/>
      <c r="AX1106" s="383"/>
    </row>
    <row r="1107" spans="1:50" ht="49.5" customHeight="1" x14ac:dyDescent="0.15">
      <c r="A1107" s="402">
        <v>6</v>
      </c>
      <c r="B1107" s="402">
        <v>1</v>
      </c>
      <c r="C1107" s="400" t="s">
        <v>643</v>
      </c>
      <c r="D1107" s="400"/>
      <c r="E1107" s="181" t="s">
        <v>608</v>
      </c>
      <c r="F1107" s="401"/>
      <c r="G1107" s="401"/>
      <c r="H1107" s="401"/>
      <c r="I1107" s="401"/>
      <c r="J1107" s="371">
        <v>6110001005155</v>
      </c>
      <c r="K1107" s="372"/>
      <c r="L1107" s="372"/>
      <c r="M1107" s="372"/>
      <c r="N1107" s="372"/>
      <c r="O1107" s="372"/>
      <c r="P1107" s="389" t="s">
        <v>615</v>
      </c>
      <c r="Q1107" s="373"/>
      <c r="R1107" s="373"/>
      <c r="S1107" s="373"/>
      <c r="T1107" s="373"/>
      <c r="U1107" s="373"/>
      <c r="V1107" s="373"/>
      <c r="W1107" s="373"/>
      <c r="X1107" s="373"/>
      <c r="Y1107" s="374">
        <v>355</v>
      </c>
      <c r="Z1107" s="375"/>
      <c r="AA1107" s="375"/>
      <c r="AB1107" s="376"/>
      <c r="AC1107" s="377" t="s">
        <v>530</v>
      </c>
      <c r="AD1107" s="377"/>
      <c r="AE1107" s="377"/>
      <c r="AF1107" s="377"/>
      <c r="AG1107" s="377"/>
      <c r="AH1107" s="378">
        <v>6</v>
      </c>
      <c r="AI1107" s="379"/>
      <c r="AJ1107" s="379"/>
      <c r="AK1107" s="379"/>
      <c r="AL1107" s="380">
        <v>89.9</v>
      </c>
      <c r="AM1107" s="381"/>
      <c r="AN1107" s="381"/>
      <c r="AO1107" s="382"/>
      <c r="AP1107" s="383"/>
      <c r="AQ1107" s="383"/>
      <c r="AR1107" s="383"/>
      <c r="AS1107" s="383"/>
      <c r="AT1107" s="383"/>
      <c r="AU1107" s="383"/>
      <c r="AV1107" s="383"/>
      <c r="AW1107" s="383"/>
      <c r="AX1107" s="383"/>
    </row>
    <row r="1108" spans="1:50" ht="45.75" customHeight="1" x14ac:dyDescent="0.15">
      <c r="A1108" s="402">
        <v>7</v>
      </c>
      <c r="B1108" s="402">
        <v>1</v>
      </c>
      <c r="C1108" s="400" t="s">
        <v>643</v>
      </c>
      <c r="D1108" s="400"/>
      <c r="E1108" s="181" t="s">
        <v>609</v>
      </c>
      <c r="F1108" s="401"/>
      <c r="G1108" s="401"/>
      <c r="H1108" s="401"/>
      <c r="I1108" s="401"/>
      <c r="J1108" s="371">
        <v>6240001039594</v>
      </c>
      <c r="K1108" s="372"/>
      <c r="L1108" s="372"/>
      <c r="M1108" s="372"/>
      <c r="N1108" s="372"/>
      <c r="O1108" s="372"/>
      <c r="P1108" s="389" t="s">
        <v>616</v>
      </c>
      <c r="Q1108" s="373"/>
      <c r="R1108" s="373"/>
      <c r="S1108" s="373"/>
      <c r="T1108" s="373"/>
      <c r="U1108" s="373"/>
      <c r="V1108" s="373"/>
      <c r="W1108" s="373"/>
      <c r="X1108" s="373"/>
      <c r="Y1108" s="374">
        <v>203</v>
      </c>
      <c r="Z1108" s="375"/>
      <c r="AA1108" s="375"/>
      <c r="AB1108" s="376"/>
      <c r="AC1108" s="377" t="s">
        <v>530</v>
      </c>
      <c r="AD1108" s="377"/>
      <c r="AE1108" s="377"/>
      <c r="AF1108" s="377"/>
      <c r="AG1108" s="377"/>
      <c r="AH1108" s="378">
        <v>4</v>
      </c>
      <c r="AI1108" s="379"/>
      <c r="AJ1108" s="379"/>
      <c r="AK1108" s="379"/>
      <c r="AL1108" s="380">
        <v>95.3</v>
      </c>
      <c r="AM1108" s="381"/>
      <c r="AN1108" s="381"/>
      <c r="AO1108" s="382"/>
      <c r="AP1108" s="383"/>
      <c r="AQ1108" s="383"/>
      <c r="AR1108" s="383"/>
      <c r="AS1108" s="383"/>
      <c r="AT1108" s="383"/>
      <c r="AU1108" s="383"/>
      <c r="AV1108" s="383"/>
      <c r="AW1108" s="383"/>
      <c r="AX1108" s="383"/>
    </row>
    <row r="1109" spans="1:50" ht="36.75" customHeight="1" x14ac:dyDescent="0.15">
      <c r="A1109" s="402">
        <v>8</v>
      </c>
      <c r="B1109" s="402">
        <v>1</v>
      </c>
      <c r="C1109" s="400" t="s">
        <v>643</v>
      </c>
      <c r="D1109" s="400"/>
      <c r="E1109" s="181" t="s">
        <v>610</v>
      </c>
      <c r="F1109" s="401"/>
      <c r="G1109" s="401"/>
      <c r="H1109" s="401"/>
      <c r="I1109" s="401"/>
      <c r="J1109" s="371">
        <v>5340001004663</v>
      </c>
      <c r="K1109" s="372"/>
      <c r="L1109" s="372"/>
      <c r="M1109" s="372"/>
      <c r="N1109" s="372"/>
      <c r="O1109" s="372"/>
      <c r="P1109" s="389" t="s">
        <v>617</v>
      </c>
      <c r="Q1109" s="373"/>
      <c r="R1109" s="373"/>
      <c r="S1109" s="373"/>
      <c r="T1109" s="373"/>
      <c r="U1109" s="373"/>
      <c r="V1109" s="373"/>
      <c r="W1109" s="373"/>
      <c r="X1109" s="373"/>
      <c r="Y1109" s="374">
        <v>156</v>
      </c>
      <c r="Z1109" s="375"/>
      <c r="AA1109" s="375"/>
      <c r="AB1109" s="376"/>
      <c r="AC1109" s="377" t="s">
        <v>530</v>
      </c>
      <c r="AD1109" s="377"/>
      <c r="AE1109" s="377"/>
      <c r="AF1109" s="377"/>
      <c r="AG1109" s="377"/>
      <c r="AH1109" s="378">
        <v>4</v>
      </c>
      <c r="AI1109" s="379"/>
      <c r="AJ1109" s="379"/>
      <c r="AK1109" s="379"/>
      <c r="AL1109" s="380">
        <v>88.8</v>
      </c>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181"/>
      <c r="F1111" s="401"/>
      <c r="G1111" s="401"/>
      <c r="H1111" s="401"/>
      <c r="I1111" s="401"/>
      <c r="J1111" s="371"/>
      <c r="K1111" s="372"/>
      <c r="L1111" s="372"/>
      <c r="M1111" s="372"/>
      <c r="N1111" s="372"/>
      <c r="O1111" s="372"/>
      <c r="P1111" s="389"/>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181"/>
      <c r="F1113" s="401"/>
      <c r="G1113" s="401"/>
      <c r="H1113" s="401"/>
      <c r="I1113" s="401"/>
      <c r="J1113" s="371"/>
      <c r="K1113" s="372"/>
      <c r="L1113" s="372"/>
      <c r="M1113" s="372"/>
      <c r="N1113" s="372"/>
      <c r="O1113" s="372"/>
      <c r="P1113" s="389"/>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829" priority="13607">
      <formula>IF(RIGHT(TEXT(P14,"0.#"),1)=".",FALSE,TRUE)</formula>
    </cfRule>
    <cfRule type="expression" dxfId="2828" priority="13608">
      <formula>IF(RIGHT(TEXT(P14,"0.#"),1)=".",TRUE,FALSE)</formula>
    </cfRule>
  </conditionalFormatting>
  <conditionalFormatting sqref="AE32">
    <cfRule type="expression" dxfId="2827" priority="13597">
      <formula>IF(RIGHT(TEXT(AE32,"0.#"),1)=".",FALSE,TRUE)</formula>
    </cfRule>
    <cfRule type="expression" dxfId="2826" priority="13598">
      <formula>IF(RIGHT(TEXT(AE32,"0.#"),1)=".",TRUE,FALSE)</formula>
    </cfRule>
  </conditionalFormatting>
  <conditionalFormatting sqref="P18:AX18">
    <cfRule type="expression" dxfId="2825" priority="13483">
      <formula>IF(RIGHT(TEXT(P18,"0.#"),1)=".",FALSE,TRUE)</formula>
    </cfRule>
    <cfRule type="expression" dxfId="2824" priority="13484">
      <formula>IF(RIGHT(TEXT(P18,"0.#"),1)=".",TRUE,FALSE)</formula>
    </cfRule>
  </conditionalFormatting>
  <conditionalFormatting sqref="Y782">
    <cfRule type="expression" dxfId="2823" priority="13479">
      <formula>IF(RIGHT(TEXT(Y782,"0.#"),1)=".",FALSE,TRUE)</formula>
    </cfRule>
    <cfRule type="expression" dxfId="2822" priority="13480">
      <formula>IF(RIGHT(TEXT(Y782,"0.#"),1)=".",TRUE,FALSE)</formula>
    </cfRule>
  </conditionalFormatting>
  <conditionalFormatting sqref="Y791">
    <cfRule type="expression" dxfId="2821" priority="13475">
      <formula>IF(RIGHT(TEXT(Y791,"0.#"),1)=".",FALSE,TRUE)</formula>
    </cfRule>
    <cfRule type="expression" dxfId="2820" priority="13476">
      <formula>IF(RIGHT(TEXT(Y791,"0.#"),1)=".",TRUE,FALSE)</formula>
    </cfRule>
  </conditionalFormatting>
  <conditionalFormatting sqref="Y822:Y829 Y820 Y809:Y816 Y807 Y796:Y803 Y794">
    <cfRule type="expression" dxfId="2819" priority="13257">
      <formula>IF(RIGHT(TEXT(Y794,"0.#"),1)=".",FALSE,TRUE)</formula>
    </cfRule>
    <cfRule type="expression" dxfId="2818" priority="13258">
      <formula>IF(RIGHT(TEXT(Y794,"0.#"),1)=".",TRUE,FALSE)</formula>
    </cfRule>
  </conditionalFormatting>
  <conditionalFormatting sqref="P15:AX15 P13:AX13 P16:AJ16">
    <cfRule type="expression" dxfId="2817" priority="13305">
      <formula>IF(RIGHT(TEXT(P13,"0.#"),1)=".",FALSE,TRUE)</formula>
    </cfRule>
    <cfRule type="expression" dxfId="2816" priority="13306">
      <formula>IF(RIGHT(TEXT(P13,"0.#"),1)=".",TRUE,FALSE)</formula>
    </cfRule>
  </conditionalFormatting>
  <conditionalFormatting sqref="P19:AJ19">
    <cfRule type="expression" dxfId="2815" priority="13303">
      <formula>IF(RIGHT(TEXT(P19,"0.#"),1)=".",FALSE,TRUE)</formula>
    </cfRule>
    <cfRule type="expression" dxfId="2814" priority="13304">
      <formula>IF(RIGHT(TEXT(P19,"0.#"),1)=".",TRUE,FALSE)</formula>
    </cfRule>
  </conditionalFormatting>
  <conditionalFormatting sqref="AE101 AQ101">
    <cfRule type="expression" dxfId="2813" priority="13295">
      <formula>IF(RIGHT(TEXT(AE101,"0.#"),1)=".",FALSE,TRUE)</formula>
    </cfRule>
    <cfRule type="expression" dxfId="2812" priority="13296">
      <formula>IF(RIGHT(TEXT(AE101,"0.#"),1)=".",TRUE,FALSE)</formula>
    </cfRule>
  </conditionalFormatting>
  <conditionalFormatting sqref="Y783:Y790 Y781">
    <cfRule type="expression" dxfId="2811" priority="13281">
      <formula>IF(RIGHT(TEXT(Y781,"0.#"),1)=".",FALSE,TRUE)</formula>
    </cfRule>
    <cfRule type="expression" dxfId="2810" priority="13282">
      <formula>IF(RIGHT(TEXT(Y781,"0.#"),1)=".",TRUE,FALSE)</formula>
    </cfRule>
  </conditionalFormatting>
  <conditionalFormatting sqref="AU782">
    <cfRule type="expression" dxfId="2809" priority="13279">
      <formula>IF(RIGHT(TEXT(AU782,"0.#"),1)=".",FALSE,TRUE)</formula>
    </cfRule>
    <cfRule type="expression" dxfId="2808" priority="13280">
      <formula>IF(RIGHT(TEXT(AU782,"0.#"),1)=".",TRUE,FALSE)</formula>
    </cfRule>
  </conditionalFormatting>
  <conditionalFormatting sqref="AU791">
    <cfRule type="expression" dxfId="2807" priority="13277">
      <formula>IF(RIGHT(TEXT(AU791,"0.#"),1)=".",FALSE,TRUE)</formula>
    </cfRule>
    <cfRule type="expression" dxfId="2806" priority="13278">
      <formula>IF(RIGHT(TEXT(AU791,"0.#"),1)=".",TRUE,FALSE)</formula>
    </cfRule>
  </conditionalFormatting>
  <conditionalFormatting sqref="AU781 AU790 AU788">
    <cfRule type="expression" dxfId="2805" priority="13275">
      <formula>IF(RIGHT(TEXT(AU781,"0.#"),1)=".",FALSE,TRUE)</formula>
    </cfRule>
    <cfRule type="expression" dxfId="2804" priority="13276">
      <formula>IF(RIGHT(TEXT(AU781,"0.#"),1)=".",TRUE,FALSE)</formula>
    </cfRule>
  </conditionalFormatting>
  <conditionalFormatting sqref="Y821 Y808 Y795">
    <cfRule type="expression" dxfId="2803" priority="13261">
      <formula>IF(RIGHT(TEXT(Y795,"0.#"),1)=".",FALSE,TRUE)</formula>
    </cfRule>
    <cfRule type="expression" dxfId="2802" priority="13262">
      <formula>IF(RIGHT(TEXT(Y795,"0.#"),1)=".",TRUE,FALSE)</formula>
    </cfRule>
  </conditionalFormatting>
  <conditionalFormatting sqref="Y830 Y817 Y804">
    <cfRule type="expression" dxfId="2801" priority="13259">
      <formula>IF(RIGHT(TEXT(Y804,"0.#"),1)=".",FALSE,TRUE)</formula>
    </cfRule>
    <cfRule type="expression" dxfId="2800" priority="13260">
      <formula>IF(RIGHT(TEXT(Y804,"0.#"),1)=".",TRUE,FALSE)</formula>
    </cfRule>
  </conditionalFormatting>
  <conditionalFormatting sqref="AU821 AU808 AU795">
    <cfRule type="expression" dxfId="2799" priority="13255">
      <formula>IF(RIGHT(TEXT(AU795,"0.#"),1)=".",FALSE,TRUE)</formula>
    </cfRule>
    <cfRule type="expression" dxfId="2798" priority="13256">
      <formula>IF(RIGHT(TEXT(AU795,"0.#"),1)=".",TRUE,FALSE)</formula>
    </cfRule>
  </conditionalFormatting>
  <conditionalFormatting sqref="AU830 AU817 AU804">
    <cfRule type="expression" dxfId="2797" priority="13253">
      <formula>IF(RIGHT(TEXT(AU804,"0.#"),1)=".",FALSE,TRUE)</formula>
    </cfRule>
    <cfRule type="expression" dxfId="2796" priority="13254">
      <formula>IF(RIGHT(TEXT(AU804,"0.#"),1)=".",TRUE,FALSE)</formula>
    </cfRule>
  </conditionalFormatting>
  <conditionalFormatting sqref="AU822:AU829 AU820 AU809:AU816 AU807 AU796:AU803 AU794">
    <cfRule type="expression" dxfId="2795" priority="13251">
      <formula>IF(RIGHT(TEXT(AU794,"0.#"),1)=".",FALSE,TRUE)</formula>
    </cfRule>
    <cfRule type="expression" dxfId="2794" priority="13252">
      <formula>IF(RIGHT(TEXT(AU794,"0.#"),1)=".",TRUE,FALSE)</formula>
    </cfRule>
  </conditionalFormatting>
  <conditionalFormatting sqref="AM87">
    <cfRule type="expression" dxfId="2793" priority="12905">
      <formula>IF(RIGHT(TEXT(AM87,"0.#"),1)=".",FALSE,TRUE)</formula>
    </cfRule>
    <cfRule type="expression" dxfId="2792" priority="12906">
      <formula>IF(RIGHT(TEXT(AM87,"0.#"),1)=".",TRUE,FALSE)</formula>
    </cfRule>
  </conditionalFormatting>
  <conditionalFormatting sqref="AE55">
    <cfRule type="expression" dxfId="2791" priority="12973">
      <formula>IF(RIGHT(TEXT(AE55,"0.#"),1)=".",FALSE,TRUE)</formula>
    </cfRule>
    <cfRule type="expression" dxfId="2790" priority="12974">
      <formula>IF(RIGHT(TEXT(AE55,"0.#"),1)=".",TRUE,FALSE)</formula>
    </cfRule>
  </conditionalFormatting>
  <conditionalFormatting sqref="AI55">
    <cfRule type="expression" dxfId="2789" priority="12971">
      <formula>IF(RIGHT(TEXT(AI55,"0.#"),1)=".",FALSE,TRUE)</formula>
    </cfRule>
    <cfRule type="expression" dxfId="2788" priority="12972">
      <formula>IF(RIGHT(TEXT(AI55,"0.#"),1)=".",TRUE,FALSE)</formula>
    </cfRule>
  </conditionalFormatting>
  <conditionalFormatting sqref="AM34">
    <cfRule type="expression" dxfId="2787" priority="13051">
      <formula>IF(RIGHT(TEXT(AM34,"0.#"),1)=".",FALSE,TRUE)</formula>
    </cfRule>
    <cfRule type="expression" dxfId="2786" priority="13052">
      <formula>IF(RIGHT(TEXT(AM34,"0.#"),1)=".",TRUE,FALSE)</formula>
    </cfRule>
  </conditionalFormatting>
  <conditionalFormatting sqref="AE33">
    <cfRule type="expression" dxfId="2785" priority="13065">
      <formula>IF(RIGHT(TEXT(AE33,"0.#"),1)=".",FALSE,TRUE)</formula>
    </cfRule>
    <cfRule type="expression" dxfId="2784" priority="13066">
      <formula>IF(RIGHT(TEXT(AE33,"0.#"),1)=".",TRUE,FALSE)</formula>
    </cfRule>
  </conditionalFormatting>
  <conditionalFormatting sqref="AE34">
    <cfRule type="expression" dxfId="2783" priority="13063">
      <formula>IF(RIGHT(TEXT(AE34,"0.#"),1)=".",FALSE,TRUE)</formula>
    </cfRule>
    <cfRule type="expression" dxfId="2782" priority="13064">
      <formula>IF(RIGHT(TEXT(AE34,"0.#"),1)=".",TRUE,FALSE)</formula>
    </cfRule>
  </conditionalFormatting>
  <conditionalFormatting sqref="AI34">
    <cfRule type="expression" dxfId="2781" priority="13061">
      <formula>IF(RIGHT(TEXT(AI34,"0.#"),1)=".",FALSE,TRUE)</formula>
    </cfRule>
    <cfRule type="expression" dxfId="2780" priority="13062">
      <formula>IF(RIGHT(TEXT(AI34,"0.#"),1)=".",TRUE,FALSE)</formula>
    </cfRule>
  </conditionalFormatting>
  <conditionalFormatting sqref="AI33">
    <cfRule type="expression" dxfId="2779" priority="13059">
      <formula>IF(RIGHT(TEXT(AI33,"0.#"),1)=".",FALSE,TRUE)</formula>
    </cfRule>
    <cfRule type="expression" dxfId="2778" priority="13060">
      <formula>IF(RIGHT(TEXT(AI33,"0.#"),1)=".",TRUE,FALSE)</formula>
    </cfRule>
  </conditionalFormatting>
  <conditionalFormatting sqref="AI32">
    <cfRule type="expression" dxfId="2777" priority="13057">
      <formula>IF(RIGHT(TEXT(AI32,"0.#"),1)=".",FALSE,TRUE)</formula>
    </cfRule>
    <cfRule type="expression" dxfId="2776" priority="13058">
      <formula>IF(RIGHT(TEXT(AI32,"0.#"),1)=".",TRUE,FALSE)</formula>
    </cfRule>
  </conditionalFormatting>
  <conditionalFormatting sqref="AM32">
    <cfRule type="expression" dxfId="2775" priority="13055">
      <formula>IF(RIGHT(TEXT(AM32,"0.#"),1)=".",FALSE,TRUE)</formula>
    </cfRule>
    <cfRule type="expression" dxfId="2774" priority="13056">
      <formula>IF(RIGHT(TEXT(AM32,"0.#"),1)=".",TRUE,FALSE)</formula>
    </cfRule>
  </conditionalFormatting>
  <conditionalFormatting sqref="AM33">
    <cfRule type="expression" dxfId="2773" priority="13053">
      <formula>IF(RIGHT(TEXT(AM33,"0.#"),1)=".",FALSE,TRUE)</formula>
    </cfRule>
    <cfRule type="expression" dxfId="2772" priority="13054">
      <formula>IF(RIGHT(TEXT(AM33,"0.#"),1)=".",TRUE,FALSE)</formula>
    </cfRule>
  </conditionalFormatting>
  <conditionalFormatting sqref="AQ32:AQ34">
    <cfRule type="expression" dxfId="2771" priority="13045">
      <formula>IF(RIGHT(TEXT(AQ32,"0.#"),1)=".",FALSE,TRUE)</formula>
    </cfRule>
    <cfRule type="expression" dxfId="2770" priority="13046">
      <formula>IF(RIGHT(TEXT(AQ32,"0.#"),1)=".",TRUE,FALSE)</formula>
    </cfRule>
  </conditionalFormatting>
  <conditionalFormatting sqref="AU32:AU34">
    <cfRule type="expression" dxfId="2769" priority="13043">
      <formula>IF(RIGHT(TEXT(AU32,"0.#"),1)=".",FALSE,TRUE)</formula>
    </cfRule>
    <cfRule type="expression" dxfId="2768" priority="13044">
      <formula>IF(RIGHT(TEXT(AU32,"0.#"),1)=".",TRUE,FALSE)</formula>
    </cfRule>
  </conditionalFormatting>
  <conditionalFormatting sqref="AE53">
    <cfRule type="expression" dxfId="2767" priority="12977">
      <formula>IF(RIGHT(TEXT(AE53,"0.#"),1)=".",FALSE,TRUE)</formula>
    </cfRule>
    <cfRule type="expression" dxfId="2766" priority="12978">
      <formula>IF(RIGHT(TEXT(AE53,"0.#"),1)=".",TRUE,FALSE)</formula>
    </cfRule>
  </conditionalFormatting>
  <conditionalFormatting sqref="AE54">
    <cfRule type="expression" dxfId="2765" priority="12975">
      <formula>IF(RIGHT(TEXT(AE54,"0.#"),1)=".",FALSE,TRUE)</formula>
    </cfRule>
    <cfRule type="expression" dxfId="2764" priority="12976">
      <formula>IF(RIGHT(TEXT(AE54,"0.#"),1)=".",TRUE,FALSE)</formula>
    </cfRule>
  </conditionalFormatting>
  <conditionalFormatting sqref="AI54">
    <cfRule type="expression" dxfId="2763" priority="12969">
      <formula>IF(RIGHT(TEXT(AI54,"0.#"),1)=".",FALSE,TRUE)</formula>
    </cfRule>
    <cfRule type="expression" dxfId="2762" priority="12970">
      <formula>IF(RIGHT(TEXT(AI54,"0.#"),1)=".",TRUE,FALSE)</formula>
    </cfRule>
  </conditionalFormatting>
  <conditionalFormatting sqref="AI53">
    <cfRule type="expression" dxfId="2761" priority="12967">
      <formula>IF(RIGHT(TEXT(AI53,"0.#"),1)=".",FALSE,TRUE)</formula>
    </cfRule>
    <cfRule type="expression" dxfId="2760" priority="12968">
      <formula>IF(RIGHT(TEXT(AI53,"0.#"),1)=".",TRUE,FALSE)</formula>
    </cfRule>
  </conditionalFormatting>
  <conditionalFormatting sqref="AM53">
    <cfRule type="expression" dxfId="2759" priority="12965">
      <formula>IF(RIGHT(TEXT(AM53,"0.#"),1)=".",FALSE,TRUE)</formula>
    </cfRule>
    <cfRule type="expression" dxfId="2758" priority="12966">
      <formula>IF(RIGHT(TEXT(AM53,"0.#"),1)=".",TRUE,FALSE)</formula>
    </cfRule>
  </conditionalFormatting>
  <conditionalFormatting sqref="AM54">
    <cfRule type="expression" dxfId="2757" priority="12963">
      <formula>IF(RIGHT(TEXT(AM54,"0.#"),1)=".",FALSE,TRUE)</formula>
    </cfRule>
    <cfRule type="expression" dxfId="2756" priority="12964">
      <formula>IF(RIGHT(TEXT(AM54,"0.#"),1)=".",TRUE,FALSE)</formula>
    </cfRule>
  </conditionalFormatting>
  <conditionalFormatting sqref="AM55">
    <cfRule type="expression" dxfId="2755" priority="12961">
      <formula>IF(RIGHT(TEXT(AM55,"0.#"),1)=".",FALSE,TRUE)</formula>
    </cfRule>
    <cfRule type="expression" dxfId="2754" priority="12962">
      <formula>IF(RIGHT(TEXT(AM55,"0.#"),1)=".",TRUE,FALSE)</formula>
    </cfRule>
  </conditionalFormatting>
  <conditionalFormatting sqref="AE60">
    <cfRule type="expression" dxfId="2753" priority="12947">
      <formula>IF(RIGHT(TEXT(AE60,"0.#"),1)=".",FALSE,TRUE)</formula>
    </cfRule>
    <cfRule type="expression" dxfId="2752" priority="12948">
      <formula>IF(RIGHT(TEXT(AE60,"0.#"),1)=".",TRUE,FALSE)</formula>
    </cfRule>
  </conditionalFormatting>
  <conditionalFormatting sqref="AE61">
    <cfRule type="expression" dxfId="2751" priority="12945">
      <formula>IF(RIGHT(TEXT(AE61,"0.#"),1)=".",FALSE,TRUE)</formula>
    </cfRule>
    <cfRule type="expression" dxfId="2750" priority="12946">
      <formula>IF(RIGHT(TEXT(AE61,"0.#"),1)=".",TRUE,FALSE)</formula>
    </cfRule>
  </conditionalFormatting>
  <conditionalFormatting sqref="AE62">
    <cfRule type="expression" dxfId="2749" priority="12943">
      <formula>IF(RIGHT(TEXT(AE62,"0.#"),1)=".",FALSE,TRUE)</formula>
    </cfRule>
    <cfRule type="expression" dxfId="2748" priority="12944">
      <formula>IF(RIGHT(TEXT(AE62,"0.#"),1)=".",TRUE,FALSE)</formula>
    </cfRule>
  </conditionalFormatting>
  <conditionalFormatting sqref="AI62">
    <cfRule type="expression" dxfId="2747" priority="12941">
      <formula>IF(RIGHT(TEXT(AI62,"0.#"),1)=".",FALSE,TRUE)</formula>
    </cfRule>
    <cfRule type="expression" dxfId="2746" priority="12942">
      <formula>IF(RIGHT(TEXT(AI62,"0.#"),1)=".",TRUE,FALSE)</formula>
    </cfRule>
  </conditionalFormatting>
  <conditionalFormatting sqref="AI61">
    <cfRule type="expression" dxfId="2745" priority="12939">
      <formula>IF(RIGHT(TEXT(AI61,"0.#"),1)=".",FALSE,TRUE)</formula>
    </cfRule>
    <cfRule type="expression" dxfId="2744" priority="12940">
      <formula>IF(RIGHT(TEXT(AI61,"0.#"),1)=".",TRUE,FALSE)</formula>
    </cfRule>
  </conditionalFormatting>
  <conditionalFormatting sqref="AI60">
    <cfRule type="expression" dxfId="2743" priority="12937">
      <formula>IF(RIGHT(TEXT(AI60,"0.#"),1)=".",FALSE,TRUE)</formula>
    </cfRule>
    <cfRule type="expression" dxfId="2742" priority="12938">
      <formula>IF(RIGHT(TEXT(AI60,"0.#"),1)=".",TRUE,FALSE)</formula>
    </cfRule>
  </conditionalFormatting>
  <conditionalFormatting sqref="AM60">
    <cfRule type="expression" dxfId="2741" priority="12935">
      <formula>IF(RIGHT(TEXT(AM60,"0.#"),1)=".",FALSE,TRUE)</formula>
    </cfRule>
    <cfRule type="expression" dxfId="2740" priority="12936">
      <formula>IF(RIGHT(TEXT(AM60,"0.#"),1)=".",TRUE,FALSE)</formula>
    </cfRule>
  </conditionalFormatting>
  <conditionalFormatting sqref="AM61">
    <cfRule type="expression" dxfId="2739" priority="12933">
      <formula>IF(RIGHT(TEXT(AM61,"0.#"),1)=".",FALSE,TRUE)</formula>
    </cfRule>
    <cfRule type="expression" dxfId="2738" priority="12934">
      <formula>IF(RIGHT(TEXT(AM61,"0.#"),1)=".",TRUE,FALSE)</formula>
    </cfRule>
  </conditionalFormatting>
  <conditionalFormatting sqref="AM62">
    <cfRule type="expression" dxfId="2737" priority="12931">
      <formula>IF(RIGHT(TEXT(AM62,"0.#"),1)=".",FALSE,TRUE)</formula>
    </cfRule>
    <cfRule type="expression" dxfId="2736" priority="12932">
      <formula>IF(RIGHT(TEXT(AM62,"0.#"),1)=".",TRUE,FALSE)</formula>
    </cfRule>
  </conditionalFormatting>
  <conditionalFormatting sqref="AE87">
    <cfRule type="expression" dxfId="2735" priority="12917">
      <formula>IF(RIGHT(TEXT(AE87,"0.#"),1)=".",FALSE,TRUE)</formula>
    </cfRule>
    <cfRule type="expression" dxfId="2734" priority="12918">
      <formula>IF(RIGHT(TEXT(AE87,"0.#"),1)=".",TRUE,FALSE)</formula>
    </cfRule>
  </conditionalFormatting>
  <conditionalFormatting sqref="AE88">
    <cfRule type="expression" dxfId="2733" priority="12915">
      <formula>IF(RIGHT(TEXT(AE88,"0.#"),1)=".",FALSE,TRUE)</formula>
    </cfRule>
    <cfRule type="expression" dxfId="2732" priority="12916">
      <formula>IF(RIGHT(TEXT(AE88,"0.#"),1)=".",TRUE,FALSE)</formula>
    </cfRule>
  </conditionalFormatting>
  <conditionalFormatting sqref="AE89">
    <cfRule type="expression" dxfId="2731" priority="12913">
      <formula>IF(RIGHT(TEXT(AE89,"0.#"),1)=".",FALSE,TRUE)</formula>
    </cfRule>
    <cfRule type="expression" dxfId="2730" priority="12914">
      <formula>IF(RIGHT(TEXT(AE89,"0.#"),1)=".",TRUE,FALSE)</formula>
    </cfRule>
  </conditionalFormatting>
  <conditionalFormatting sqref="AI89">
    <cfRule type="expression" dxfId="2729" priority="12911">
      <formula>IF(RIGHT(TEXT(AI89,"0.#"),1)=".",FALSE,TRUE)</formula>
    </cfRule>
    <cfRule type="expression" dxfId="2728" priority="12912">
      <formula>IF(RIGHT(TEXT(AI89,"0.#"),1)=".",TRUE,FALSE)</formula>
    </cfRule>
  </conditionalFormatting>
  <conditionalFormatting sqref="AI88">
    <cfRule type="expression" dxfId="2727" priority="12909">
      <formula>IF(RIGHT(TEXT(AI88,"0.#"),1)=".",FALSE,TRUE)</formula>
    </cfRule>
    <cfRule type="expression" dxfId="2726" priority="12910">
      <formula>IF(RIGHT(TEXT(AI88,"0.#"),1)=".",TRUE,FALSE)</formula>
    </cfRule>
  </conditionalFormatting>
  <conditionalFormatting sqref="AI87">
    <cfRule type="expression" dxfId="2725" priority="12907">
      <formula>IF(RIGHT(TEXT(AI87,"0.#"),1)=".",FALSE,TRUE)</formula>
    </cfRule>
    <cfRule type="expression" dxfId="2724" priority="12908">
      <formula>IF(RIGHT(TEXT(AI87,"0.#"),1)=".",TRUE,FALSE)</formula>
    </cfRule>
  </conditionalFormatting>
  <conditionalFormatting sqref="AM88">
    <cfRule type="expression" dxfId="2723" priority="12903">
      <formula>IF(RIGHT(TEXT(AM88,"0.#"),1)=".",FALSE,TRUE)</formula>
    </cfRule>
    <cfRule type="expression" dxfId="2722" priority="12904">
      <formula>IF(RIGHT(TEXT(AM88,"0.#"),1)=".",TRUE,FALSE)</formula>
    </cfRule>
  </conditionalFormatting>
  <conditionalFormatting sqref="AM89">
    <cfRule type="expression" dxfId="2721" priority="12901">
      <formula>IF(RIGHT(TEXT(AM89,"0.#"),1)=".",FALSE,TRUE)</formula>
    </cfRule>
    <cfRule type="expression" dxfId="2720" priority="12902">
      <formula>IF(RIGHT(TEXT(AM89,"0.#"),1)=".",TRUE,FALSE)</formula>
    </cfRule>
  </conditionalFormatting>
  <conditionalFormatting sqref="AE92">
    <cfRule type="expression" dxfId="2719" priority="12887">
      <formula>IF(RIGHT(TEXT(AE92,"0.#"),1)=".",FALSE,TRUE)</formula>
    </cfRule>
    <cfRule type="expression" dxfId="2718" priority="12888">
      <formula>IF(RIGHT(TEXT(AE92,"0.#"),1)=".",TRUE,FALSE)</formula>
    </cfRule>
  </conditionalFormatting>
  <conditionalFormatting sqref="AE93">
    <cfRule type="expression" dxfId="2717" priority="12885">
      <formula>IF(RIGHT(TEXT(AE93,"0.#"),1)=".",FALSE,TRUE)</formula>
    </cfRule>
    <cfRule type="expression" dxfId="2716" priority="12886">
      <formula>IF(RIGHT(TEXT(AE93,"0.#"),1)=".",TRUE,FALSE)</formula>
    </cfRule>
  </conditionalFormatting>
  <conditionalFormatting sqref="AE94">
    <cfRule type="expression" dxfId="2715" priority="12883">
      <formula>IF(RIGHT(TEXT(AE94,"0.#"),1)=".",FALSE,TRUE)</formula>
    </cfRule>
    <cfRule type="expression" dxfId="2714" priority="12884">
      <formula>IF(RIGHT(TEXT(AE94,"0.#"),1)=".",TRUE,FALSE)</formula>
    </cfRule>
  </conditionalFormatting>
  <conditionalFormatting sqref="AI94">
    <cfRule type="expression" dxfId="2713" priority="12881">
      <formula>IF(RIGHT(TEXT(AI94,"0.#"),1)=".",FALSE,TRUE)</formula>
    </cfRule>
    <cfRule type="expression" dxfId="2712" priority="12882">
      <formula>IF(RIGHT(TEXT(AI94,"0.#"),1)=".",TRUE,FALSE)</formula>
    </cfRule>
  </conditionalFormatting>
  <conditionalFormatting sqref="AI93">
    <cfRule type="expression" dxfId="2711" priority="12879">
      <formula>IF(RIGHT(TEXT(AI93,"0.#"),1)=".",FALSE,TRUE)</formula>
    </cfRule>
    <cfRule type="expression" dxfId="2710" priority="12880">
      <formula>IF(RIGHT(TEXT(AI93,"0.#"),1)=".",TRUE,FALSE)</formula>
    </cfRule>
  </conditionalFormatting>
  <conditionalFormatting sqref="AI92">
    <cfRule type="expression" dxfId="2709" priority="12877">
      <formula>IF(RIGHT(TEXT(AI92,"0.#"),1)=".",FALSE,TRUE)</formula>
    </cfRule>
    <cfRule type="expression" dxfId="2708" priority="12878">
      <formula>IF(RIGHT(TEXT(AI92,"0.#"),1)=".",TRUE,FALSE)</formula>
    </cfRule>
  </conditionalFormatting>
  <conditionalFormatting sqref="AM92">
    <cfRule type="expression" dxfId="2707" priority="12875">
      <formula>IF(RIGHT(TEXT(AM92,"0.#"),1)=".",FALSE,TRUE)</formula>
    </cfRule>
    <cfRule type="expression" dxfId="2706" priority="12876">
      <formula>IF(RIGHT(TEXT(AM92,"0.#"),1)=".",TRUE,FALSE)</formula>
    </cfRule>
  </conditionalFormatting>
  <conditionalFormatting sqref="AM93">
    <cfRule type="expression" dxfId="2705" priority="12873">
      <formula>IF(RIGHT(TEXT(AM93,"0.#"),1)=".",FALSE,TRUE)</formula>
    </cfRule>
    <cfRule type="expression" dxfId="2704" priority="12874">
      <formula>IF(RIGHT(TEXT(AM93,"0.#"),1)=".",TRUE,FALSE)</formula>
    </cfRule>
  </conditionalFormatting>
  <conditionalFormatting sqref="AM94">
    <cfRule type="expression" dxfId="2703" priority="12871">
      <formula>IF(RIGHT(TEXT(AM94,"0.#"),1)=".",FALSE,TRUE)</formula>
    </cfRule>
    <cfRule type="expression" dxfId="2702" priority="12872">
      <formula>IF(RIGHT(TEXT(AM94,"0.#"),1)=".",TRUE,FALSE)</formula>
    </cfRule>
  </conditionalFormatting>
  <conditionalFormatting sqref="AE97">
    <cfRule type="expression" dxfId="2701" priority="12857">
      <formula>IF(RIGHT(TEXT(AE97,"0.#"),1)=".",FALSE,TRUE)</formula>
    </cfRule>
    <cfRule type="expression" dxfId="2700" priority="12858">
      <formula>IF(RIGHT(TEXT(AE97,"0.#"),1)=".",TRUE,FALSE)</formula>
    </cfRule>
  </conditionalFormatting>
  <conditionalFormatting sqref="AE98">
    <cfRule type="expression" dxfId="2699" priority="12855">
      <formula>IF(RIGHT(TEXT(AE98,"0.#"),1)=".",FALSE,TRUE)</formula>
    </cfRule>
    <cfRule type="expression" dxfId="2698" priority="12856">
      <formula>IF(RIGHT(TEXT(AE98,"0.#"),1)=".",TRUE,FALSE)</formula>
    </cfRule>
  </conditionalFormatting>
  <conditionalFormatting sqref="AE99">
    <cfRule type="expression" dxfId="2697" priority="12853">
      <formula>IF(RIGHT(TEXT(AE99,"0.#"),1)=".",FALSE,TRUE)</formula>
    </cfRule>
    <cfRule type="expression" dxfId="2696" priority="12854">
      <formula>IF(RIGHT(TEXT(AE99,"0.#"),1)=".",TRUE,FALSE)</formula>
    </cfRule>
  </conditionalFormatting>
  <conditionalFormatting sqref="AI99">
    <cfRule type="expression" dxfId="2695" priority="12851">
      <formula>IF(RIGHT(TEXT(AI99,"0.#"),1)=".",FALSE,TRUE)</formula>
    </cfRule>
    <cfRule type="expression" dxfId="2694" priority="12852">
      <formula>IF(RIGHT(TEXT(AI99,"0.#"),1)=".",TRUE,FALSE)</formula>
    </cfRule>
  </conditionalFormatting>
  <conditionalFormatting sqref="AI98">
    <cfRule type="expression" dxfId="2693" priority="12849">
      <formula>IF(RIGHT(TEXT(AI98,"0.#"),1)=".",FALSE,TRUE)</formula>
    </cfRule>
    <cfRule type="expression" dxfId="2692" priority="12850">
      <formula>IF(RIGHT(TEXT(AI98,"0.#"),1)=".",TRUE,FALSE)</formula>
    </cfRule>
  </conditionalFormatting>
  <conditionalFormatting sqref="AI97">
    <cfRule type="expression" dxfId="2691" priority="12847">
      <formula>IF(RIGHT(TEXT(AI97,"0.#"),1)=".",FALSE,TRUE)</formula>
    </cfRule>
    <cfRule type="expression" dxfId="2690" priority="12848">
      <formula>IF(RIGHT(TEXT(AI97,"0.#"),1)=".",TRUE,FALSE)</formula>
    </cfRule>
  </conditionalFormatting>
  <conditionalFormatting sqref="AM97">
    <cfRule type="expression" dxfId="2689" priority="12845">
      <formula>IF(RIGHT(TEXT(AM97,"0.#"),1)=".",FALSE,TRUE)</formula>
    </cfRule>
    <cfRule type="expression" dxfId="2688" priority="12846">
      <formula>IF(RIGHT(TEXT(AM97,"0.#"),1)=".",TRUE,FALSE)</formula>
    </cfRule>
  </conditionalFormatting>
  <conditionalFormatting sqref="AM98">
    <cfRule type="expression" dxfId="2687" priority="12843">
      <formula>IF(RIGHT(TEXT(AM98,"0.#"),1)=".",FALSE,TRUE)</formula>
    </cfRule>
    <cfRule type="expression" dxfId="2686" priority="12844">
      <formula>IF(RIGHT(TEXT(AM98,"0.#"),1)=".",TRUE,FALSE)</formula>
    </cfRule>
  </conditionalFormatting>
  <conditionalFormatting sqref="AM99">
    <cfRule type="expression" dxfId="2685" priority="12841">
      <formula>IF(RIGHT(TEXT(AM99,"0.#"),1)=".",FALSE,TRUE)</formula>
    </cfRule>
    <cfRule type="expression" dxfId="2684" priority="12842">
      <formula>IF(RIGHT(TEXT(AM99,"0.#"),1)=".",TRUE,FALSE)</formula>
    </cfRule>
  </conditionalFormatting>
  <conditionalFormatting sqref="AI101">
    <cfRule type="expression" dxfId="2683" priority="12827">
      <formula>IF(RIGHT(TEXT(AI101,"0.#"),1)=".",FALSE,TRUE)</formula>
    </cfRule>
    <cfRule type="expression" dxfId="2682" priority="12828">
      <formula>IF(RIGHT(TEXT(AI101,"0.#"),1)=".",TRUE,FALSE)</formula>
    </cfRule>
  </conditionalFormatting>
  <conditionalFormatting sqref="AM101">
    <cfRule type="expression" dxfId="2681" priority="12825">
      <formula>IF(RIGHT(TEXT(AM101,"0.#"),1)=".",FALSE,TRUE)</formula>
    </cfRule>
    <cfRule type="expression" dxfId="2680" priority="12826">
      <formula>IF(RIGHT(TEXT(AM101,"0.#"),1)=".",TRUE,FALSE)</formula>
    </cfRule>
  </conditionalFormatting>
  <conditionalFormatting sqref="AE102">
    <cfRule type="expression" dxfId="2679" priority="12823">
      <formula>IF(RIGHT(TEXT(AE102,"0.#"),1)=".",FALSE,TRUE)</formula>
    </cfRule>
    <cfRule type="expression" dxfId="2678" priority="12824">
      <formula>IF(RIGHT(TEXT(AE102,"0.#"),1)=".",TRUE,FALSE)</formula>
    </cfRule>
  </conditionalFormatting>
  <conditionalFormatting sqref="AI102">
    <cfRule type="expression" dxfId="2677" priority="12821">
      <formula>IF(RIGHT(TEXT(AI102,"0.#"),1)=".",FALSE,TRUE)</formula>
    </cfRule>
    <cfRule type="expression" dxfId="2676" priority="12822">
      <formula>IF(RIGHT(TEXT(AI102,"0.#"),1)=".",TRUE,FALSE)</formula>
    </cfRule>
  </conditionalFormatting>
  <conditionalFormatting sqref="AM102">
    <cfRule type="expression" dxfId="2675" priority="12819">
      <formula>IF(RIGHT(TEXT(AM102,"0.#"),1)=".",FALSE,TRUE)</formula>
    </cfRule>
    <cfRule type="expression" dxfId="2674" priority="12820">
      <formula>IF(RIGHT(TEXT(AM102,"0.#"),1)=".",TRUE,FALSE)</formula>
    </cfRule>
  </conditionalFormatting>
  <conditionalFormatting sqref="AQ102">
    <cfRule type="expression" dxfId="2673" priority="12817">
      <formula>IF(RIGHT(TEXT(AQ102,"0.#"),1)=".",FALSE,TRUE)</formula>
    </cfRule>
    <cfRule type="expression" dxfId="2672" priority="12818">
      <formula>IF(RIGHT(TEXT(AQ102,"0.#"),1)=".",TRUE,FALSE)</formula>
    </cfRule>
  </conditionalFormatting>
  <conditionalFormatting sqref="AE104">
    <cfRule type="expression" dxfId="2671" priority="12815">
      <formula>IF(RIGHT(TEXT(AE104,"0.#"),1)=".",FALSE,TRUE)</formula>
    </cfRule>
    <cfRule type="expression" dxfId="2670" priority="12816">
      <formula>IF(RIGHT(TEXT(AE104,"0.#"),1)=".",TRUE,FALSE)</formula>
    </cfRule>
  </conditionalFormatting>
  <conditionalFormatting sqref="AI104">
    <cfRule type="expression" dxfId="2669" priority="12813">
      <formula>IF(RIGHT(TEXT(AI104,"0.#"),1)=".",FALSE,TRUE)</formula>
    </cfRule>
    <cfRule type="expression" dxfId="2668" priority="12814">
      <formula>IF(RIGHT(TEXT(AI104,"0.#"),1)=".",TRUE,FALSE)</formula>
    </cfRule>
  </conditionalFormatting>
  <conditionalFormatting sqref="AM104">
    <cfRule type="expression" dxfId="2667" priority="12811">
      <formula>IF(RIGHT(TEXT(AM104,"0.#"),1)=".",FALSE,TRUE)</formula>
    </cfRule>
    <cfRule type="expression" dxfId="2666" priority="12812">
      <formula>IF(RIGHT(TEXT(AM104,"0.#"),1)=".",TRUE,FALSE)</formula>
    </cfRule>
  </conditionalFormatting>
  <conditionalFormatting sqref="AE105">
    <cfRule type="expression" dxfId="2665" priority="12809">
      <formula>IF(RIGHT(TEXT(AE105,"0.#"),1)=".",FALSE,TRUE)</formula>
    </cfRule>
    <cfRule type="expression" dxfId="2664" priority="12810">
      <formula>IF(RIGHT(TEXT(AE105,"0.#"),1)=".",TRUE,FALSE)</formula>
    </cfRule>
  </conditionalFormatting>
  <conditionalFormatting sqref="AI105">
    <cfRule type="expression" dxfId="2663" priority="12807">
      <formula>IF(RIGHT(TEXT(AI105,"0.#"),1)=".",FALSE,TRUE)</formula>
    </cfRule>
    <cfRule type="expression" dxfId="2662" priority="12808">
      <formula>IF(RIGHT(TEXT(AI105,"0.#"),1)=".",TRUE,FALSE)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E116 AQ116">
    <cfRule type="expression" dxfId="2623" priority="12759">
      <formula>IF(RIGHT(TEXT(AE116,"0.#"),1)=".",FALSE,TRUE)</formula>
    </cfRule>
    <cfRule type="expression" dxfId="2622" priority="12760">
      <formula>IF(RIGHT(TEXT(AE116,"0.#"),1)=".",TRUE,FALSE)</formula>
    </cfRule>
  </conditionalFormatting>
  <conditionalFormatting sqref="AI116">
    <cfRule type="expression" dxfId="2621" priority="12757">
      <formula>IF(RIGHT(TEXT(AI116,"0.#"),1)=".",FALSE,TRUE)</formula>
    </cfRule>
    <cfRule type="expression" dxfId="2620" priority="12758">
      <formula>IF(RIGHT(TEXT(AI116,"0.#"),1)=".",TRUE,FALSE)</formula>
    </cfRule>
  </conditionalFormatting>
  <conditionalFormatting sqref="AM116">
    <cfRule type="expression" dxfId="2619" priority="12755">
      <formula>IF(RIGHT(TEXT(AM116,"0.#"),1)=".",FALSE,TRUE)</formula>
    </cfRule>
    <cfRule type="expression" dxfId="2618" priority="12756">
      <formula>IF(RIGHT(TEXT(AM116,"0.#"),1)=".",TRUE,FALSE)</formula>
    </cfRule>
  </conditionalFormatting>
  <conditionalFormatting sqref="AE117 AM117">
    <cfRule type="expression" dxfId="2617" priority="12753">
      <formula>IF(RIGHT(TEXT(AE117,"0.#"),1)=".",FALSE,TRUE)</formula>
    </cfRule>
    <cfRule type="expression" dxfId="2616" priority="12754">
      <formula>IF(RIGHT(TEXT(AE117,"0.#"),1)=".",TRUE,FALSE)</formula>
    </cfRule>
  </conditionalFormatting>
  <conditionalFormatting sqref="AI117">
    <cfRule type="expression" dxfId="2615" priority="12751">
      <formula>IF(RIGHT(TEXT(AI117,"0.#"),1)=".",FALSE,TRUE)</formula>
    </cfRule>
    <cfRule type="expression" dxfId="2614" priority="12752">
      <formula>IF(RIGHT(TEXT(AI117,"0.#"),1)=".",TRUE,FALSE)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10 AL1112:AO1112 AL1114: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04 Y1112 Y1114:Y1131 Y1107:Y1110">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8:AO899">
    <cfRule type="expression" dxfId="1911" priority="1675">
      <formula>IF(AND(AL878&gt;=0, RIGHT(TEXT(AL878,"0.#"),1)&lt;&gt;"."),TRUE,FALSE)</formula>
    </cfRule>
    <cfRule type="expression" dxfId="1910" priority="1676">
      <formula>IF(AND(AL878&gt;=0, RIGHT(TEXT(AL878,"0.#"),1)="."),TRUE,FALSE)</formula>
    </cfRule>
    <cfRule type="expression" dxfId="1909" priority="1677">
      <formula>IF(AND(AL878&lt;0, RIGHT(TEXT(AL878,"0.#"),1)&lt;&gt;"."),TRUE,FALSE)</formula>
    </cfRule>
    <cfRule type="expression" dxfId="1908" priority="1678">
      <formula>IF(AND(AL878&lt;0, RIGHT(TEXT(AL878,"0.#"),1)="."),TRUE,FALSE)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3">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K17:AQ17">
    <cfRule type="expression" dxfId="737" priority="37">
      <formula>IF(RIGHT(TEXT(AK17,"0.#"),1)=".",FALSE,TRUE)</formula>
    </cfRule>
    <cfRule type="expression" dxfId="736" priority="38">
      <formula>IF(RIGHT(TEXT(AK17,"0.#"),1)=".",TRUE,FALSE)</formula>
    </cfRule>
  </conditionalFormatting>
  <conditionalFormatting sqref="AL1111:AO1111">
    <cfRule type="expression" dxfId="735" priority="33">
      <formula>IF(AND(AL1111&gt;=0, RIGHT(TEXT(AL1111,"0.#"),1)&lt;&gt;"."),TRUE,FALSE)</formula>
    </cfRule>
    <cfRule type="expression" dxfId="734" priority="34">
      <formula>IF(AND(AL1111&gt;=0, RIGHT(TEXT(AL1111,"0.#"),1)="."),TRUE,FALSE)</formula>
    </cfRule>
    <cfRule type="expression" dxfId="733" priority="35">
      <formula>IF(AND(AL1111&lt;0, RIGHT(TEXT(AL1111,"0.#"),1)&lt;&gt;"."),TRUE,FALSE)</formula>
    </cfRule>
    <cfRule type="expression" dxfId="732" priority="36">
      <formula>IF(AND(AL1111&lt;0, RIGHT(TEXT(AL1111,"0.#"),1)="."),TRUE,FALSE)</formula>
    </cfRule>
  </conditionalFormatting>
  <conditionalFormatting sqref="Y1111">
    <cfRule type="expression" dxfId="731" priority="31">
      <formula>IF(RIGHT(TEXT(Y1111,"0.#"),1)=".",FALSE,TRUE)</formula>
    </cfRule>
    <cfRule type="expression" dxfId="730" priority="32">
      <formula>IF(RIGHT(TEXT(Y1111,"0.#"),1)=".",TRUE,FALSE)</formula>
    </cfRule>
  </conditionalFormatting>
  <conditionalFormatting sqref="AL1113:AO1113">
    <cfRule type="expression" dxfId="729" priority="27">
      <formula>IF(AND(AL1113&gt;=0, RIGHT(TEXT(AL1113,"0.#"),1)&lt;&gt;"."),TRUE,FALSE)</formula>
    </cfRule>
    <cfRule type="expression" dxfId="728" priority="28">
      <formula>IF(AND(AL1113&gt;=0, RIGHT(TEXT(AL1113,"0.#"),1)="."),TRUE,FALSE)</formula>
    </cfRule>
    <cfRule type="expression" dxfId="727" priority="29">
      <formula>IF(AND(AL1113&lt;0, RIGHT(TEXT(AL1113,"0.#"),1)&lt;&gt;"."),TRUE,FALSE)</formula>
    </cfRule>
    <cfRule type="expression" dxfId="726" priority="30">
      <formula>IF(AND(AL1113&lt;0, RIGHT(TEXT(AL1113,"0.#"),1)="."),TRUE,FALSE)</formula>
    </cfRule>
  </conditionalFormatting>
  <conditionalFormatting sqref="Y1113">
    <cfRule type="expression" dxfId="725" priority="25">
      <formula>IF(RIGHT(TEXT(Y1113,"0.#"),1)=".",FALSE,TRUE)</formula>
    </cfRule>
    <cfRule type="expression" dxfId="724" priority="26">
      <formula>IF(RIGHT(TEXT(Y1113,"0.#"),1)=".",TRUE,FALSE)</formula>
    </cfRule>
  </conditionalFormatting>
  <conditionalFormatting sqref="Y1105">
    <cfRule type="expression" dxfId="723" priority="23">
      <formula>IF(RIGHT(TEXT(Y1105,"0.#"),1)=".",FALSE,TRUE)</formula>
    </cfRule>
    <cfRule type="expression" dxfId="722" priority="24">
      <formula>IF(RIGHT(TEXT(Y1105,"0.#"),1)=".",TRUE,FALSE)</formula>
    </cfRule>
  </conditionalFormatting>
  <conditionalFormatting sqref="Y1106">
    <cfRule type="expression" dxfId="721" priority="21">
      <formula>IF(RIGHT(TEXT(Y1106,"0.#"),1)=".",FALSE,TRUE)</formula>
    </cfRule>
    <cfRule type="expression" dxfId="720" priority="22">
      <formula>IF(RIGHT(TEXT(Y1106,"0.#"),1)=".",TRUE,FALSE)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0:AO877">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disablePrompts="1"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16383" man="1"/>
    <brk id="735" max="16383" man="1"/>
    <brk id="778" max="16383" man="1"/>
    <brk id="867" max="49"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546</v>
      </c>
      <c r="C10" s="13" t="str">
        <f t="shared" si="0"/>
        <v>国土強靱化施策</v>
      </c>
      <c r="D10" s="13" t="str">
        <f t="shared" si="8"/>
        <v>海洋政策、国土強靱化施策</v>
      </c>
      <c r="F10" s="18" t="s">
        <v>236</v>
      </c>
      <c r="G10" s="17"/>
      <c r="H10" s="13" t="str">
        <f t="shared" si="1"/>
        <v/>
      </c>
      <c r="I10" s="13" t="str">
        <f t="shared" si="5"/>
        <v>一般会計</v>
      </c>
      <c r="K10" s="14" t="s">
        <v>470</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506</v>
      </c>
      <c r="Z3" s="394"/>
      <c r="AA3" s="394"/>
      <c r="AB3" s="394"/>
      <c r="AC3" s="188" t="s">
        <v>488</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506</v>
      </c>
      <c r="Z36" s="394"/>
      <c r="AA36" s="394"/>
      <c r="AB36" s="394"/>
      <c r="AC36" s="188" t="s">
        <v>488</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506</v>
      </c>
      <c r="Z69" s="394"/>
      <c r="AA69" s="394"/>
      <c r="AB69" s="394"/>
      <c r="AC69" s="188" t="s">
        <v>488</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88" t="s">
        <v>488</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88" t="s">
        <v>488</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88" t="s">
        <v>488</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88" t="s">
        <v>488</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88" t="s">
        <v>488</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88" t="s">
        <v>488</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88" t="s">
        <v>488</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88" t="s">
        <v>488</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88" t="s">
        <v>488</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88" t="s">
        <v>488</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88" t="s">
        <v>488</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88" t="s">
        <v>488</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88" t="s">
        <v>488</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88" t="s">
        <v>488</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88" t="s">
        <v>488</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88" t="s">
        <v>488</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88" t="s">
        <v>488</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88" t="s">
        <v>488</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88" t="s">
        <v>488</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88" t="s">
        <v>488</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88" t="s">
        <v>488</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88" t="s">
        <v>488</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88" t="s">
        <v>488</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88" t="s">
        <v>488</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88" t="s">
        <v>488</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88" t="s">
        <v>488</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88" t="s">
        <v>488</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88" t="s">
        <v>488</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88" t="s">
        <v>488</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88" t="s">
        <v>488</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88" t="s">
        <v>488</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88" t="s">
        <v>488</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88" t="s">
        <v>488</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88" t="s">
        <v>488</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88" t="s">
        <v>488</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88" t="s">
        <v>488</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88" t="s">
        <v>488</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2017-06-29T06:10:42Z</cp:lastPrinted>
  <dcterms:created xsi:type="dcterms:W3CDTF">2012-03-13T00:50:25Z</dcterms:created>
  <dcterms:modified xsi:type="dcterms:W3CDTF">2017-06-29T06:10:44Z</dcterms:modified>
</cp:coreProperties>
</file>