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<sst xmlns="http://schemas.openxmlformats.org/spreadsheetml/2006/main" count="2810" uniqueCount="577">
  <si>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</si>
  <si>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</si>
  <si>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</si>
  <si>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</si>
  <si>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</si>
  <si>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</si>
  <si>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</si>
  <si>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</si>
  <si>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</si>
  <si>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</si>
  <si>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</si>
  <si>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</si>
  <si>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</si>
  <si>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</si>
  <si>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</si>
  <si>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</si>
  <si>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</si>
  <si>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</si>
  <si>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</si>
  <si>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</si>
  <si>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</si>
  <si>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</si>
  <si>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</si>
  <si>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</si>
  <si>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</si>
  <si>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</si>
  <si>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</si>
  <si>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</si>
  <si>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</si>
  <si>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</si>
  <si>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</si>
  <si>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</si>
  <si>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</si>
  <si>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</si>
  <si>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</si>
  <si>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</si>
  <si>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</si>
  <si>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</si>
  <si>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</si>
  <si>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</si>
  <si>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</si>
  <si>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</si>
  <si>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</si>
  <si>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</si>
  <si>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</si>
  <si>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</si>
  <si>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</si>
  <si>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</si>
  <si>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</si>
  <si>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</si>
  <si>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</si>
  <si>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</si>
  <si>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</si>
  <si>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</si>
  <si>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</si>
  <si>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</si>
  <si>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</si>
  <si>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</si>
  <si>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</si>
  <si>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</si>
  <si>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</si>
  <si>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</si>
  <si>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</si>
  <si>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</si>
  <si>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</si>
  <si>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</si>
  <si>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</si>
  <si>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</si>
  <si>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</si>
  <si>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</si>
  <si>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</si>
  <si>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</si>
  <si>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</si>
  <si>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</si>
  <si>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</si>
  <si>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</si>
  <si>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</si>
  <si>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</si>
  <si>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</si>
  <si>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</si>
  <si>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</si>
  <si>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</si>
  <si>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</si>
  <si>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</si>
  <si>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</si>
  <si>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</si>
  <si>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</si>
  <si>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</si>
  <si>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</si>
  <si>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</si>
  <si>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</si>
  <si>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</si>
  <si>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</si>
  <si>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</si>
  <si>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</si>
  <si>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</si>
  <si>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</si>
  <si>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</si>
  <si>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</si>
  <si>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</si>
  <si>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</si>
  <si>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</si>
  <si>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</si>
  <si>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</si>
  <si>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</si>
  <si>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</si>
  <si>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</si>
  <si>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</si>
  <si>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</si>
  <si>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</si>
  <si>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</si>
  <si>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</si>
  <si>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</si>
  <si>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</si>
  <si>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</si>
  <si>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</si>
  <si>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</si>
  <si>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</si>
  <si>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</si>
  <si>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</si>
  <si>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</si>
  <si>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</si>
  <si>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</si>
  <si>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</si>
  <si>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</si>
  <si>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</si>
  <si>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</si>
  <si>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</si>
  <si>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</si>
  <si>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</si>
  <si>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</si>
  <si>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</si>
  <si>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</si>
  <si>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</si>
  <si>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</si>
  <si>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</si>
  <si>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</si>
  <si>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</si>
  <si>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</si>
  <si>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</si>
  <si>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</si>
  <si>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</si>
  <si>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</si>
  <si>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</si>
  <si>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</si>
  <si>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</si>
  <si>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</si>
  <si>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</si>
  <si>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</si>
  <si>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</si>
  <si>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</si>
  <si>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</si>
  <si>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</si>
  <si>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</si>
  <si>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</si>
  <si>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</si>
  <si>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</si>
  <si>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</si>
  <si>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</si>
  <si>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</si>
  <si>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</si>
  <si>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</si>
  <si>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</si>
  <si>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</si>
  <si>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</si>
  <si>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</si>
  <si>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</si>
  <si>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</si>
  <si>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</si>
  <si>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</si>
  <si>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</si>
  <si>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</si>
  <si>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</si>
  <si>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</si>
  <si>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</si>
  <si>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</si>
  <si>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</si>
  <si>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</si>
  <si>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</si>
  <si>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</si>
  <si>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</si>
  <si>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</si>
  <si>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</si>
  <si>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</si>
  <si>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</si>
  <si>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</si>
  <si>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</si>
  <si>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</si>
  <si>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</si>
  <si>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</si>
  <si>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</si>
  <si>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</si>
  <si>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</si>
  <si>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</si>
  <si>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</si>
  <si>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</si>
  <si>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</si>
  <si>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</si>
  <si>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</si>
  <si>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</si>
  <si>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</si>
  <si>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</si>
  <si>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</si>
  <si>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</si>
  <si>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</si>
  <si>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</si>
  <si>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</si>
  <si>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</si>
  <si>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</si>
  <si>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</si>
  <si>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</si>
  <si>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</si>
  <si>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</si>
  <si>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</si>
  <si>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</si>
  <si>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</si>
  <si>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</si>
  <si>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</si>
  <si>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</si>
  <si>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</si>
  <si>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</si>
  <si>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</si>
  <si>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</si>
  <si>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</si>
  <si>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</si>
  <si>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</si>
  <si>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</si>
  <si>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</si>
  <si>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</si>
  <si>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</si>
  <si>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</si>
  <si>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</si>
  <si>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</si>
  <si>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</si>
  <si>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</si>
  <si>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</si>
  <si>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</si>
  <si>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</si>
  <si>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</si>
  <si>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</si>
  <si>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</si>
  <si>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</si>
  <si>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</si>
  <si>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</si>
  <si>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</si>
  <si>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</si>
  <si>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</si>
  <si>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</si>
  <si>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</si>
  <si>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</si>
  <si>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</si>
  <si>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</si>
  <si>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</si>
  <si>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</si>
  <si>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</si>
  <si>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</si>
  <si>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</si>
  <si>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</si>
  <si>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</si>
  <si>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</si>
  <si>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</si>
  <si>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</si>
  <si>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</si>
  <si>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</si>
  <si>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</si>
  <si>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</si>
  <si>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</si>
  <si>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</si>
  <si>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</si>
  <si>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</si>
  <si>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</si>
  <si>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</si>
  <si>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</si>
  <si>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</si>
  <si>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</si>
  <si>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</si>
  <si>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</si>
  <si>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</si>
  <si>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</si>
  <si>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</si>
  <si>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</si>
  <si>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</si>
  <si>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</si>
  <si>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</si>
  <si>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</si>
  <si>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</si>
  <si>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</si>
  <si>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</si>
  <si>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</si>
  <si>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</si>
  <si>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</si>
  <si>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</si>
  <si>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</si>
  <si>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</si>
  <si>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</si>
  <si>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</si>
  <si>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</si>
  <si>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</si>
  <si>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</si>
  <si>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</si>
  <si>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</si>
  <si>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</si>
  <si>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</si>
  <si>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</si>
  <si>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</si>
  <si>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</si>
  <si>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</si>
  <si>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</si>
  <si>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</si>
  <si>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</si>
  <si>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</si>
  <si>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</si>
  <si>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</si>
  <si>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</si>
  <si>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</si>
  <si>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</si>
  <si>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</si>
  <si>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</si>
  <si>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</si>
  <si>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</si>
  <si>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</si>
  <si>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</si>
  <si>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</si>
  <si>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</si>
  <si>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</si>
  <si>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</si>
  <si>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</si>
  <si>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</si>
  <si>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</si>
  <si>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</si>
  <si>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</si>
  <si>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</si>
  <si>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</si>
  <si>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</si>
  <si>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</si>
  <si>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</si>
  <si>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</si>
  <si>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</si>
  <si>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</si>
  <si>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</si>
  <si>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</si>
  <si>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</si>
  <si>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</si>
  <si>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</si>
  <si>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</si>
  <si>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</si>
  <si>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</si>
  <si>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</si>
  <si>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</si>
  <si>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</si>
  <si>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</si>
  <si>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</si>
  <si>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</si>
  <si>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</si>
  <si>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</si>
  <si>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</si>
  <si>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</si>
  <si>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</si>
  <si>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</si>
  <si>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</si>
  <si>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</si>
  <si>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</si>
  <si>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</si>
  <si>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</si>
  <si>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</si>
  <si>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</si>
  <si>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</si>
  <si>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</si>
  <si>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</si>
  <si>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</si>
  <si>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</si>
  <si>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</si>
  <si>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</si>
  <si>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</si>
  <si>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</si>
  <si>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</si>
  <si>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</si>
  <si>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</si>
  <si>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</si>
  <si>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</si>
  <si>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</si>
  <si>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</si>
  <si>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</si>
  <si>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</si>
  <si>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</si>
  <si>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</si>
  <si>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</si>
  <si>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</si>
  <si>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</si>
  <si>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</si>
  <si>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</si>
  <si>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</si>
  <si>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</si>
  <si>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</si>
  <si>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</si>
  <si>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</si>
  <si>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</si>
  <si>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</si>
  <si>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</si>
  <si>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</si>
  <si>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</si>
  <si>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</si>
  <si>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</si>
  <si>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</si>
  <si>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</si>
  <si>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</si>
  <si>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</si>
  <si>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</si>
  <si>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</si>
  <si>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</si>
  <si>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</si>
  <si>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</si>
  <si>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</si>
  <si>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</si>
  <si>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</si>
  <si>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</si>
  <si>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</si>
  <si>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</si>
  <si>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</si>
  <si>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</si>
  <si>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</si>
  <si>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</si>
  <si>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</si>
  <si>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</si>
  <si>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</si>
  <si>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</si>
  <si>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</si>
  <si>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</si>
  <si>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</si>
  <si>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</si>
  <si>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</si>
  <si>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</si>
  <si>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</si>
  <si>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</si>
  <si>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</si>
  <si>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</si>
  <si>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</si>
  <si>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</si>
  <si>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</si>
  <si>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</si>
  <si>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</si>
  <si>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</si>
  <si>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</si>
  <si>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</si>
  <si>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</si>
  <si>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</si>
  <si>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</si>
  <si>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</si>
  <si>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</si>
  <si>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</si>
  <si>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</si>
  <si>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</si>
  <si>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</si>
  <si>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</si>
  <si>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</si>
  <si>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</si>
  <si>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</si>
  <si>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</si>
  <si>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</si>
  <si>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</si>
  <si>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</si>
  <si>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</si>
  <si>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</si>
  <si>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</si>
  <si>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</si>
  <si>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</si>
  <si>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</si>
  <si>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</si>
  <si>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</si>
  <si>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</si>
  <si>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</si>
  <si>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</si>
  <si>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</si>
  <si>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</si>
  <si>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</si>
  <si>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</si>
  <si>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</si>
  <si>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</si>
  <si>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</si>
  <si>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</si>
  <si>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</si>
  <si>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</si>
  <si>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</si>
  <si>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</si>
  <si>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</si>
  <si>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</si>
  <si>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</si>
  <si>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</si>
  <si>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</si>
  <si>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</si>
  <si>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</si>
  <si>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</si>
  <si>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</si>
  <si>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</si>
  <si>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</si>
  <si>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</si>
  <si>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</si>
  <si>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</si>
  <si>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</si>
  <si>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</si>
  <si>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</si>
  <si>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</si>
  <si>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</si>
  <si>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</si>
  <si>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</si>
  <si>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</si>
  <si>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</si>
  <si>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</si>
  <si>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</si>
  <si>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</si>
  <si>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</si>
  <si>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</si>
  <si>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</si>
  <si>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</si>
  <si>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</si>
  <si>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</si>
  <si>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</si>
  <si>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</si>
  <si>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</si>
  <si>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</si>
  <si>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</si>
  <si>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</si>
  <si>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</si>
  <si>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</si>
  <si>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</si>
  <si>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</si>
  <si>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</si>
  <si>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</si>
  <si>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</si>
  <si>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</si>
  <si>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</si>
  <si>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</si>
  <si>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</si>
  <si>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</si>
  <si>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</si>
  <si>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</si>
  <si>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</si>
  <si>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</si>
  <si>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</si>
  <si>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</si>
  <si>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</si>
  <si>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</si>
  <si>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</si>
  <si>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</si>
  <si>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</si>
  <si>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</si>
  <si>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</si>
  <si>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</si>
  <si>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</si>
  <si>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</si>
  <si>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</si>
  <si>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</si>
  <si>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</si>
  <si>
    <t>港湾機能を阻害しない洋上風力発電施設等の施工基準等の検討経費</t>
    <rPh sb="0" eb="2">
      <t>コウワン</t>
    </rPh>
    <rPh sb="2" eb="4">
      <t>キノウ</t>
    </rPh>
    <rPh sb="5" eb="7">
      <t>ソガイ</t>
    </rPh>
    <rPh sb="10" eb="12">
      <t>ヨウジョウ</t>
    </rPh>
    <rPh sb="12" eb="14">
      <t>フウリョク</t>
    </rPh>
    <rPh sb="14" eb="16">
      <t>ハツデン</t>
    </rPh>
    <rPh sb="16" eb="18">
      <t>シセツ</t>
    </rPh>
    <rPh sb="18" eb="19">
      <t>トウ</t>
    </rPh>
    <rPh sb="20" eb="22">
      <t>セコウ</t>
    </rPh>
    <rPh sb="22" eb="24">
      <t>キジュン</t>
    </rPh>
    <rPh sb="24" eb="25">
      <t>トウ</t>
    </rPh>
    <rPh sb="26" eb="28">
      <t>ケントウ</t>
    </rPh>
    <rPh sb="28" eb="30">
      <t>ケイヒ</t>
    </rPh>
    <phoneticPr fontId="5"/>
  </si>
  <si>
    <t>海洋・環境課海洋利用開発室</t>
  </si>
  <si>
    <t>室長　田中　知足</t>
    <rPh sb="0" eb="2">
      <t>シツチョウ</t>
    </rPh>
    <rPh sb="3" eb="5">
      <t>タナカ</t>
    </rPh>
    <rPh sb="6" eb="7">
      <t>トモ</t>
    </rPh>
    <rPh sb="7" eb="8">
      <t>アシ</t>
    </rPh>
    <phoneticPr fontId="5"/>
  </si>
  <si>
    <t>・港湾法（第37条の4、第37条の5、第37条の7）</t>
    <rPh sb="1" eb="4">
      <t>コウワンホウ</t>
    </rPh>
    <rPh sb="5" eb="6">
      <t>ダイ</t>
    </rPh>
    <rPh sb="8" eb="9">
      <t>ジョウ</t>
    </rPh>
    <rPh sb="12" eb="13">
      <t>ダイ</t>
    </rPh>
    <rPh sb="15" eb="16">
      <t>ジョウ</t>
    </rPh>
    <rPh sb="19" eb="20">
      <t>ダイ</t>
    </rPh>
    <rPh sb="22" eb="23">
      <t>ジョウ</t>
    </rPh>
    <phoneticPr fontId="5"/>
  </si>
  <si>
    <t>・海洋基本計画（平成25年4月閣議決定）
・エネルギー基本計画（平成26年4月閣議決定）
・日本再興戦略2016-第4次産業革命に向けて-（平成28年6月閣議決定）
・経済財政運営と改革の基本方針2016（平成28年6月閣議決定）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6" eb="48">
      <t>ニホン</t>
    </rPh>
    <rPh sb="48" eb="50">
      <t>サイコウ</t>
    </rPh>
    <rPh sb="50" eb="52">
      <t>センリャク</t>
    </rPh>
    <rPh sb="57" eb="58">
      <t>ダイ</t>
    </rPh>
    <rPh sb="59" eb="60">
      <t>ジ</t>
    </rPh>
    <rPh sb="60" eb="62">
      <t>サンギョウ</t>
    </rPh>
    <rPh sb="62" eb="64">
      <t>カクメイ</t>
    </rPh>
    <rPh sb="65" eb="66">
      <t>ム</t>
    </rPh>
    <rPh sb="70" eb="72">
      <t>ヘイセイ</t>
    </rPh>
    <rPh sb="74" eb="75">
      <t>ネン</t>
    </rPh>
    <rPh sb="76" eb="77">
      <t>ガツ</t>
    </rPh>
    <rPh sb="77" eb="79">
      <t>カクギ</t>
    </rPh>
    <rPh sb="79" eb="81">
      <t>ケッテイ</t>
    </rPh>
    <rPh sb="84" eb="86">
      <t>ケイザイ</t>
    </rPh>
    <rPh sb="86" eb="88">
      <t>ザイセイ</t>
    </rPh>
    <rPh sb="88" eb="90">
      <t>ウンエイ</t>
    </rPh>
    <rPh sb="91" eb="93">
      <t>カイカク</t>
    </rPh>
    <rPh sb="94" eb="96">
      <t>キホン</t>
    </rPh>
    <rPh sb="96" eb="98">
      <t>ホウシン</t>
    </rPh>
    <phoneticPr fontId="5"/>
  </si>
  <si>
    <t>　改正港湾法（平成28年7月1日施行）により創設された公募による占用許可手続き（占用公募制度）の的確な運用を図り、港湾における洋上風力発電施設の円滑な導入を促進する。</t>
    <rPh sb="34" eb="36">
      <t>キョカ</t>
    </rPh>
    <rPh sb="40" eb="42">
      <t>センヨウ</t>
    </rPh>
    <rPh sb="42" eb="44">
      <t>コウボ</t>
    </rPh>
    <rPh sb="44" eb="46">
      <t>セイド</t>
    </rPh>
    <phoneticPr fontId="5"/>
  </si>
  <si>
    <t>　港湾法第37条の４第２項により、事業者が港湾管理者に提出する公募占用計画には「施設の構造」や「工事実施の方法」等を記載することとされており、同法第37条の５により、港湾管理者はこれを審査することとされているため、当該審査にあたり参考となる指針の策定を行う。</t>
    <rPh sb="1" eb="4">
      <t>コウワンホウ</t>
    </rPh>
    <rPh sb="4" eb="5">
      <t>ダイ</t>
    </rPh>
    <rPh sb="7" eb="8">
      <t>ジョウ</t>
    </rPh>
    <rPh sb="10" eb="11">
      <t>ダイ</t>
    </rPh>
    <rPh sb="12" eb="13">
      <t>コウ</t>
    </rPh>
    <rPh sb="17" eb="20">
      <t>ジギョウシャ</t>
    </rPh>
    <rPh sb="21" eb="23">
      <t>コウワン</t>
    </rPh>
    <rPh sb="23" eb="26">
      <t>カンリシャ</t>
    </rPh>
    <rPh sb="27" eb="29">
      <t>テイシュツ</t>
    </rPh>
    <rPh sb="31" eb="33">
      <t>コウボ</t>
    </rPh>
    <rPh sb="33" eb="35">
      <t>センヨウ</t>
    </rPh>
    <rPh sb="35" eb="37">
      <t>ケイカク</t>
    </rPh>
    <rPh sb="40" eb="42">
      <t>シセツ</t>
    </rPh>
    <rPh sb="43" eb="45">
      <t>コウゾウ</t>
    </rPh>
    <rPh sb="48" eb="50">
      <t>コウジ</t>
    </rPh>
    <rPh sb="50" eb="52">
      <t>ジッシ</t>
    </rPh>
    <rPh sb="53" eb="55">
      <t>ホウホウ</t>
    </rPh>
    <rPh sb="56" eb="57">
      <t>トウ</t>
    </rPh>
    <rPh sb="58" eb="60">
      <t>キサイ</t>
    </rPh>
    <rPh sb="71" eb="73">
      <t>ドウホウ</t>
    </rPh>
    <rPh sb="73" eb="74">
      <t>ダイ</t>
    </rPh>
    <rPh sb="76" eb="77">
      <t>ジョウ</t>
    </rPh>
    <rPh sb="83" eb="85">
      <t>コウワン</t>
    </rPh>
    <rPh sb="85" eb="88">
      <t>カンリシャ</t>
    </rPh>
    <rPh sb="92" eb="94">
      <t>シンサ</t>
    </rPh>
    <rPh sb="107" eb="109">
      <t>トウガイ</t>
    </rPh>
    <phoneticPr fontId="5"/>
  </si>
  <si>
    <t>-</t>
    <phoneticPr fontId="5"/>
  </si>
  <si>
    <t>海洋環境対策調査費</t>
    <rPh sb="0" eb="2">
      <t>カイヨウ</t>
    </rPh>
    <rPh sb="2" eb="4">
      <t>カンキョウ</t>
    </rPh>
    <rPh sb="4" eb="6">
      <t>タイサク</t>
    </rPh>
    <rPh sb="6" eb="9">
      <t>チョウサヒ</t>
    </rPh>
    <phoneticPr fontId="5"/>
  </si>
  <si>
    <t>指針に基づいて審査を実施した港湾の数</t>
    <rPh sb="0" eb="2">
      <t>シシン</t>
    </rPh>
    <rPh sb="3" eb="4">
      <t>モト</t>
    </rPh>
    <rPh sb="7" eb="9">
      <t>シンサ</t>
    </rPh>
    <rPh sb="10" eb="12">
      <t>ジッシ</t>
    </rPh>
    <rPh sb="14" eb="16">
      <t>コウワン</t>
    </rPh>
    <rPh sb="17" eb="18">
      <t>カズ</t>
    </rPh>
    <phoneticPr fontId="5"/>
  </si>
  <si>
    <t>指針の数</t>
    <rPh sb="0" eb="2">
      <t>シシン</t>
    </rPh>
    <rPh sb="3" eb="4">
      <t>カズ</t>
    </rPh>
    <phoneticPr fontId="5"/>
  </si>
  <si>
    <t>予算額　／　指針の数　　　　　　　　　　　　</t>
    <rPh sb="0" eb="2">
      <t>ヨサン</t>
    </rPh>
    <rPh sb="6" eb="8">
      <t>シシン</t>
    </rPh>
    <phoneticPr fontId="5"/>
  </si>
  <si>
    <t>百万円/部</t>
    <rPh sb="0" eb="1">
      <t>ヒャク</t>
    </rPh>
    <rPh sb="1" eb="3">
      <t>マンエン</t>
    </rPh>
    <rPh sb="4" eb="5">
      <t>ブ</t>
    </rPh>
    <phoneticPr fontId="5"/>
  </si>
  <si>
    <t>百万円</t>
    <phoneticPr fontId="5"/>
  </si>
  <si>
    <t>占用公募制度においては、港湾管理者が事業者から提出された公募占用計画を審査・評価したうえで、事業者を選定する。本事業により策定する指針を活用することで、港湾管理者による的確な審査が図られ、港湾における洋上風力発電の円滑な導入が促進される。</t>
    <rPh sb="0" eb="2">
      <t>センヨウ</t>
    </rPh>
    <rPh sb="2" eb="4">
      <t>コウボ</t>
    </rPh>
    <rPh sb="4" eb="6">
      <t>セイド</t>
    </rPh>
    <rPh sb="55" eb="56">
      <t>ホン</t>
    </rPh>
    <rPh sb="56" eb="58">
      <t>ジギョウ</t>
    </rPh>
    <rPh sb="61" eb="63">
      <t>サクテイ</t>
    </rPh>
    <rPh sb="65" eb="67">
      <t>シシン</t>
    </rPh>
    <rPh sb="68" eb="70">
      <t>カツヨウ</t>
    </rPh>
    <rPh sb="76" eb="78">
      <t>コウワン</t>
    </rPh>
    <rPh sb="78" eb="81">
      <t>カンリシャ</t>
    </rPh>
    <rPh sb="84" eb="86">
      <t>テキカク</t>
    </rPh>
    <rPh sb="87" eb="89">
      <t>シンサ</t>
    </rPh>
    <rPh sb="90" eb="91">
      <t>ハカ</t>
    </rPh>
    <rPh sb="94" eb="96">
      <t>コウワン</t>
    </rPh>
    <rPh sb="100" eb="102">
      <t>ヨウジョウ</t>
    </rPh>
    <rPh sb="102" eb="104">
      <t>フウリョク</t>
    </rPh>
    <rPh sb="104" eb="106">
      <t>ハツデン</t>
    </rPh>
    <rPh sb="107" eb="109">
      <t>エンカツ</t>
    </rPh>
    <rPh sb="110" eb="112">
      <t>ドウニュウ</t>
    </rPh>
    <rPh sb="113" eb="115">
      <t>ソクシン</t>
    </rPh>
    <phoneticPr fontId="5"/>
  </si>
  <si>
    <t>エネルギー基本計画において、洋上風力発電の導入拡大は不可欠であるとされ、海洋基本計画において、港湾区域において洋上風力発電の導入の円滑化に取り組むことされている。このため、港湾における洋上風力発電の円滑な導入を促進することは、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6" eb="38">
      <t>カイヨウ</t>
    </rPh>
    <rPh sb="38" eb="40">
      <t>キホン</t>
    </rPh>
    <rPh sb="40" eb="42">
      <t>ケイカク</t>
    </rPh>
    <rPh sb="47" eb="49">
      <t>コウワン</t>
    </rPh>
    <rPh sb="49" eb="51">
      <t>クイキ</t>
    </rPh>
    <rPh sb="55" eb="57">
      <t>ヨウジョウ</t>
    </rPh>
    <rPh sb="57" eb="59">
      <t>フウリョク</t>
    </rPh>
    <rPh sb="59" eb="61">
      <t>ハツデン</t>
    </rPh>
    <rPh sb="62" eb="64">
      <t>ドウニュウ</t>
    </rPh>
    <rPh sb="65" eb="68">
      <t>エンカツカ</t>
    </rPh>
    <rPh sb="69" eb="70">
      <t>ト</t>
    </rPh>
    <rPh sb="71" eb="72">
      <t>ク</t>
    </rPh>
    <rPh sb="86" eb="88">
      <t>コウワン</t>
    </rPh>
    <rPh sb="92" eb="94">
      <t>ヨウジョウ</t>
    </rPh>
    <rPh sb="94" eb="96">
      <t>フウリョク</t>
    </rPh>
    <rPh sb="96" eb="98">
      <t>ハツデン</t>
    </rPh>
    <rPh sb="99" eb="101">
      <t>エンカツ</t>
    </rPh>
    <rPh sb="102" eb="104">
      <t>ドウニュウ</t>
    </rPh>
    <rPh sb="105" eb="107">
      <t>ソクシン</t>
    </rPh>
    <rPh sb="113" eb="116">
      <t>フカケツ</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</si>
  <si>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</si>
  <si>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港湾における洋上風力発電の円滑な導入を図るためには、港湾機能を損なわない工事実施の方法等を検討することが不可欠である。また、エネルギー基本計画において、洋上風力発電の導入拡大は不可欠であるとされ、海洋基本計画において、港湾区域において洋上風力発電の導入の円滑化に取り組むことされていることから、当該事業の優先度は高い。</t>
    <rPh sb="0" eb="2">
      <t>コウワン</t>
    </rPh>
    <rPh sb="6" eb="8">
      <t>ヨウジョウ</t>
    </rPh>
    <rPh sb="8" eb="10">
      <t>フウリョク</t>
    </rPh>
    <rPh sb="10" eb="12">
      <t>ハツデン</t>
    </rPh>
    <rPh sb="13" eb="15">
      <t>エンカツ</t>
    </rPh>
    <rPh sb="16" eb="18">
      <t>ドウニュウ</t>
    </rPh>
    <rPh sb="19" eb="20">
      <t>ハカ</t>
    </rPh>
    <rPh sb="26" eb="28">
      <t>コウワン</t>
    </rPh>
    <rPh sb="28" eb="30">
      <t>キノウ</t>
    </rPh>
    <rPh sb="31" eb="32">
      <t>ソコ</t>
    </rPh>
    <rPh sb="36" eb="38">
      <t>コウジ</t>
    </rPh>
    <rPh sb="38" eb="40">
      <t>ジッシ</t>
    </rPh>
    <rPh sb="41" eb="43">
      <t>ホウホウ</t>
    </rPh>
    <rPh sb="43" eb="44">
      <t>トウ</t>
    </rPh>
    <rPh sb="45" eb="47">
      <t>ケントウ</t>
    </rPh>
    <rPh sb="52" eb="55">
      <t>フカケツ</t>
    </rPh>
    <rPh sb="147" eb="149">
      <t>トウガイ</t>
    </rPh>
    <rPh sb="149" eb="151">
      <t>ジギョウ</t>
    </rPh>
    <rPh sb="152" eb="155">
      <t>ユウセンド</t>
    </rPh>
    <rPh sb="156" eb="157">
      <t>タカ</t>
    </rPh>
    <phoneticPr fontId="5"/>
  </si>
  <si>
    <t>-</t>
    <phoneticPr fontId="5"/>
  </si>
  <si>
    <t>新29-0004</t>
    <rPh sb="0" eb="1">
      <t>アタラ</t>
    </rPh>
    <phoneticPr fontId="5"/>
  </si>
  <si>
    <t>-</t>
    <phoneticPr fontId="5"/>
  </si>
  <si>
    <t>エネルギー基本計画において、洋上風力発電の導入拡大は不可欠であることが位置づけられるとともに、海洋基本計画において、港湾区域における洋上風力発電の円滑な導入を進めることが位置づけられている。このように当該事業は政府の方針に合致したものとなっており、港湾における洋上風力発電の円滑な導入のためには、港湾管理者による的確な審査を実現するための指針の策定が不可欠であ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コウワン</t>
    </rPh>
    <rPh sb="60" eb="62">
      <t>クイキ</t>
    </rPh>
    <rPh sb="66" eb="68">
      <t>ヨウジョウ</t>
    </rPh>
    <rPh sb="68" eb="70">
      <t>フウリョク</t>
    </rPh>
    <rPh sb="70" eb="72">
      <t>ハツデン</t>
    </rPh>
    <rPh sb="73" eb="75">
      <t>エンカツ</t>
    </rPh>
    <rPh sb="76" eb="78">
      <t>ドウニュウ</t>
    </rPh>
    <rPh sb="79" eb="80">
      <t>スス</t>
    </rPh>
    <rPh sb="85" eb="87">
      <t>イチ</t>
    </rPh>
    <rPh sb="100" eb="102">
      <t>トウガイ</t>
    </rPh>
    <rPh sb="102" eb="104">
      <t>ジギョウ</t>
    </rPh>
    <rPh sb="105" eb="107">
      <t>セイフ</t>
    </rPh>
    <rPh sb="108" eb="110">
      <t>ホウシン</t>
    </rPh>
    <rPh sb="111" eb="113">
      <t>ガッチ</t>
    </rPh>
    <rPh sb="124" eb="126">
      <t>コウワン</t>
    </rPh>
    <rPh sb="130" eb="132">
      <t>ヨウジョウ</t>
    </rPh>
    <rPh sb="132" eb="134">
      <t>フウリョク</t>
    </rPh>
    <rPh sb="134" eb="136">
      <t>ハツデン</t>
    </rPh>
    <rPh sb="137" eb="139">
      <t>エンカツ</t>
    </rPh>
    <rPh sb="140" eb="142">
      <t>ドウニュウ</t>
    </rPh>
    <rPh sb="148" eb="150">
      <t>コウワン</t>
    </rPh>
    <rPh sb="150" eb="153">
      <t>カンリシャ</t>
    </rPh>
    <rPh sb="156" eb="158">
      <t>テキカク</t>
    </rPh>
    <rPh sb="159" eb="161">
      <t>シンサ</t>
    </rPh>
    <rPh sb="162" eb="164">
      <t>ジツゲン</t>
    </rPh>
    <rPh sb="169" eb="171">
      <t>シシン</t>
    </rPh>
    <rPh sb="172" eb="174">
      <t>サクテイ</t>
    </rPh>
    <rPh sb="175" eb="178">
      <t>フカケツ</t>
    </rPh>
    <phoneticPr fontId="5"/>
  </si>
  <si>
    <t>-</t>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</si>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</sst>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105832</xdr:colOff>
      <xdr:row>744</xdr:row>
      <xdr:rowOff>211667</xdr:rowOff>
    </xdr:from>
    <xdr:to>
      <xdr:col>36</xdr:col>
      <xdr:colOff>89176</xdr:colOff>
      <xdr:row>747</xdr:row>
      <xdr:rowOff>35721</xdr:rowOff>
    </xdr:to>
    <xdr:pic>
      <xdr:nvPicPr>
        <xdr:cNvPr id="3" name="図 2"/>
        <xdr:cNvPicPr>
          <a:picLocks noChangeAspect="1"/>
        </xdr:cNvPicPr>
      </xdr:nvPicPr>
      <xdr:blipFill>
        <a:blip xmlns:r="http://schemas.openxmlformats.org/officeDocument/2006/relationships" r:embed="rId1"/>
        <a:stretch>
          <a:fillRect/>
        </a:stretch>
      </xdr:blipFill>
      <xdr:spPr>
        <a:xfrm>
          <a:off x="4127499" y="42629667"/>
          <a:ext cx="3200677" cy="871804"/>
        </a:xfrm>
        <a:prstGeom prst="rect">
          <a:avLst/>
        </a:prstGeom>
      </xdr:spPr>
    </xdr:pic>
    <xdr:clientData/>
  </xdr:twoCellAnchor>
  <xdr:twoCellAnchor editAs="oneCell">
    <xdr:from>
      <xdr:col>27</xdr:col>
      <xdr:colOff>126999</xdr:colOff>
      <xdr:row>747</xdr:row>
      <xdr:rowOff>52917</xdr:rowOff>
    </xdr:from>
    <xdr:to>
      <xdr:col>28</xdr:col>
      <xdr:colOff>84426</xdr:colOff>
      <xdr:row>752</xdr:row>
      <xdr:rowOff>153915</xdr:rowOff>
    </xdr:to>
    <xdr:pic>
      <xdr:nvPicPr>
        <xdr:cNvPr id="4" name="図 3"/>
        <xdr:cNvPicPr>
          <a:picLocks noChangeAspect="1"/>
        </xdr:cNvPicPr>
      </xdr:nvPicPr>
      <xdr:blipFill>
        <a:blip xmlns:r="http://schemas.openxmlformats.org/officeDocument/2006/relationships" r:embed="rId2"/>
        <a:stretch>
          <a:fillRect/>
        </a:stretch>
      </xdr:blipFill>
      <xdr:spPr>
        <a:xfrm>
          <a:off x="5556249" y="43518667"/>
          <a:ext cx="158510" cy="1847248"/>
        </a:xfrm>
        <a:prstGeom prst="rect">
          <a:avLst/>
        </a:prstGeom>
      </xdr:spPr>
    </xdr:pic>
    <xdr:clientData/>
  </xdr:twoCellAnchor>
  <xdr:twoCellAnchor editAs="oneCell">
    <xdr:from>
      <xdr:col>20</xdr:col>
      <xdr:colOff>127000</xdr:colOff>
      <xdr:row>756</xdr:row>
      <xdr:rowOff>52917</xdr:rowOff>
    </xdr:from>
    <xdr:to>
      <xdr:col>36</xdr:col>
      <xdr:colOff>92055</xdr:colOff>
      <xdr:row>757</xdr:row>
      <xdr:rowOff>221391</xdr:rowOff>
    </xdr:to>
    <xdr:pic>
      <xdr:nvPicPr>
        <xdr:cNvPr id="6" name="図 5"/>
        <xdr:cNvPicPr>
          <a:picLocks noChangeAspect="1"/>
        </xdr:cNvPicPr>
      </xdr:nvPicPr>
      <xdr:blipFill>
        <a:blip xmlns:r="http://schemas.openxmlformats.org/officeDocument/2006/relationships" r:embed="rId3"/>
        <a:stretch>
          <a:fillRect/>
        </a:stretch>
      </xdr:blipFill>
      <xdr:spPr>
        <a:xfrm>
          <a:off x="4148667" y="46661917"/>
          <a:ext cx="3182388" cy="835224"/>
        </a:xfrm>
        <a:prstGeom prst="rect">
          <a:avLst/>
        </a:prstGeom>
      </xdr:spPr>
    </xdr:pic>
    <xdr:clientData/>
  </xdr:twoCellAnchor>
  <xdr:twoCellAnchor>
    <xdr:from>
      <xdr:col>21</xdr:col>
      <xdr:colOff>105834</xdr:colOff>
      <xdr:row>740</xdr:row>
      <xdr:rowOff>243417</xdr:rowOff>
    </xdr:from>
    <xdr:to>
      <xdr:col>34</xdr:col>
      <xdr:colOff>145144</xdr:colOff>
      <xdr:row>743</xdr:row>
      <xdr:rowOff>338668</xdr:rowOff>
    </xdr:to>
    <xdr:sp macro="" textlink="">
      <xdr:nvSpPr>
        <xdr:cNvPr id="8" name="テキスト ボックス 7"/>
        <xdr:cNvSpPr txBox="1"/>
      </xdr:nvSpPr>
      <xdr:spPr>
        <a:xfrm>
          <a:off x="4328584" y="40714084"/>
          <a:ext cx="2653393" cy="1143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国土交通省</a:t>
          </a:r>
          <a:endParaRPr kumimoji="1" lang="en-US" altLang="ja-JP" sz="1800"/>
        </a:p>
        <a:p>
          <a:pPr algn="ctr"/>
          <a:endParaRPr kumimoji="1" lang="en-US" altLang="ja-JP" sz="1800"/>
        </a:p>
        <a:p>
          <a:pPr algn="ctr"/>
          <a:r>
            <a:rPr kumimoji="1" lang="ja-JP" altLang="en-US" sz="1800"/>
            <a:t>１５百万円</a:t>
          </a:r>
        </a:p>
      </xdr:txBody>
    </xdr:sp>
    <xdr:clientData/>
  </xdr:twoCellAnchor>
  <xdr:twoCellAnchor>
    <xdr:from>
      <xdr:col>21</xdr:col>
      <xdr:colOff>52917</xdr:colOff>
      <xdr:row>752</xdr:row>
      <xdr:rowOff>179917</xdr:rowOff>
    </xdr:from>
    <xdr:to>
      <xdr:col>35</xdr:col>
      <xdr:colOff>176892</xdr:colOff>
      <xdr:row>755</xdr:row>
      <xdr:rowOff>288774</xdr:rowOff>
    </xdr:to>
    <xdr:sp macro="" textlink="">
      <xdr:nvSpPr>
        <xdr:cNvPr id="10" name="テキスト ボックス 9"/>
        <xdr:cNvSpPr txBox="1"/>
      </xdr:nvSpPr>
      <xdr:spPr>
        <a:xfrm>
          <a:off x="4275667" y="44841584"/>
          <a:ext cx="2939142" cy="115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民間事業者</a:t>
          </a:r>
          <a:endParaRPr kumimoji="1" lang="en-US" altLang="ja-JP" sz="1800"/>
        </a:p>
        <a:p>
          <a:pPr algn="ctr"/>
          <a:endParaRPr kumimoji="1" lang="en-US" altLang="ja-JP" sz="1800"/>
        </a:p>
        <a:p>
          <a:pPr algn="ct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90" zoomScaleNormal="75" zoomScaleSheetLayoutView="90" zoomScalePageLayoutView="85" workbookViewId="0">
      <selection activeCell="BF34" sqref="BF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4</v>
      </c>
      <c r="AT2" s="187"/>
      <c r="AU2" s="187"/>
      <c r="AV2" s="52" t="str">
        <f>IF(AW2="", "", "-")</f>
        <v/>
      </c>
      <c r="AW2" s="387"/>
      <c r="AX2" s="387"/>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546</v>
      </c>
      <c r="AK3" s="507"/>
      <c r="AL3" s="507"/>
      <c r="AM3" s="507"/>
      <c r="AN3" s="507"/>
      <c r="AO3" s="507"/>
      <c r="AP3" s="507"/>
      <c r="AQ3" s="507"/>
      <c r="AR3" s="507"/>
      <c r="AS3" s="507"/>
      <c r="AT3" s="507"/>
      <c r="AU3" s="507"/>
      <c r="AV3" s="507"/>
      <c r="AW3" s="507"/>
      <c r="AX3" s="24" t="s">
        <v>66</v>
      </c>
    </row>
    <row r="4" spans="1:50" ht="35.25" customHeight="1" x14ac:dyDescent="0.15">
      <c r="A4" s="718" t="s">
        <v>26</v>
      </c>
      <c r="B4" s="719"/>
      <c r="C4" s="719"/>
      <c r="D4" s="719"/>
      <c r="E4" s="719"/>
      <c r="F4" s="719"/>
      <c r="G4" s="694" t="s">
        <v>553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78</v>
      </c>
      <c r="H5" s="541"/>
      <c r="I5" s="541"/>
      <c r="J5" s="541"/>
      <c r="K5" s="541"/>
      <c r="L5" s="541"/>
      <c r="M5" s="542" t="s">
        <v>67</v>
      </c>
      <c r="N5" s="543"/>
      <c r="O5" s="543"/>
      <c r="P5" s="543"/>
      <c r="Q5" s="543"/>
      <c r="R5" s="544"/>
      <c r="S5" s="545" t="s">
        <v>80</v>
      </c>
      <c r="T5" s="541"/>
      <c r="U5" s="541"/>
      <c r="V5" s="541"/>
      <c r="W5" s="541"/>
      <c r="X5" s="546"/>
      <c r="Y5" s="710" t="s">
        <v>3</v>
      </c>
      <c r="Z5" s="711"/>
      <c r="AA5" s="711"/>
      <c r="AB5" s="711"/>
      <c r="AC5" s="711"/>
      <c r="AD5" s="712"/>
      <c r="AE5" s="713" t="s">
        <v>554</v>
      </c>
      <c r="AF5" s="713"/>
      <c r="AG5" s="713"/>
      <c r="AH5" s="713"/>
      <c r="AI5" s="713"/>
      <c r="AJ5" s="713"/>
      <c r="AK5" s="713"/>
      <c r="AL5" s="713"/>
      <c r="AM5" s="713"/>
      <c r="AN5" s="713"/>
      <c r="AO5" s="713"/>
      <c r="AP5" s="714"/>
      <c r="AQ5" s="715" t="s">
        <v>555</v>
      </c>
      <c r="AR5" s="716"/>
      <c r="AS5" s="716"/>
      <c r="AT5" s="716"/>
      <c r="AU5" s="716"/>
      <c r="AV5" s="716"/>
      <c r="AW5" s="716"/>
      <c r="AX5" s="717"/>
    </row>
    <row r="6" spans="1:50" ht="31.5"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7" customHeight="1" x14ac:dyDescent="0.15">
      <c r="A7" s="822" t="s">
        <v>23</v>
      </c>
      <c r="B7" s="823"/>
      <c r="C7" s="823"/>
      <c r="D7" s="823"/>
      <c r="E7" s="823"/>
      <c r="F7" s="824"/>
      <c r="G7" s="825" t="s">
        <v>556</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557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2" t="s">
        <v>391</v>
      </c>
      <c r="B8" s="823"/>
      <c r="C8" s="823"/>
      <c r="D8" s="823"/>
      <c r="E8" s="823"/>
      <c r="F8" s="824"/>
      <c r="G8" s="193" t="str">
        <f>入力規則等!A26</f>
        <v>海洋政策</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55" t="s">
        <v>558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75.75" customHeight="1" x14ac:dyDescent="0.15">
      <c r="A10" s="735" t="s">
        <v>31</v>
      </c>
      <c r="B10" s="736"/>
      <c r="C10" s="736"/>
      <c r="D10" s="736"/>
      <c r="E10" s="736"/>
      <c r="F10" s="736"/>
      <c r="G10" s="664" t="s">
        <v>559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0" customHeight="1" x14ac:dyDescent="0.15">
      <c r="A11" s="735" t="s">
        <v>6</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t="s">
        <v>560</v>
      </c>
      <c r="Q13" s="183"/>
      <c r="R13" s="183"/>
      <c r="S13" s="183"/>
      <c r="T13" s="183"/>
      <c r="U13" s="183"/>
      <c r="V13" s="184"/>
      <c r="W13" s="182" t="s">
        <v>560</v>
      </c>
      <c r="X13" s="183"/>
      <c r="Y13" s="183"/>
      <c r="Z13" s="183"/>
      <c r="AA13" s="183"/>
      <c r="AB13" s="183"/>
      <c r="AC13" s="184"/>
      <c r="AD13" s="182" t="s">
        <v>560</v>
      </c>
      <c r="AE13" s="183"/>
      <c r="AF13" s="183"/>
      <c r="AG13" s="183"/>
      <c r="AH13" s="183"/>
      <c r="AI13" s="183"/>
      <c r="AJ13" s="184"/>
      <c r="AK13" s="182">
        <v>15</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560</v>
      </c>
      <c r="Q14" s="183"/>
      <c r="R14" s="183"/>
      <c r="S14" s="183"/>
      <c r="T14" s="183"/>
      <c r="U14" s="183"/>
      <c r="V14" s="184"/>
      <c r="W14" s="182" t="s">
        <v>560</v>
      </c>
      <c r="X14" s="183"/>
      <c r="Y14" s="183"/>
      <c r="Z14" s="183"/>
      <c r="AA14" s="183"/>
      <c r="AB14" s="183"/>
      <c r="AC14" s="184"/>
      <c r="AD14" s="182" t="s">
        <v>560</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t="s">
        <v>560</v>
      </c>
      <c r="Q15" s="183"/>
      <c r="R15" s="183"/>
      <c r="S15" s="183"/>
      <c r="T15" s="183"/>
      <c r="U15" s="183"/>
      <c r="V15" s="184"/>
      <c r="W15" s="182" t="s">
        <v>560</v>
      </c>
      <c r="X15" s="183"/>
      <c r="Y15" s="183"/>
      <c r="Z15" s="183"/>
      <c r="AA15" s="183"/>
      <c r="AB15" s="183"/>
      <c r="AC15" s="184"/>
      <c r="AD15" s="182" t="s">
        <v>560</v>
      </c>
      <c r="AE15" s="183"/>
      <c r="AF15" s="183"/>
      <c r="AG15" s="183"/>
      <c r="AH15" s="183"/>
      <c r="AI15" s="183"/>
      <c r="AJ15" s="184"/>
      <c r="AK15" s="182"/>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t="s">
        <v>560</v>
      </c>
      <c r="Q16" s="183"/>
      <c r="R16" s="183"/>
      <c r="S16" s="183"/>
      <c r="T16" s="183"/>
      <c r="U16" s="183"/>
      <c r="V16" s="184"/>
      <c r="W16" s="182" t="s">
        <v>560</v>
      </c>
      <c r="X16" s="183"/>
      <c r="Y16" s="183"/>
      <c r="Z16" s="183"/>
      <c r="AA16" s="183"/>
      <c r="AB16" s="183"/>
      <c r="AC16" s="184"/>
      <c r="AD16" s="182" t="s">
        <v>560</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560</v>
      </c>
      <c r="Q17" s="183"/>
      <c r="R17" s="183"/>
      <c r="S17" s="183"/>
      <c r="T17" s="183"/>
      <c r="U17" s="183"/>
      <c r="V17" s="184"/>
      <c r="W17" s="182" t="s">
        <v>560</v>
      </c>
      <c r="X17" s="183"/>
      <c r="Y17" s="183"/>
      <c r="Z17" s="183"/>
      <c r="AA17" s="183"/>
      <c r="AB17" s="183"/>
      <c r="AC17" s="184"/>
      <c r="AD17" s="182" t="s">
        <v>560</v>
      </c>
      <c r="AE17" s="183"/>
      <c r="AF17" s="183"/>
      <c r="AG17" s="183"/>
      <c r="AH17" s="183"/>
      <c r="AI17" s="183"/>
      <c r="AJ17" s="184"/>
      <c r="AK17" s="182" t="s">
        <v>549</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SUM(AK13:AQ16)</f>
        <v>15</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t="s">
        <v>560</v>
      </c>
      <c r="Q19" s="183"/>
      <c r="R19" s="183"/>
      <c r="S19" s="183"/>
      <c r="T19" s="183"/>
      <c r="U19" s="183"/>
      <c r="V19" s="184"/>
      <c r="W19" s="182" t="s">
        <v>560</v>
      </c>
      <c r="X19" s="183"/>
      <c r="Y19" s="183"/>
      <c r="Z19" s="183"/>
      <c r="AA19" s="183"/>
      <c r="AB19" s="183"/>
      <c r="AC19" s="184"/>
      <c r="AD19" s="182" t="s">
        <v>560</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t="str">
        <f>IF(P18=0, "-", SUM(P19)/P18)</f>
        <v>-</v>
      </c>
      <c r="Q20" s="522"/>
      <c r="R20" s="522"/>
      <c r="S20" s="522"/>
      <c r="T20" s="522"/>
      <c r="U20" s="522"/>
      <c r="V20" s="522"/>
      <c r="W20" s="522" t="str">
        <f t="shared" ref="W20" si="0">IF(W18=0, "-", SUM(W19)/W18)</f>
        <v>-</v>
      </c>
      <c r="X20" s="522"/>
      <c r="Y20" s="522"/>
      <c r="Z20" s="522"/>
      <c r="AA20" s="522"/>
      <c r="AB20" s="522"/>
      <c r="AC20" s="522"/>
      <c r="AD20" s="522" t="str">
        <f t="shared" ref="AD20" si="1">IF(AD18=0, "-", SUM(AD19)/AD18)</f>
        <v>-</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508</v>
      </c>
      <c r="H21" s="929"/>
      <c r="I21" s="929"/>
      <c r="J21" s="929"/>
      <c r="K21" s="929"/>
      <c r="L21" s="929"/>
      <c r="M21" s="929"/>
      <c r="N21" s="929"/>
      <c r="O21" s="929"/>
      <c r="P21" s="522" t="e">
        <f>IF(P19=0, "-", SUM(P19)/SUM(P13,P14))</f>
        <v>#DIV/0!</v>
      </c>
      <c r="Q21" s="522"/>
      <c r="R21" s="522"/>
      <c r="S21" s="522"/>
      <c r="T21" s="522"/>
      <c r="U21" s="522"/>
      <c r="V21" s="522"/>
      <c r="W21" s="522" t="e">
        <f t="shared" ref="W21" si="2">IF(W19=0, "-", SUM(W19)/SUM(W13,W14))</f>
        <v>#DIV/0!</v>
      </c>
      <c r="X21" s="522"/>
      <c r="Y21" s="522"/>
      <c r="Z21" s="522"/>
      <c r="AA21" s="522"/>
      <c r="AB21" s="522"/>
      <c r="AC21" s="522"/>
      <c r="AD21" s="522" t="e">
        <f t="shared" ref="AD21" si="3">IF(AD19=0, "-", SUM(AD19)/SUM(AD13,AD14))</f>
        <v>#DIV/0!</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0.25" customHeight="1" x14ac:dyDescent="0.15">
      <c r="A23" s="162"/>
      <c r="B23" s="163"/>
      <c r="C23" s="163"/>
      <c r="D23" s="163"/>
      <c r="E23" s="163"/>
      <c r="F23" s="164"/>
      <c r="G23" s="147" t="s">
        <v>561</v>
      </c>
      <c r="H23" s="148"/>
      <c r="I23" s="148"/>
      <c r="J23" s="148"/>
      <c r="K23" s="148"/>
      <c r="L23" s="148"/>
      <c r="M23" s="148"/>
      <c r="N23" s="148"/>
      <c r="O23" s="149"/>
      <c r="P23" s="179">
        <v>15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2"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2"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3.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0.2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560</v>
      </c>
      <c r="AR31" s="198"/>
      <c r="AS31" s="132" t="s">
        <v>357</v>
      </c>
      <c r="AT31" s="133"/>
      <c r="AU31" s="307">
        <v>32</v>
      </c>
      <c r="AV31" s="307"/>
      <c r="AW31" s="369" t="s">
        <v>301</v>
      </c>
      <c r="AX31" s="370"/>
    </row>
    <row r="32" spans="1:50" ht="23.25" customHeight="1" x14ac:dyDescent="0.15">
      <c r="A32" s="497"/>
      <c r="B32" s="495"/>
      <c r="C32" s="495"/>
      <c r="D32" s="495"/>
      <c r="E32" s="495"/>
      <c r="F32" s="496"/>
      <c r="G32" s="523" t="s">
        <v>562</v>
      </c>
      <c r="H32" s="524"/>
      <c r="I32" s="524"/>
      <c r="J32" s="524"/>
      <c r="K32" s="524"/>
      <c r="L32" s="524"/>
      <c r="M32" s="524"/>
      <c r="N32" s="524"/>
      <c r="O32" s="525"/>
      <c r="P32" s="121" t="s">
        <v>562</v>
      </c>
      <c r="Q32" s="121"/>
      <c r="R32" s="121"/>
      <c r="S32" s="121"/>
      <c r="T32" s="121"/>
      <c r="U32" s="121"/>
      <c r="V32" s="121"/>
      <c r="W32" s="121"/>
      <c r="X32" s="212"/>
      <c r="Y32" s="336" t="s">
        <v>13</v>
      </c>
      <c r="Z32" s="532"/>
      <c r="AA32" s="533"/>
      <c r="AB32" s="534" t="s">
        <v>573</v>
      </c>
      <c r="AC32" s="534"/>
      <c r="AD32" s="534"/>
      <c r="AE32" s="356" t="s">
        <v>560</v>
      </c>
      <c r="AF32" s="357"/>
      <c r="AG32" s="357"/>
      <c r="AH32" s="357"/>
      <c r="AI32" s="356" t="s">
        <v>560</v>
      </c>
      <c r="AJ32" s="357"/>
      <c r="AK32" s="357"/>
      <c r="AL32" s="357"/>
      <c r="AM32" s="356" t="s">
        <v>560</v>
      </c>
      <c r="AN32" s="357"/>
      <c r="AO32" s="357"/>
      <c r="AP32" s="357"/>
      <c r="AQ32" s="189" t="s">
        <v>560</v>
      </c>
      <c r="AR32" s="190"/>
      <c r="AS32" s="190"/>
      <c r="AT32" s="191"/>
      <c r="AU32" s="357" t="s">
        <v>560</v>
      </c>
      <c r="AV32" s="357"/>
      <c r="AW32" s="357"/>
      <c r="AX32" s="366"/>
    </row>
    <row r="33" spans="1:50" ht="23.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573</v>
      </c>
      <c r="AC33" s="504"/>
      <c r="AD33" s="504"/>
      <c r="AE33" s="356" t="s">
        <v>549</v>
      </c>
      <c r="AF33" s="357"/>
      <c r="AG33" s="357"/>
      <c r="AH33" s="357"/>
      <c r="AI33" s="356" t="s">
        <v>549</v>
      </c>
      <c r="AJ33" s="357"/>
      <c r="AK33" s="357"/>
      <c r="AL33" s="357"/>
      <c r="AM33" s="356" t="s">
        <v>560</v>
      </c>
      <c r="AN33" s="357"/>
      <c r="AO33" s="357"/>
      <c r="AP33" s="357"/>
      <c r="AQ33" s="189" t="s">
        <v>560</v>
      </c>
      <c r="AR33" s="190"/>
      <c r="AS33" s="190"/>
      <c r="AT33" s="191"/>
      <c r="AU33" s="357">
        <v>1</v>
      </c>
      <c r="AV33" s="357"/>
      <c r="AW33" s="357"/>
      <c r="AX33" s="366"/>
    </row>
    <row r="34" spans="1:50" ht="24"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t="s">
        <v>549</v>
      </c>
      <c r="AF34" s="357"/>
      <c r="AG34" s="357"/>
      <c r="AH34" s="357"/>
      <c r="AI34" s="356" t="s">
        <v>549</v>
      </c>
      <c r="AJ34" s="357"/>
      <c r="AK34" s="357"/>
      <c r="AL34" s="357"/>
      <c r="AM34" s="356" t="s">
        <v>560</v>
      </c>
      <c r="AN34" s="357"/>
      <c r="AO34" s="357"/>
      <c r="AP34" s="357"/>
      <c r="AQ34" s="189" t="s">
        <v>560</v>
      </c>
      <c r="AR34" s="190"/>
      <c r="AS34" s="190"/>
      <c r="AT34" s="191"/>
      <c r="AU34" s="357" t="s">
        <v>560</v>
      </c>
      <c r="AV34" s="357"/>
      <c r="AW34" s="357"/>
      <c r="AX34" s="366"/>
    </row>
    <row r="35" spans="1:50" ht="36" customHeight="1" x14ac:dyDescent="0.15">
      <c r="A35" s="879" t="s">
        <v>539</v>
      </c>
      <c r="B35" s="880"/>
      <c r="C35" s="880"/>
      <c r="D35" s="880"/>
      <c r="E35" s="880"/>
      <c r="F35" s="881"/>
      <c r="G35" s="885" t="s">
        <v>576</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501</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23.2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c r="AC39" s="534"/>
      <c r="AD39" s="53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3.2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c r="AC40" s="504"/>
      <c r="AD40" s="504"/>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3.2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hidden="1"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501</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502</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497</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500</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529</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529</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530</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509</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528</v>
      </c>
      <c r="X70" s="981"/>
      <c r="Y70" s="921" t="s">
        <v>13</v>
      </c>
      <c r="Z70" s="921"/>
      <c r="AA70" s="922"/>
      <c r="AB70" s="923" t="s">
        <v>529</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529</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530</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542</v>
      </c>
      <c r="B78" s="894"/>
      <c r="C78" s="894"/>
      <c r="D78" s="894"/>
      <c r="E78" s="891" t="s">
        <v>467</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501" t="s">
        <v>267</v>
      </c>
      <c r="B80" s="841" t="s">
        <v>493</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504</v>
      </c>
      <c r="AR100" s="935"/>
      <c r="AS100" s="935"/>
      <c r="AT100" s="936"/>
      <c r="AU100" s="934" t="s">
        <v>505</v>
      </c>
      <c r="AV100" s="935"/>
      <c r="AW100" s="935"/>
      <c r="AX100" s="937"/>
    </row>
    <row r="101" spans="1:60" ht="21" customHeight="1" x14ac:dyDescent="0.15">
      <c r="A101" s="473"/>
      <c r="B101" s="474"/>
      <c r="C101" s="474"/>
      <c r="D101" s="474"/>
      <c r="E101" s="474"/>
      <c r="F101" s="475"/>
      <c r="G101" s="121" t="s">
        <v>563</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560</v>
      </c>
      <c r="AC101" s="534"/>
      <c r="AD101" s="534"/>
      <c r="AE101" s="356" t="s">
        <v>560</v>
      </c>
      <c r="AF101" s="357"/>
      <c r="AG101" s="357"/>
      <c r="AH101" s="358"/>
      <c r="AI101" s="356" t="s">
        <v>560</v>
      </c>
      <c r="AJ101" s="357"/>
      <c r="AK101" s="357"/>
      <c r="AL101" s="358"/>
      <c r="AM101" s="356" t="s">
        <v>560</v>
      </c>
      <c r="AN101" s="357"/>
      <c r="AO101" s="357"/>
      <c r="AP101" s="358"/>
      <c r="AQ101" s="356"/>
      <c r="AR101" s="357"/>
      <c r="AS101" s="357"/>
      <c r="AT101" s="358"/>
      <c r="AU101" s="356"/>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560</v>
      </c>
      <c r="AC102" s="534"/>
      <c r="AD102" s="534"/>
      <c r="AE102" s="326" t="s">
        <v>560</v>
      </c>
      <c r="AF102" s="326"/>
      <c r="AG102" s="326"/>
      <c r="AH102" s="326"/>
      <c r="AI102" s="326" t="s">
        <v>560</v>
      </c>
      <c r="AJ102" s="326"/>
      <c r="AK102" s="326"/>
      <c r="AL102" s="326"/>
      <c r="AM102" s="326" t="s">
        <v>560</v>
      </c>
      <c r="AN102" s="326"/>
      <c r="AO102" s="326"/>
      <c r="AP102" s="326"/>
      <c r="AQ102" s="876"/>
      <c r="AR102" s="877"/>
      <c r="AS102" s="877"/>
      <c r="AT102" s="878"/>
      <c r="AU102" s="876"/>
      <c r="AV102" s="877"/>
      <c r="AW102" s="877"/>
      <c r="AX102" s="878"/>
    </row>
    <row r="103" spans="1:60" ht="31.5" hidden="1" customHeight="1" x14ac:dyDescent="0.15">
      <c r="A103" s="470" t="s">
        <v>503</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75"/>
      <c r="AU103" s="353" t="s">
        <v>505</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503</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75"/>
      <c r="AU106" s="353" t="s">
        <v>505</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503</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75"/>
      <c r="AU109" s="353" t="s">
        <v>505</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503</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564</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566</v>
      </c>
      <c r="AC116" s="278"/>
      <c r="AD116" s="279"/>
      <c r="AE116" s="326" t="s">
        <v>560</v>
      </c>
      <c r="AF116" s="326"/>
      <c r="AG116" s="326"/>
      <c r="AH116" s="326"/>
      <c r="AI116" s="326" t="s">
        <v>560</v>
      </c>
      <c r="AJ116" s="326"/>
      <c r="AK116" s="326"/>
      <c r="AL116" s="326"/>
      <c r="AM116" s="326" t="s">
        <v>560</v>
      </c>
      <c r="AN116" s="326"/>
      <c r="AO116" s="326"/>
      <c r="AP116" s="326"/>
      <c r="AQ116" s="356"/>
      <c r="AR116" s="357"/>
      <c r="AS116" s="357"/>
      <c r="AT116" s="357"/>
      <c r="AU116" s="357"/>
      <c r="AV116" s="357"/>
      <c r="AW116" s="357"/>
      <c r="AX116" s="366"/>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565</v>
      </c>
      <c r="AC117" s="340"/>
      <c r="AD117" s="341"/>
      <c r="AE117" s="283" t="s">
        <v>560</v>
      </c>
      <c r="AF117" s="283"/>
      <c r="AG117" s="283"/>
      <c r="AH117" s="283"/>
      <c r="AI117" s="283" t="s">
        <v>560</v>
      </c>
      <c r="AJ117" s="283"/>
      <c r="AK117" s="283"/>
      <c r="AL117" s="283"/>
      <c r="AM117" s="283" t="s">
        <v>560</v>
      </c>
      <c r="AN117" s="283"/>
      <c r="AO117" s="283"/>
      <c r="AP117" s="283"/>
      <c r="AQ117" s="283"/>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0" customHeight="1" x14ac:dyDescent="0.15">
      <c r="A130" s="992" t="s">
        <v>371</v>
      </c>
      <c r="B130" s="990"/>
      <c r="C130" s="989" t="s">
        <v>368</v>
      </c>
      <c r="D130" s="990"/>
      <c r="E130" s="285" t="s">
        <v>401</v>
      </c>
      <c r="F130" s="286"/>
      <c r="G130" s="287" t="s">
        <v>550</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28.5" customHeight="1" x14ac:dyDescent="0.15">
      <c r="A131" s="993"/>
      <c r="B131" s="236"/>
      <c r="C131" s="235"/>
      <c r="D131" s="236"/>
      <c r="E131" s="222" t="s">
        <v>400</v>
      </c>
      <c r="F131" s="223"/>
      <c r="G131" s="216" t="s">
        <v>551</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hidden="1"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hidden="1"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c r="AR133" s="307"/>
      <c r="AS133" s="132" t="s">
        <v>357</v>
      </c>
      <c r="AT133" s="133"/>
      <c r="AU133" s="198"/>
      <c r="AV133" s="198"/>
      <c r="AW133" s="132" t="s">
        <v>301</v>
      </c>
      <c r="AX133" s="210"/>
    </row>
    <row r="134" spans="1:50" ht="39.75" hidden="1" customHeight="1" x14ac:dyDescent="0.15">
      <c r="A134" s="993"/>
      <c r="B134" s="236"/>
      <c r="C134" s="235"/>
      <c r="D134" s="236"/>
      <c r="E134" s="235"/>
      <c r="F134" s="295"/>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560</v>
      </c>
      <c r="AC134" s="188"/>
      <c r="AD134" s="188"/>
      <c r="AE134" s="249" t="s">
        <v>560</v>
      </c>
      <c r="AF134" s="190"/>
      <c r="AG134" s="190"/>
      <c r="AH134" s="190"/>
      <c r="AI134" s="249" t="s">
        <v>560</v>
      </c>
      <c r="AJ134" s="190"/>
      <c r="AK134" s="190"/>
      <c r="AL134" s="190"/>
      <c r="AM134" s="249"/>
      <c r="AN134" s="190"/>
      <c r="AO134" s="190"/>
      <c r="AP134" s="190"/>
      <c r="AQ134" s="249"/>
      <c r="AR134" s="190"/>
      <c r="AS134" s="190"/>
      <c r="AT134" s="190"/>
      <c r="AU134" s="249"/>
      <c r="AV134" s="190"/>
      <c r="AW134" s="190"/>
      <c r="AX134" s="192"/>
    </row>
    <row r="135" spans="1:50" ht="39.75" hidden="1"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560</v>
      </c>
      <c r="AC135" s="202"/>
      <c r="AD135" s="202"/>
      <c r="AE135" s="249" t="s">
        <v>549</v>
      </c>
      <c r="AF135" s="190"/>
      <c r="AG135" s="190"/>
      <c r="AH135" s="190"/>
      <c r="AI135" s="249" t="s">
        <v>549</v>
      </c>
      <c r="AJ135" s="190"/>
      <c r="AK135" s="190"/>
      <c r="AL135" s="190"/>
      <c r="AM135" s="249"/>
      <c r="AN135" s="190"/>
      <c r="AO135" s="190"/>
      <c r="AP135" s="190"/>
      <c r="AQ135" s="249"/>
      <c r="AR135" s="190"/>
      <c r="AS135" s="190"/>
      <c r="AT135" s="190"/>
      <c r="AU135" s="249"/>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560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560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560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70.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548</v>
      </c>
      <c r="AE702" s="693"/>
      <c r="AF702" s="693"/>
      <c r="AG702" s="864" t="s">
        <v>568</v>
      </c>
      <c r="AH702" s="865"/>
      <c r="AI702" s="865"/>
      <c r="AJ702" s="865"/>
      <c r="AK702" s="865"/>
      <c r="AL702" s="865"/>
      <c r="AM702" s="865"/>
      <c r="AN702" s="865"/>
      <c r="AO702" s="865"/>
      <c r="AP702" s="865"/>
      <c r="AQ702" s="865"/>
      <c r="AR702" s="865"/>
      <c r="AS702" s="865"/>
      <c r="AT702" s="865"/>
      <c r="AU702" s="865"/>
      <c r="AV702" s="865"/>
      <c r="AW702" s="865"/>
      <c r="AX702" s="866"/>
    </row>
    <row r="703" spans="1:50" ht="46.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548</v>
      </c>
      <c r="AE703" s="115"/>
      <c r="AF703" s="115"/>
      <c r="AG703" s="657" t="s">
        <v>569</v>
      </c>
      <c r="AH703" s="658"/>
      <c r="AI703" s="658"/>
      <c r="AJ703" s="658"/>
      <c r="AK703" s="658"/>
      <c r="AL703" s="658"/>
      <c r="AM703" s="658"/>
      <c r="AN703" s="658"/>
      <c r="AO703" s="658"/>
      <c r="AP703" s="658"/>
      <c r="AQ703" s="658"/>
      <c r="AR703" s="658"/>
      <c r="AS703" s="658"/>
      <c r="AT703" s="658"/>
      <c r="AU703" s="658"/>
      <c r="AV703" s="658"/>
      <c r="AW703" s="658"/>
      <c r="AX703" s="659"/>
    </row>
    <row r="704" spans="1:50" ht="100.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548</v>
      </c>
      <c r="AE704" s="571"/>
      <c r="AF704" s="571"/>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17.25"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552</v>
      </c>
      <c r="AE705" s="729"/>
      <c r="AF705" s="72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1.7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552</v>
      </c>
      <c r="AE708" s="617"/>
      <c r="AF708" s="617"/>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552</v>
      </c>
      <c r="AE709" s="115"/>
      <c r="AF709" s="115"/>
      <c r="AG709" s="657"/>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552</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552</v>
      </c>
      <c r="AE711" s="115"/>
      <c r="AF711" s="115"/>
      <c r="AG711" s="657"/>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552</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552</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552</v>
      </c>
      <c r="AE714" s="577"/>
      <c r="AF714" s="578"/>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6"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552</v>
      </c>
      <c r="AE715" s="617"/>
      <c r="AF715" s="618"/>
      <c r="AG715" s="508"/>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552</v>
      </c>
      <c r="AE716" s="761"/>
      <c r="AF716" s="761"/>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552</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552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35.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c r="AE719" s="617"/>
      <c r="AF719" s="61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12" customHeight="1" x14ac:dyDescent="0.15">
      <c r="A721" s="643"/>
      <c r="B721" s="644"/>
      <c r="C721" s="689"/>
      <c r="D721" s="690"/>
      <c r="E721" s="690"/>
      <c r="F721" s="691"/>
      <c r="G721" s="943"/>
      <c r="H721" s="944"/>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2" customHeight="1" x14ac:dyDescent="0.15">
      <c r="A722" s="643"/>
      <c r="B722" s="644"/>
      <c r="C722" s="689"/>
      <c r="D722" s="690"/>
      <c r="E722" s="690"/>
      <c r="F722" s="691"/>
      <c r="G722" s="943"/>
      <c r="H722" s="944"/>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2"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2"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2"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6" t="s">
        <v>49</v>
      </c>
      <c r="B726" s="607"/>
      <c r="C726" s="434" t="s">
        <v>54</v>
      </c>
      <c r="D726" s="566"/>
      <c r="E726" s="566"/>
      <c r="F726" s="567"/>
      <c r="G726" s="803" t="s">
        <v>574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0" customHeight="1" thickBot="1" x14ac:dyDescent="0.2">
      <c r="A727" s="608"/>
      <c r="B727" s="609"/>
      <c r="C727" s="798" t="s">
        <v>58</v>
      </c>
      <c r="D727" s="799"/>
      <c r="E727" s="799"/>
      <c r="F727" s="800"/>
      <c r="G727" s="801" t="s">
        <v>575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0" customHeight="1" thickBot="1" x14ac:dyDescent="0.2">
      <c r="A729" s="767"/>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0" customHeight="1" thickBot="1" x14ac:dyDescent="0.2">
      <c r="A731" s="603"/>
      <c r="B731" s="604"/>
      <c r="C731" s="604"/>
      <c r="D731" s="604"/>
      <c r="E731" s="605"/>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0"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t="s">
        <v>560</v>
      </c>
      <c r="H737" s="953"/>
      <c r="I737" s="953"/>
      <c r="J737" s="953"/>
      <c r="K737" s="953"/>
      <c r="L737" s="953"/>
      <c r="M737" s="953"/>
      <c r="N737" s="953"/>
      <c r="O737" s="953"/>
      <c r="P737" s="954"/>
      <c r="Q737" s="611" t="s">
        <v>360</v>
      </c>
      <c r="R737" s="611"/>
      <c r="S737" s="611"/>
      <c r="T737" s="611"/>
      <c r="U737" s="611"/>
      <c r="V737" s="611"/>
      <c r="W737" s="952" t="s">
        <v>560</v>
      </c>
      <c r="X737" s="953"/>
      <c r="Y737" s="953"/>
      <c r="Z737" s="953"/>
      <c r="AA737" s="953"/>
      <c r="AB737" s="953"/>
      <c r="AC737" s="953"/>
      <c r="AD737" s="953"/>
      <c r="AE737" s="953"/>
      <c r="AF737" s="954"/>
      <c r="AG737" s="611" t="s">
        <v>361</v>
      </c>
      <c r="AH737" s="611"/>
      <c r="AI737" s="611"/>
      <c r="AJ737" s="611"/>
      <c r="AK737" s="611"/>
      <c r="AL737" s="611"/>
      <c r="AM737" s="952" t="s">
        <v>560</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t="s">
        <v>571</v>
      </c>
      <c r="H738" s="953"/>
      <c r="I738" s="953"/>
      <c r="J738" s="953"/>
      <c r="K738" s="953"/>
      <c r="L738" s="953"/>
      <c r="M738" s="953"/>
      <c r="N738" s="953"/>
      <c r="O738" s="953"/>
      <c r="P738" s="953"/>
      <c r="Q738" s="611" t="s">
        <v>363</v>
      </c>
      <c r="R738" s="611"/>
      <c r="S738" s="611"/>
      <c r="T738" s="611"/>
      <c r="U738" s="611"/>
      <c r="V738" s="611"/>
      <c r="W738" s="952" t="s">
        <v>560</v>
      </c>
      <c r="X738" s="953"/>
      <c r="Y738" s="953"/>
      <c r="Z738" s="953"/>
      <c r="AA738" s="953"/>
      <c r="AB738" s="953"/>
      <c r="AC738" s="953"/>
      <c r="AD738" s="953"/>
      <c r="AE738" s="953"/>
      <c r="AF738" s="954"/>
      <c r="AG738" s="917" t="s">
        <v>364</v>
      </c>
      <c r="AH738" s="917"/>
      <c r="AI738" s="917"/>
      <c r="AJ738" s="917"/>
      <c r="AK738" s="917"/>
      <c r="AL738" s="917"/>
      <c r="AM738" s="952" t="s">
        <v>560</v>
      </c>
      <c r="AN738" s="953"/>
      <c r="AO738" s="953"/>
      <c r="AP738" s="953"/>
      <c r="AQ738" s="953"/>
      <c r="AR738" s="953"/>
      <c r="AS738" s="953"/>
      <c r="AT738" s="953"/>
      <c r="AU738" s="953"/>
      <c r="AV738" s="954"/>
      <c r="AW738" s="87"/>
      <c r="AX738" s="88"/>
    </row>
    <row r="739" spans="1:50" ht="24.75" customHeight="1" thickBot="1" x14ac:dyDescent="0.2">
      <c r="A739" s="745" t="s">
        <v>492</v>
      </c>
      <c r="B739" s="746"/>
      <c r="C739" s="746"/>
      <c r="D739" s="746"/>
      <c r="E739" s="746"/>
      <c r="F739" s="746"/>
      <c r="G739" s="955" t="s">
        <v>572</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9499999999999993"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499999999999993"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9499999999999993"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9499999999999993"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499999999999993"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499999999999993"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30" t="s">
        <v>519</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520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c r="H781" s="440"/>
      <c r="I781" s="440"/>
      <c r="J781" s="440"/>
      <c r="K781" s="441"/>
      <c r="L781" s="442"/>
      <c r="M781" s="443"/>
      <c r="N781" s="443"/>
      <c r="O781" s="443"/>
      <c r="P781" s="443"/>
      <c r="Q781" s="443"/>
      <c r="R781" s="443"/>
      <c r="S781" s="443"/>
      <c r="T781" s="443"/>
      <c r="U781" s="443"/>
      <c r="V781" s="443"/>
      <c r="W781" s="443"/>
      <c r="X781" s="444"/>
      <c r="Y781" s="448"/>
      <c r="Z781" s="449"/>
      <c r="AA781" s="449"/>
      <c r="AB781" s="539"/>
      <c r="AC781" s="439"/>
      <c r="AD781" s="440"/>
      <c r="AE781" s="440"/>
      <c r="AF781" s="440"/>
      <c r="AG781" s="441"/>
      <c r="AH781" s="442"/>
      <c r="AI781" s="443"/>
      <c r="AJ781" s="443"/>
      <c r="AK781" s="443"/>
      <c r="AL781" s="443"/>
      <c r="AM781" s="443"/>
      <c r="AN781" s="443"/>
      <c r="AO781" s="443"/>
      <c r="AP781" s="443"/>
      <c r="AQ781" s="443"/>
      <c r="AR781" s="443"/>
      <c r="AS781" s="443"/>
      <c r="AT781" s="444"/>
      <c r="AU781" s="448"/>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615"/>
      <c r="B792" s="765"/>
      <c r="C792" s="765"/>
      <c r="D792" s="765"/>
      <c r="E792" s="765"/>
      <c r="F792" s="766"/>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5"/>
      <c r="B794" s="765"/>
      <c r="C794" s="765"/>
      <c r="D794" s="765"/>
      <c r="E794" s="765"/>
      <c r="F794" s="766"/>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4"/>
      <c r="AD837" s="413"/>
      <c r="AE837" s="413"/>
      <c r="AF837" s="413"/>
      <c r="AG837" s="413"/>
      <c r="AH837" s="408"/>
      <c r="AI837" s="409"/>
      <c r="AJ837" s="409"/>
      <c r="AK837" s="409"/>
      <c r="AL837" s="315"/>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4"/>
      <c r="AD870" s="413"/>
      <c r="AE870" s="413"/>
      <c r="AF870" s="413"/>
      <c r="AG870" s="413"/>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4"/>
      <c r="AD871" s="314"/>
      <c r="AE871" s="314"/>
      <c r="AF871" s="314"/>
      <c r="AG871" s="314"/>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13"/>
      <c r="R872" s="313"/>
      <c r="S872" s="313"/>
      <c r="T872" s="313"/>
      <c r="U872" s="313"/>
      <c r="V872" s="313"/>
      <c r="W872" s="313"/>
      <c r="X872" s="313"/>
      <c r="Y872" s="308"/>
      <c r="Z872" s="309"/>
      <c r="AA872" s="309"/>
      <c r="AB872" s="310"/>
      <c r="AC872" s="314"/>
      <c r="AD872" s="314"/>
      <c r="AE872" s="314"/>
      <c r="AF872" s="314"/>
      <c r="AG872" s="314"/>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13"/>
      <c r="R873" s="313"/>
      <c r="S873" s="313"/>
      <c r="T873" s="313"/>
      <c r="U873" s="313"/>
      <c r="V873" s="313"/>
      <c r="W873" s="313"/>
      <c r="X873" s="313"/>
      <c r="Y873" s="308"/>
      <c r="Z873" s="309"/>
      <c r="AA873" s="309"/>
      <c r="AB873" s="310"/>
      <c r="AC873" s="314"/>
      <c r="AD873" s="314"/>
      <c r="AE873" s="314"/>
      <c r="AF873" s="314"/>
      <c r="AG873" s="314"/>
      <c r="AH873" s="318"/>
      <c r="AI873" s="319"/>
      <c r="AJ873" s="319"/>
      <c r="AK873" s="319"/>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496</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501</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501</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501</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501</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501</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501</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501</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501</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525</v>
      </c>
      <c r="H2" s="431"/>
      <c r="I2" s="431"/>
      <c r="J2" s="431"/>
      <c r="K2" s="431"/>
      <c r="L2" s="431"/>
      <c r="M2" s="431"/>
      <c r="N2" s="431"/>
      <c r="O2" s="431"/>
      <c r="P2" s="431"/>
      <c r="Q2" s="431"/>
      <c r="R2" s="431"/>
      <c r="S2" s="431"/>
      <c r="T2" s="431"/>
      <c r="U2" s="431"/>
      <c r="V2" s="431"/>
      <c r="W2" s="431"/>
      <c r="X2" s="431"/>
      <c r="Y2" s="431"/>
      <c r="Z2" s="431"/>
      <c r="AA2" s="431"/>
      <c r="AB2" s="432"/>
      <c r="AC2" s="430"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2017-04-17T04:59:57Z</cp:lastPrinted>
  <dcterms:created xsi:type="dcterms:W3CDTF">2012-03-13T00:50:25Z</dcterms:created>
  <dcterms:modified xsi:type="dcterms:W3CDTF">2017-06-14T06:00:57Z</dcterms:modified>
</cp:coreProperties>
</file>