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2.中間公表\3.レビューシート\一般会計\2.会計課再提出\"/>
    </mc:Choice>
  </mc:AlternateContent>
  <bookViews>
    <workbookView xWindow="870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<sst xmlns="http://schemas.openxmlformats.org/spreadsheetml/2006/main" count="3101" uniqueCount="676">
  <si>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</si>
  <si>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</si>
  <si>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</si>
  <si>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</si>
  <si>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</si>
  <si>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</si>
  <si>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</si>
  <si>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</si>
  <si>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</si>
  <si>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</si>
  <si>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</si>
  <si>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</si>
  <si>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</si>
  <si>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</si>
  <si>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</si>
  <si>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</si>
  <si>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</si>
  <si>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</si>
  <si>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</si>
  <si>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</si>
  <si>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</si>
  <si>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</si>
  <si>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</si>
  <si>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</si>
  <si>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</si>
  <si>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</si>
  <si>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</si>
  <si>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</si>
  <si>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</si>
  <si>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</si>
  <si>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</si>
  <si>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</si>
  <si>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</si>
  <si>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</si>
  <si>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</si>
  <si>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</si>
  <si>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</si>
  <si>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</si>
  <si>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</si>
  <si>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</si>
  <si>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</si>
  <si>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</si>
  <si>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</si>
  <si>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</si>
  <si>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</si>
  <si>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</si>
  <si>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</si>
  <si>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</si>
  <si>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</si>
  <si>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</si>
  <si>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</si>
  <si>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</si>
  <si>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</si>
  <si>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</si>
  <si>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</si>
  <si>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</si>
  <si>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</si>
  <si>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</si>
  <si>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</si>
  <si>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</si>
  <si>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</si>
  <si>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</si>
  <si>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</si>
  <si>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</si>
  <si>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</si>
  <si>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</si>
  <si>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</si>
  <si>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</si>
  <si>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</si>
  <si>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</si>
  <si>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</si>
  <si>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</si>
  <si>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</si>
  <si>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</si>
  <si>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</si>
  <si>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</si>
  <si>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</si>
  <si>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</si>
  <si>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</si>
  <si>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</si>
  <si>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</si>
  <si>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</si>
  <si>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</si>
  <si>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</si>
  <si>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</si>
  <si>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</si>
  <si>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</si>
  <si>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</si>
  <si>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</si>
  <si>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</si>
  <si>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</si>
  <si>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</si>
  <si>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</si>
  <si>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</si>
  <si>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</si>
  <si>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</si>
  <si>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</si>
  <si>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</si>
  <si>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</si>
  <si>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</si>
  <si>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</si>
  <si>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</si>
  <si>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</si>
  <si>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</si>
  <si>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</si>
  <si>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</si>
  <si>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</si>
  <si>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</si>
  <si>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</si>
  <si>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</si>
  <si>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</si>
  <si>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</si>
  <si>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</si>
  <si>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</si>
  <si>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</si>
  <si>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</si>
  <si>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</si>
  <si>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</si>
  <si>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</si>
  <si>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</si>
  <si>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</si>
  <si>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</si>
  <si>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</si>
  <si>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</si>
  <si>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</si>
  <si>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</si>
  <si>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</si>
  <si>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</si>
  <si>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</si>
  <si>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</si>
  <si>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</si>
  <si>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</si>
  <si>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</si>
  <si>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</si>
  <si>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</si>
  <si>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</si>
  <si>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</si>
  <si>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</si>
  <si>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</si>
  <si>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</si>
  <si>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</si>
  <si>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</si>
  <si>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</si>
  <si>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</si>
  <si>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</si>
  <si>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</si>
  <si>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</si>
  <si>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</si>
  <si>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</si>
  <si>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</si>
  <si>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</si>
  <si>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</si>
  <si>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</si>
  <si>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</si>
  <si>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</si>
  <si>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</si>
  <si>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</si>
  <si>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</si>
  <si>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</si>
  <si>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</si>
  <si>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</si>
  <si>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</si>
  <si>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</si>
  <si>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</si>
  <si>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</si>
  <si>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</si>
  <si>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</si>
  <si>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</si>
  <si>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</si>
  <si>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</si>
  <si>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</si>
  <si>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</si>
  <si>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</si>
  <si>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</si>
  <si>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</si>
  <si>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</si>
  <si>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</si>
  <si>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</si>
  <si>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</si>
  <si>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</si>
  <si>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</si>
  <si>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</si>
  <si>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</si>
  <si>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</si>
  <si>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</si>
  <si>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</si>
  <si>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</si>
  <si>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</si>
  <si>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</si>
  <si>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</si>
  <si>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</si>
  <si>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</si>
  <si>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</si>
  <si>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</si>
  <si>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</si>
  <si>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</si>
  <si>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</si>
  <si>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</si>
  <si>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</si>
  <si>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</si>
  <si>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</si>
  <si>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</si>
  <si>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</si>
  <si>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</si>
  <si>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</si>
  <si>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</si>
  <si>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</si>
  <si>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</si>
  <si>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</si>
  <si>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</si>
  <si>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</si>
  <si>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</si>
  <si>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</si>
  <si>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</si>
  <si>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</si>
  <si>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</si>
  <si>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</si>
  <si>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</si>
  <si>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</si>
  <si>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</si>
  <si>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</si>
  <si>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</si>
  <si>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</si>
  <si>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</si>
  <si>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</si>
  <si>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</si>
  <si>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</si>
  <si>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</si>
  <si>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</si>
  <si>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</si>
  <si>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</si>
  <si>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</si>
  <si>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</si>
  <si>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</si>
  <si>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</si>
  <si>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</si>
  <si>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</si>
  <si>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</si>
  <si>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</si>
  <si>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</si>
  <si>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</si>
  <si>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</si>
  <si>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</si>
  <si>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</si>
  <si>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</si>
  <si>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</si>
  <si>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</si>
  <si>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</si>
  <si>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</si>
  <si>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</si>
  <si>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</si>
  <si>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</si>
  <si>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</si>
  <si>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</si>
  <si>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</si>
  <si>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</si>
  <si>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</si>
  <si>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</si>
  <si>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</si>
  <si>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</si>
  <si>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</si>
  <si>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</si>
  <si>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</si>
  <si>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</si>
  <si>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</si>
  <si>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</si>
  <si>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</si>
  <si>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</si>
  <si>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</si>
  <si>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</si>
  <si>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</si>
  <si>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</si>
  <si>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</si>
  <si>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</si>
  <si>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</si>
  <si>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</si>
  <si>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</si>
  <si>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</si>
  <si>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</si>
  <si>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</si>
  <si>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</si>
  <si>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</si>
  <si>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</si>
  <si>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</si>
  <si>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</si>
  <si>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</si>
  <si>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</si>
  <si>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</si>
  <si>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</si>
  <si>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</si>
  <si>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</si>
  <si>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</si>
  <si>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</si>
  <si>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</si>
  <si>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</si>
  <si>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</si>
  <si>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</si>
  <si>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</si>
  <si>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</si>
  <si>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</si>
  <si>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</si>
  <si>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</si>
  <si>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</si>
  <si>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</si>
  <si>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</si>
  <si>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</si>
  <si>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</si>
  <si>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</si>
  <si>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</si>
  <si>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</si>
  <si>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</si>
  <si>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</si>
  <si>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</si>
  <si>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</si>
  <si>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</si>
  <si>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</si>
  <si>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</si>
  <si>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</si>
  <si>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</si>
  <si>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</si>
  <si>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</si>
  <si>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</si>
  <si>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</si>
  <si>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</si>
  <si>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</si>
  <si>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</si>
  <si>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</si>
  <si>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</si>
  <si>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</si>
  <si>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</si>
  <si>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</si>
  <si>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</si>
  <si>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</si>
  <si>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</si>
  <si>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</si>
  <si>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</si>
  <si>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</si>
  <si>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</si>
  <si>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</si>
  <si>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</si>
  <si>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</si>
  <si>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</si>
  <si>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</si>
  <si>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</si>
  <si>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</si>
  <si>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</si>
  <si>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</si>
  <si>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</si>
  <si>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</si>
  <si>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</si>
  <si>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</si>
  <si>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</si>
  <si>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</si>
  <si>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</si>
  <si>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</si>
  <si>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</si>
  <si>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</si>
  <si>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</si>
  <si>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</si>
  <si>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</si>
  <si>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</si>
  <si>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</si>
  <si>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</si>
  <si>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</si>
  <si>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</si>
  <si>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</si>
  <si>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</si>
  <si>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</si>
  <si>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</si>
  <si>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</si>
  <si>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</si>
  <si>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</si>
  <si>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</si>
  <si>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</si>
  <si>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</si>
  <si>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</si>
  <si>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</si>
  <si>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</si>
  <si>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</si>
  <si>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</si>
  <si>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</si>
  <si>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</si>
  <si>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</si>
  <si>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</si>
  <si>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</si>
  <si>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</si>
  <si>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</si>
  <si>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</si>
  <si>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</si>
  <si>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</si>
  <si>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</si>
  <si>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</si>
  <si>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</si>
  <si>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</si>
  <si>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</si>
  <si>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</si>
  <si>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</si>
  <si>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</si>
  <si>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</si>
  <si>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</si>
  <si>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</si>
  <si>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</si>
  <si>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</si>
  <si>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</si>
  <si>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</si>
  <si>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</si>
  <si>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</si>
  <si>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</si>
  <si>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</si>
  <si>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</si>
  <si>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</si>
  <si>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</si>
  <si>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</si>
  <si>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</si>
  <si>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</si>
  <si>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</si>
  <si>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</si>
  <si>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</si>
  <si>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</si>
  <si>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</si>
  <si>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</si>
  <si>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</si>
  <si>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</si>
  <si>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</si>
  <si>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</si>
  <si>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</si>
  <si>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</si>
  <si>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</si>
  <si>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</si>
  <si>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</si>
  <si>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</si>
  <si>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</si>
  <si>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</si>
  <si>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</si>
  <si>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</si>
  <si>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</si>
  <si>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</si>
  <si>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</si>
  <si>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</si>
  <si>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</si>
  <si>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</si>
  <si>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</si>
  <si>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</si>
  <si>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</si>
  <si>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</si>
  <si>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</si>
  <si>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</si>
  <si>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</si>
  <si>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</si>
  <si>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</si>
  <si>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</si>
  <si>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</si>
  <si>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</si>
  <si>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</si>
  <si>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</si>
  <si>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</si>
  <si>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</si>
  <si>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</si>
  <si>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</si>
  <si>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</si>
  <si>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</si>
  <si>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</si>
  <si>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</si>
  <si>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</si>
  <si>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</si>
  <si>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</si>
  <si>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</si>
  <si>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</si>
  <si>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</si>
  <si>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</si>
  <si>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</si>
  <si>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</si>
  <si>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</si>
  <si>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</si>
  <si>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</si>
  <si>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</si>
  <si>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</si>
  <si>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</si>
  <si>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</si>
  <si>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</si>
  <si>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</si>
  <si>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</si>
  <si>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</si>
  <si>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</si>
  <si>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</si>
  <si>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</si>
  <si>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</si>
  <si>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</si>
  <si>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</si>
  <si>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</si>
  <si>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</si>
  <si>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</si>
  <si>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</si>
  <si>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</si>
  <si>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</si>
  <si>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</si>
  <si>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</si>
  <si>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</si>
  <si>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</si>
  <si>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</si>
  <si>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</si>
  <si>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</si>
  <si>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</si>
  <si>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</si>
  <si>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</si>
  <si>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</si>
  <si>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</si>
  <si>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</si>
  <si>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</si>
  <si>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</si>
  <si>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</si>
  <si>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</si>
  <si>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</si>
  <si>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</si>
  <si>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</si>
  <si>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</si>
  <si>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</si>
  <si>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</si>
  <si>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</si>
  <si>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</si>
  <si>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</si>
  <si>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</si>
  <si>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</si>
  <si>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</si>
  <si>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</si>
  <si>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</si>
  <si>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</si>
  <si>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</si>
  <si>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</si>
  <si>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</si>
  <si>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</si>
  <si>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</si>
  <si>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</si>
  <si>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</si>
  <si>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</si>
  <si>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</si>
  <si>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</si>
  <si>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</si>
  <si>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</si>
  <si>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</si>
  <si>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</si>
  <si>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</si>
  <si>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</si>
  <si>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</si>
  <si>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訪日外国人旅行環境整備事業</t>
    <rPh sb="0" eb="2">
      <t>ホウニチ</t>
    </rPh>
    <rPh sb="2" eb="5">
      <t>ガイコクジン</t>
    </rPh>
    <rPh sb="5" eb="7">
      <t>リョコウ</t>
    </rPh>
    <rPh sb="7" eb="9">
      <t>カンキョウ</t>
    </rPh>
    <rPh sb="9" eb="11">
      <t>セイビ</t>
    </rPh>
    <rPh sb="11" eb="13">
      <t>ジギョウ</t>
    </rPh>
    <phoneticPr fontId="5"/>
  </si>
  <si>
    <t>観光庁</t>
    <rPh sb="0" eb="3">
      <t>カンコウチョウ</t>
    </rPh>
    <phoneticPr fontId="5"/>
  </si>
  <si>
    <t>参事官（外客受入）</t>
    <rPh sb="0" eb="3">
      <t>サンジカン</t>
    </rPh>
    <rPh sb="4" eb="6">
      <t>ガイキャク</t>
    </rPh>
    <rPh sb="6" eb="8">
      <t>ウケイレ</t>
    </rPh>
    <phoneticPr fontId="5"/>
  </si>
  <si>
    <t>参事官　原田　修吾</t>
    <rPh sb="0" eb="3">
      <t>サンジカン</t>
    </rPh>
    <rPh sb="4" eb="6">
      <t>ハラダ</t>
    </rPh>
    <rPh sb="7" eb="9">
      <t>シュウゴ</t>
    </rPh>
    <phoneticPr fontId="5"/>
  </si>
  <si>
    <t>○</t>
  </si>
  <si>
    <t>観光立国推進基本法第17条</t>
    <rPh sb="0" eb="2">
      <t>カンコウ</t>
    </rPh>
    <rPh sb="2" eb="4">
      <t>リッコク</t>
    </rPh>
    <rPh sb="4" eb="6">
      <t>スイシン</t>
    </rPh>
    <rPh sb="6" eb="9">
      <t>キホンホウ</t>
    </rPh>
    <rPh sb="9" eb="10">
      <t>ダイ</t>
    </rPh>
    <rPh sb="12" eb="13">
      <t>ジョウ</t>
    </rPh>
    <phoneticPr fontId="5"/>
  </si>
  <si>
    <t>訪日外国人旅行者4,000万人、6,000万人の実現に向けて、観光に関する様々なインフラ整備とも連携しつつ、ハード・ソフト両面からの受入環境整備を通じて世界最高水準の観光拠点の整備を加速化させる。</t>
    <rPh sb="0" eb="2">
      <t>ホウニチ</t>
    </rPh>
    <rPh sb="2" eb="5">
      <t>ガイコクジン</t>
    </rPh>
    <rPh sb="5" eb="8">
      <t>リョコウシャ</t>
    </rPh>
    <rPh sb="13" eb="15">
      <t>マンニン</t>
    </rPh>
    <rPh sb="21" eb="23">
      <t>マンニン</t>
    </rPh>
    <rPh sb="24" eb="26">
      <t>ジツゲン</t>
    </rPh>
    <rPh sb="27" eb="28">
      <t>ム</t>
    </rPh>
    <rPh sb="31" eb="33">
      <t>カンコウ</t>
    </rPh>
    <rPh sb="34" eb="35">
      <t>カン</t>
    </rPh>
    <rPh sb="37" eb="39">
      <t>サマザマ</t>
    </rPh>
    <rPh sb="44" eb="46">
      <t>セイビ</t>
    </rPh>
    <rPh sb="48" eb="50">
      <t>レンケイ</t>
    </rPh>
    <rPh sb="61" eb="63">
      <t>リョウメン</t>
    </rPh>
    <rPh sb="66" eb="67">
      <t>ウ</t>
    </rPh>
    <rPh sb="67" eb="68">
      <t>イ</t>
    </rPh>
    <rPh sb="68" eb="70">
      <t>カンキョウ</t>
    </rPh>
    <rPh sb="70" eb="72">
      <t>セイビ</t>
    </rPh>
    <rPh sb="73" eb="74">
      <t>ツウ</t>
    </rPh>
    <rPh sb="76" eb="78">
      <t>セカイ</t>
    </rPh>
    <rPh sb="78" eb="80">
      <t>サイコウ</t>
    </rPh>
    <rPh sb="80" eb="82">
      <t>スイジュン</t>
    </rPh>
    <rPh sb="83" eb="85">
      <t>カンコウ</t>
    </rPh>
    <rPh sb="85" eb="87">
      <t>キョテン</t>
    </rPh>
    <rPh sb="88" eb="90">
      <t>セイビ</t>
    </rPh>
    <rPh sb="91" eb="94">
      <t>カソクカ</t>
    </rPh>
    <phoneticPr fontId="5"/>
  </si>
  <si>
    <t>訪日外国人旅行者の訪問時・滞在時の利便性向上を図り、世界最高水準の観光拠点の整備を加速化させるため、観光拠点情報・交流施設等の整備・改良、クルーズ船受入環境整備、交通施設のバリアフリー化等の推進、宿泊施設のインバウンド対応、交通系ＩＣカード導入等の推進などハード・ソフト両面での多様なインバウンド対応を支援する。</t>
    <rPh sb="0" eb="2">
      <t>ホウニチ</t>
    </rPh>
    <rPh sb="2" eb="5">
      <t>ガイコクジン</t>
    </rPh>
    <rPh sb="5" eb="8">
      <t>リョコウシャ</t>
    </rPh>
    <rPh sb="9" eb="12">
      <t>ホウモンジ</t>
    </rPh>
    <rPh sb="13" eb="16">
      <t>タイザイジ</t>
    </rPh>
    <rPh sb="17" eb="20">
      <t>リベンセイ</t>
    </rPh>
    <rPh sb="20" eb="22">
      <t>コウジョウ</t>
    </rPh>
    <rPh sb="23" eb="24">
      <t>ハカ</t>
    </rPh>
    <rPh sb="26" eb="28">
      <t>セカイ</t>
    </rPh>
    <rPh sb="28" eb="30">
      <t>サイコウ</t>
    </rPh>
    <rPh sb="30" eb="32">
      <t>スイジュン</t>
    </rPh>
    <rPh sb="33" eb="35">
      <t>カンコウ</t>
    </rPh>
    <rPh sb="35" eb="37">
      <t>キョテン</t>
    </rPh>
    <rPh sb="38" eb="40">
      <t>セイビ</t>
    </rPh>
    <rPh sb="41" eb="44">
      <t>カソクカ</t>
    </rPh>
    <rPh sb="50" eb="52">
      <t>カンコウ</t>
    </rPh>
    <rPh sb="52" eb="54">
      <t>キョテン</t>
    </rPh>
    <rPh sb="54" eb="56">
      <t>ジョウホウ</t>
    </rPh>
    <rPh sb="57" eb="59">
      <t>コウリュウ</t>
    </rPh>
    <rPh sb="59" eb="61">
      <t>シセツ</t>
    </rPh>
    <rPh sb="61" eb="62">
      <t>トウ</t>
    </rPh>
    <rPh sb="63" eb="65">
      <t>セイビ</t>
    </rPh>
    <rPh sb="66" eb="68">
      <t>カイリョウ</t>
    </rPh>
    <rPh sb="73" eb="74">
      <t>セン</t>
    </rPh>
    <rPh sb="74" eb="75">
      <t>ウ</t>
    </rPh>
    <rPh sb="75" eb="76">
      <t>イ</t>
    </rPh>
    <rPh sb="76" eb="78">
      <t>カンキョウ</t>
    </rPh>
    <rPh sb="78" eb="80">
      <t>セイビ</t>
    </rPh>
    <rPh sb="81" eb="83">
      <t>コウツウ</t>
    </rPh>
    <rPh sb="83" eb="85">
      <t>シセツ</t>
    </rPh>
    <rPh sb="92" eb="93">
      <t>カ</t>
    </rPh>
    <rPh sb="93" eb="94">
      <t>トウ</t>
    </rPh>
    <rPh sb="95" eb="97">
      <t>スイシン</t>
    </rPh>
    <rPh sb="98" eb="100">
      <t>シュクハク</t>
    </rPh>
    <rPh sb="100" eb="102">
      <t>シセツ</t>
    </rPh>
    <rPh sb="109" eb="111">
      <t>タイオウ</t>
    </rPh>
    <rPh sb="112" eb="114">
      <t>コウツウ</t>
    </rPh>
    <rPh sb="114" eb="115">
      <t>ケイ</t>
    </rPh>
    <rPh sb="120" eb="122">
      <t>ドウニュウ</t>
    </rPh>
    <rPh sb="122" eb="123">
      <t>トウ</t>
    </rPh>
    <rPh sb="124" eb="126">
      <t>スイシン</t>
    </rPh>
    <rPh sb="135" eb="137">
      <t>リョウメン</t>
    </rPh>
    <rPh sb="139" eb="141">
      <t>タヨウ</t>
    </rPh>
    <rPh sb="148" eb="150">
      <t>タイオウ</t>
    </rPh>
    <rPh sb="151" eb="153">
      <t>シエン</t>
    </rPh>
    <phoneticPr fontId="5"/>
  </si>
  <si>
    <t>-</t>
  </si>
  <si>
    <t>-</t>
    <phoneticPr fontId="5"/>
  </si>
  <si>
    <t>訪日外国人旅行者受入環境整備緊急対策事業費補助金</t>
    <rPh sb="0" eb="2">
      <t>ホウニチ</t>
    </rPh>
    <rPh sb="2" eb="5">
      <t>ガイコクジン</t>
    </rPh>
    <rPh sb="5" eb="8">
      <t>リョコウシャ</t>
    </rPh>
    <rPh sb="8" eb="10">
      <t>ウケイレ</t>
    </rPh>
    <rPh sb="10" eb="12">
      <t>カンキョウ</t>
    </rPh>
    <rPh sb="12" eb="14">
      <t>セイビ</t>
    </rPh>
    <rPh sb="14" eb="16">
      <t>キンキュウ</t>
    </rPh>
    <rPh sb="16" eb="18">
      <t>タイサク</t>
    </rPh>
    <rPh sb="18" eb="21">
      <t>ジギョウヒ</t>
    </rPh>
    <rPh sb="21" eb="24">
      <t>ホジョキン</t>
    </rPh>
    <phoneticPr fontId="5"/>
  </si>
  <si>
    <t>観光振興調査費</t>
    <rPh sb="0" eb="2">
      <t>カンコウ</t>
    </rPh>
    <rPh sb="2" eb="4">
      <t>シンコウ</t>
    </rPh>
    <rPh sb="4" eb="7">
      <t>チョウサヒ</t>
    </rPh>
    <phoneticPr fontId="5"/>
  </si>
  <si>
    <t>職員旅費</t>
    <rPh sb="0" eb="2">
      <t>ショクイン</t>
    </rPh>
    <rPh sb="2" eb="4">
      <t>リョヒ</t>
    </rPh>
    <phoneticPr fontId="5"/>
  </si>
  <si>
    <t>訪日外国人旅行者数</t>
    <phoneticPr fontId="5"/>
  </si>
  <si>
    <t>訪日外国人旅行消費額</t>
    <phoneticPr fontId="5"/>
  </si>
  <si>
    <t>訪日外国人旅行者数について、「2020年：4000万人」</t>
    <rPh sb="19" eb="20">
      <t>ネン</t>
    </rPh>
    <rPh sb="25" eb="27">
      <t>マンニン</t>
    </rPh>
    <phoneticPr fontId="5"/>
  </si>
  <si>
    <t>訪日外国人旅行消費額について、「2020年：８兆円」</t>
    <rPh sb="20" eb="21">
      <t>ネン</t>
    </rPh>
    <rPh sb="23" eb="25">
      <t>チョウエン</t>
    </rPh>
    <phoneticPr fontId="5"/>
  </si>
  <si>
    <t>地方部での外国人延べ宿泊者数について、「2020年：7000万人泊」</t>
    <rPh sb="24" eb="25">
      <t>ネン</t>
    </rPh>
    <rPh sb="30" eb="32">
      <t>マンニン</t>
    </rPh>
    <rPh sb="32" eb="33">
      <t>ハク</t>
    </rPh>
    <phoneticPr fontId="5"/>
  </si>
  <si>
    <t>外国人リピーター数について、「2020年：2400万人泊」</t>
    <rPh sb="19" eb="20">
      <t>ネン</t>
    </rPh>
    <rPh sb="25" eb="27">
      <t>マンニン</t>
    </rPh>
    <rPh sb="27" eb="28">
      <t>ハク</t>
    </rPh>
    <phoneticPr fontId="5"/>
  </si>
  <si>
    <t>万人泊</t>
    <rPh sb="0" eb="2">
      <t>マンニン</t>
    </rPh>
    <rPh sb="2" eb="3">
      <t>ハク</t>
    </rPh>
    <phoneticPr fontId="5"/>
  </si>
  <si>
    <t>兆円</t>
    <rPh sb="0" eb="2">
      <t>チョウエン</t>
    </rPh>
    <phoneticPr fontId="5"/>
  </si>
  <si>
    <t>万人</t>
    <rPh sb="0" eb="2">
      <t>マンニン</t>
    </rPh>
    <phoneticPr fontId="5"/>
  </si>
  <si>
    <t>訪日外国人旅行環境整備事業を実施した民間事業者等の数</t>
    <rPh sb="0" eb="2">
      <t>ホウニチ</t>
    </rPh>
    <rPh sb="2" eb="5">
      <t>ガイコクジン</t>
    </rPh>
    <rPh sb="5" eb="7">
      <t>リョコウ</t>
    </rPh>
    <rPh sb="7" eb="9">
      <t>カンキョウ</t>
    </rPh>
    <rPh sb="9" eb="11">
      <t>セイビ</t>
    </rPh>
    <rPh sb="11" eb="13">
      <t>ジギョウ</t>
    </rPh>
    <rPh sb="14" eb="16">
      <t>ジッシ</t>
    </rPh>
    <rPh sb="18" eb="20">
      <t>ミンカン</t>
    </rPh>
    <rPh sb="20" eb="23">
      <t>ジギョウシャ</t>
    </rPh>
    <rPh sb="23" eb="24">
      <t>トウ</t>
    </rPh>
    <rPh sb="25" eb="26">
      <t>カズ</t>
    </rPh>
    <phoneticPr fontId="5"/>
  </si>
  <si>
    <t>件</t>
    <rPh sb="0" eb="1">
      <t>ケン</t>
    </rPh>
    <phoneticPr fontId="5"/>
  </si>
  <si>
    <t>万円</t>
    <rPh sb="0" eb="2">
      <t>マンエン</t>
    </rPh>
    <phoneticPr fontId="5"/>
  </si>
  <si>
    <t>541,840/2,098</t>
    <phoneticPr fontId="5"/>
  </si>
  <si>
    <t>６　 国際競争力、観光交流、広域・地域間連携等の確保・強化</t>
    <rPh sb="3" eb="5">
      <t>コクサイ</t>
    </rPh>
    <rPh sb="5" eb="8">
      <t>キョウソウリョク</t>
    </rPh>
    <rPh sb="9" eb="11">
      <t>カンコウ</t>
    </rPh>
    <rPh sb="11" eb="13">
      <t>コウリュウ</t>
    </rPh>
    <rPh sb="14" eb="16">
      <t>コウイキ</t>
    </rPh>
    <rPh sb="17" eb="20">
      <t>チイキカン</t>
    </rPh>
    <rPh sb="20" eb="22">
      <t>レンケイ</t>
    </rPh>
    <rPh sb="22" eb="23">
      <t>ナド</t>
    </rPh>
    <rPh sb="24" eb="26">
      <t>カクホ</t>
    </rPh>
    <rPh sb="27" eb="29">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</si>
  <si>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</si>
  <si>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</si>
  <si>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</si>
  <si>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</si>
  <si>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</si>
  <si>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本事業により、訪日外国人旅行者の受入環境が向上し、訪日外国人旅行者数やリピーター数の増加、及びそれに伴う旅行消費額や地方部での外国人延べ宿泊者数の増加が期待できることから、施策目標である「観光立国を推進する」に寄与する。</t>
    <phoneticPr fontId="5"/>
  </si>
  <si>
    <t>同上</t>
    <phoneticPr fontId="5"/>
  </si>
  <si>
    <t>無</t>
  </si>
  <si>
    <t>‐</t>
  </si>
  <si>
    <t>整備された施設等は供用され、十分に活用されている。</t>
    <rPh sb="7" eb="8">
      <t>トウ</t>
    </rPh>
    <phoneticPr fontId="5"/>
  </si>
  <si>
    <t>補助金交付決定額（万円）／件数　　　　　　　　　　　　　　　　　　</t>
    <rPh sb="13" eb="15">
      <t>ケンスウ</t>
    </rPh>
    <phoneticPr fontId="5"/>
  </si>
  <si>
    <t>万円／件　　　　　　　　　　　　　　　　　　　　</t>
    <rPh sb="0" eb="2">
      <t>マンエン</t>
    </rPh>
    <rPh sb="3" eb="4">
      <t>ケン</t>
    </rPh>
    <phoneticPr fontId="5"/>
  </si>
  <si>
    <t>各年度に必要となる経費を支出している。</t>
    <phoneticPr fontId="5"/>
  </si>
  <si>
    <t>新28-0029</t>
    <rPh sb="0" eb="1">
      <t>シン</t>
    </rPh>
    <phoneticPr fontId="5"/>
  </si>
  <si>
    <t>補助金</t>
    <rPh sb="0" eb="3">
      <t>ホジョキン</t>
    </rPh>
    <phoneticPr fontId="5"/>
  </si>
  <si>
    <t>調査費</t>
    <rPh sb="0" eb="3">
      <t>チョウサヒ</t>
    </rPh>
    <phoneticPr fontId="5"/>
  </si>
  <si>
    <t>入国諸手続に要する時間の計測・公表とＣＩＱ周辺エリアの快適性向上に向けた提言に関する事業</t>
    <phoneticPr fontId="5"/>
  </si>
  <si>
    <t>B.日本電気株式会社</t>
    <phoneticPr fontId="5"/>
  </si>
  <si>
    <t>訪日外国人旅行環境整備事業</t>
    <phoneticPr fontId="5"/>
  </si>
  <si>
    <t>A.神戸電鉄株式会社</t>
    <rPh sb="6" eb="10">
      <t>カブシキガイシャ</t>
    </rPh>
    <phoneticPr fontId="5"/>
  </si>
  <si>
    <t>C.関東運輸局</t>
    <rPh sb="2" eb="4">
      <t>カントウ</t>
    </rPh>
    <rPh sb="4" eb="7">
      <t>ウンユキョク</t>
    </rPh>
    <phoneticPr fontId="5"/>
  </si>
  <si>
    <t>受入環境整備の課題解消に向けた実証事業</t>
    <rPh sb="9" eb="11">
      <t>カイショウ</t>
    </rPh>
    <rPh sb="12" eb="13">
      <t>ム</t>
    </rPh>
    <rPh sb="15" eb="17">
      <t>ジッショウ</t>
    </rPh>
    <rPh sb="17" eb="19">
      <t>ジギョウ</t>
    </rPh>
    <phoneticPr fontId="5"/>
  </si>
  <si>
    <t>関東運輸局</t>
    <rPh sb="0" eb="2">
      <t>カントウ</t>
    </rPh>
    <rPh sb="2" eb="5">
      <t>ウンユキョク</t>
    </rPh>
    <phoneticPr fontId="5"/>
  </si>
  <si>
    <t>九州運輸局</t>
    <rPh sb="0" eb="2">
      <t>キュウシュウ</t>
    </rPh>
    <rPh sb="2" eb="5">
      <t>ウンユキョク</t>
    </rPh>
    <phoneticPr fontId="5"/>
  </si>
  <si>
    <t>近畿運輸局</t>
    <rPh sb="0" eb="2">
      <t>キンキ</t>
    </rPh>
    <rPh sb="2" eb="5">
      <t>ウンユキョク</t>
    </rPh>
    <phoneticPr fontId="5"/>
  </si>
  <si>
    <t>北海道運輸局</t>
    <rPh sb="0" eb="3">
      <t>ホッカイドウ</t>
    </rPh>
    <rPh sb="3" eb="6">
      <t>ウンユキョク</t>
    </rPh>
    <phoneticPr fontId="5"/>
  </si>
  <si>
    <t>沖縄総合事務局</t>
    <rPh sb="0" eb="2">
      <t>オキナワ</t>
    </rPh>
    <rPh sb="2" eb="4">
      <t>ソウゴウ</t>
    </rPh>
    <rPh sb="4" eb="7">
      <t>ジムキョク</t>
    </rPh>
    <phoneticPr fontId="5"/>
  </si>
  <si>
    <t>中部運輸局</t>
    <rPh sb="0" eb="2">
      <t>チュウブ</t>
    </rPh>
    <rPh sb="2" eb="5">
      <t>ウンユキョク</t>
    </rPh>
    <phoneticPr fontId="5"/>
  </si>
  <si>
    <t>北陸信越運輸局</t>
    <rPh sb="0" eb="2">
      <t>ホクリク</t>
    </rPh>
    <rPh sb="2" eb="4">
      <t>シンエツ</t>
    </rPh>
    <rPh sb="4" eb="7">
      <t>ウンユキョク</t>
    </rPh>
    <phoneticPr fontId="5"/>
  </si>
  <si>
    <t>中国運輸局</t>
    <rPh sb="0" eb="2">
      <t>チュウゴク</t>
    </rPh>
    <rPh sb="2" eb="5">
      <t>ウンユキョク</t>
    </rPh>
    <phoneticPr fontId="5"/>
  </si>
  <si>
    <t>東北運輸局</t>
    <rPh sb="0" eb="2">
      <t>トウホク</t>
    </rPh>
    <rPh sb="2" eb="5">
      <t>ウンユキョク</t>
    </rPh>
    <phoneticPr fontId="5"/>
  </si>
  <si>
    <t>国内における訪日外国人旅行者の受入環境整備に関する現状調査・分析業務</t>
    <phoneticPr fontId="5"/>
  </si>
  <si>
    <t>災害時情報発信アプリ「Safety tips」の機能向上及びJNTOサイト「Safety tips for travelers」の改善に関する事業</t>
    <phoneticPr fontId="5"/>
  </si>
  <si>
    <t>訪日外国人旅行者受入れ医療機関の環境整備促進のためのＪＮＴＯサイト改善及び医療機関実態調査事業</t>
    <phoneticPr fontId="5"/>
  </si>
  <si>
    <t>赤坂迎賓館前公園の観光拠点施設整備・運営事業の検討調査事業</t>
    <phoneticPr fontId="5"/>
  </si>
  <si>
    <t>貸切バスが利用可能な駐車場実態調査事業</t>
    <phoneticPr fontId="5"/>
  </si>
  <si>
    <t>イスラム市場からの訪日誘客・受入れ戦略のための検討調査事業</t>
    <phoneticPr fontId="5"/>
  </si>
  <si>
    <t>国内における訪日外国人旅行者の受入環境整備に関するＳＮＳ等を活用した現状調査・分析調査業務</t>
    <phoneticPr fontId="5"/>
  </si>
  <si>
    <t>訪日外国人旅行者受入を想定した観光地における公衆トイレの現況調査事業</t>
    <phoneticPr fontId="5"/>
  </si>
  <si>
    <t>平成28年度無料公衆無線ＬＡＮスポット認知向上のための「Japan.Free Wi-Fi」シンボルマーク掲出に関する事業</t>
    <phoneticPr fontId="5"/>
  </si>
  <si>
    <t>日本電気株式会社</t>
    <phoneticPr fontId="5"/>
  </si>
  <si>
    <t>ＰｗＣコンサルティング合同会社</t>
    <phoneticPr fontId="5"/>
  </si>
  <si>
    <t>株式会社三菱総合研究所</t>
    <phoneticPr fontId="5"/>
  </si>
  <si>
    <t>凸版印刷株式会社</t>
    <phoneticPr fontId="5"/>
  </si>
  <si>
    <t>ＰｗＣアドバイザリー合同会社</t>
    <phoneticPr fontId="5"/>
  </si>
  <si>
    <t>株式会社ケー・シー・エス</t>
    <phoneticPr fontId="5"/>
  </si>
  <si>
    <t>株式会社エヌ・ティ・ティ・データ</t>
    <phoneticPr fontId="5"/>
  </si>
  <si>
    <t>株式会社ミライト</t>
    <phoneticPr fontId="5"/>
  </si>
  <si>
    <t>函館市企業局</t>
    <phoneticPr fontId="5"/>
  </si>
  <si>
    <t>訪日外国人旅行環境整備事業（インバウンド鉄軌道車両）</t>
    <rPh sb="20" eb="21">
      <t>テツ</t>
    </rPh>
    <rPh sb="21" eb="23">
      <t>キドウ</t>
    </rPh>
    <rPh sb="23" eb="25">
      <t>シャリョウ</t>
    </rPh>
    <phoneticPr fontId="5"/>
  </si>
  <si>
    <t>訪日外国人旅行環境整備事業（バスICカードシステムの導入）</t>
    <rPh sb="26" eb="28">
      <t>ドウニュウ</t>
    </rPh>
    <phoneticPr fontId="5"/>
  </si>
  <si>
    <t>訪日外国人旅行環境整備事業（エレベータ設置による段差解消）</t>
    <rPh sb="19" eb="21">
      <t>セッチ</t>
    </rPh>
    <rPh sb="24" eb="26">
      <t>ダンサ</t>
    </rPh>
    <rPh sb="26" eb="28">
      <t>カイショウ</t>
    </rPh>
    <phoneticPr fontId="5"/>
  </si>
  <si>
    <t>新日本海フェリー株式会社</t>
    <rPh sb="8" eb="12">
      <t>カブシキガイシャ</t>
    </rPh>
    <phoneticPr fontId="5"/>
  </si>
  <si>
    <t>神戸電鉄株式会社</t>
    <phoneticPr fontId="5"/>
  </si>
  <si>
    <t>東京急行電鉄株式会社</t>
    <phoneticPr fontId="5"/>
  </si>
  <si>
    <t>函館バス株式会社</t>
    <phoneticPr fontId="5"/>
  </si>
  <si>
    <t>関東鉄道株式会社</t>
    <phoneticPr fontId="5"/>
  </si>
  <si>
    <t>西武鉄道株式会社</t>
    <phoneticPr fontId="5"/>
  </si>
  <si>
    <t>ＩＲいしかわ鉄道株式会社</t>
    <phoneticPr fontId="5"/>
  </si>
  <si>
    <t>北神急行電鉄株式会社</t>
    <phoneticPr fontId="5"/>
  </si>
  <si>
    <t>訪日外国人旅行環境整備事業（ホームドアの設置）</t>
    <rPh sb="20" eb="22">
      <t>セッチ</t>
    </rPh>
    <phoneticPr fontId="5"/>
  </si>
  <si>
    <t>訪日外国人旅行環境整備事業（ICカードシステムの導入）</t>
    <rPh sb="24" eb="26">
      <t>ドウニュウ</t>
    </rPh>
    <phoneticPr fontId="5"/>
  </si>
  <si>
    <t>訪日外国人旅行環境整備事業（船内座席の個室寝台化、船内案内標識の多言語化）</t>
    <rPh sb="14" eb="16">
      <t>センナイ</t>
    </rPh>
    <rPh sb="16" eb="18">
      <t>ザセキ</t>
    </rPh>
    <rPh sb="19" eb="21">
      <t>コシツ</t>
    </rPh>
    <rPh sb="21" eb="23">
      <t>シンダイ</t>
    </rPh>
    <rPh sb="23" eb="24">
      <t>カ</t>
    </rPh>
    <rPh sb="25" eb="27">
      <t>センナイ</t>
    </rPh>
    <rPh sb="27" eb="29">
      <t>アンナイ</t>
    </rPh>
    <rPh sb="29" eb="31">
      <t>ヒョウシキ</t>
    </rPh>
    <rPh sb="32" eb="35">
      <t>タゲンゴ</t>
    </rPh>
    <rPh sb="35" eb="36">
      <t>カ</t>
    </rPh>
    <phoneticPr fontId="5"/>
  </si>
  <si>
    <t>　訪日外国人旅行者数4,000万人、6,000万人の実現に向けて、訪日外国人旅行者の受入環境の整備が急務となっているところ、満足度を一層高める取組が迅速かつ全国的に進められ、観光ビジョン等に掲げられた「すべての旅行者が、ストレスなく快適に観光を満喫できる環境に」との目標を全国津々浦々で達成できるよう、国としてその取組を支援する必要がある。</t>
    <phoneticPr fontId="5"/>
  </si>
  <si>
    <t>　訪日外国人旅行者の要望・不満調査の実施等については、企画競争により業者を決定しており、競争性のある方法により適切に選定している。</t>
    <phoneticPr fontId="5"/>
  </si>
  <si>
    <t>　事業者負担もあり、コストについては事業者側においても削減に努めている。</t>
    <rPh sb="1" eb="4">
      <t>ジギョウシャ</t>
    </rPh>
    <rPh sb="4" eb="6">
      <t>フタン</t>
    </rPh>
    <rPh sb="18" eb="21">
      <t>ジギョウシャ</t>
    </rPh>
    <rPh sb="21" eb="22">
      <t>ガワ</t>
    </rPh>
    <rPh sb="27" eb="29">
      <t>サクゲン</t>
    </rPh>
    <rPh sb="30" eb="31">
      <t>ツト</t>
    </rPh>
    <phoneticPr fontId="5"/>
  </si>
  <si>
    <t>いであ株式会社　大阪支社</t>
    <phoneticPr fontId="5"/>
  </si>
  <si>
    <t>訪日外国人旅行者の医療分野における受入体制整備実証事業費</t>
    <phoneticPr fontId="5"/>
  </si>
  <si>
    <t>クルーズ船寄港地における上質な着地型観光の実現に向けた調査事業に関する請負業務</t>
    <phoneticPr fontId="5"/>
  </si>
  <si>
    <t>「訪日外国人旅行者受入環境整備緊急対策事業」決済環境調査事業</t>
    <phoneticPr fontId="5"/>
  </si>
  <si>
    <t>京都市貸切バス路上混雑解消のための実証事業費</t>
    <phoneticPr fontId="5"/>
  </si>
  <si>
    <t>貸切バスにおける路上混雑緩和実証事業　舟運による緩和策</t>
    <phoneticPr fontId="5"/>
  </si>
  <si>
    <t>着地型旅行商品の普及に向けた受入環境整備事業</t>
    <phoneticPr fontId="5"/>
  </si>
  <si>
    <t>まちなか手ぶら観光利用促進実証事業費</t>
    <phoneticPr fontId="5"/>
  </si>
  <si>
    <t>貸切バスにおける路上混雑緩和実証事業（ショットガン方式による緩和策）</t>
    <phoneticPr fontId="5"/>
  </si>
  <si>
    <t>国際手ぶら観光サービス利用促進に関する実証事業</t>
    <phoneticPr fontId="5"/>
  </si>
  <si>
    <t>宿泊施設等から外国人旅行者を避難誘導する避難誘導マニュアル作成のための実証事業</t>
    <phoneticPr fontId="5"/>
  </si>
  <si>
    <t>随意契約
（企画競争）</t>
    <phoneticPr fontId="5"/>
  </si>
  <si>
    <t>有</t>
  </si>
  <si>
    <t>　補助金に関し、事業費は、国、地方公共団体及び事業者で負担をしており、受益者との負担関係は妥当である。</t>
    <rPh sb="1" eb="4">
      <t>ホジョキン</t>
    </rPh>
    <rPh sb="5" eb="6">
      <t>カン</t>
    </rPh>
    <rPh sb="8" eb="11">
      <t>ジギョウヒ</t>
    </rPh>
    <rPh sb="13" eb="14">
      <t>クニ</t>
    </rPh>
    <rPh sb="15" eb="17">
      <t>チホウ</t>
    </rPh>
    <rPh sb="17" eb="19">
      <t>コウキョウ</t>
    </rPh>
    <rPh sb="19" eb="21">
      <t>ダンタイ</t>
    </rPh>
    <rPh sb="21" eb="22">
      <t>オヨ</t>
    </rPh>
    <rPh sb="23" eb="26">
      <t>ジギョウシャ</t>
    </rPh>
    <rPh sb="27" eb="29">
      <t>フタン</t>
    </rPh>
    <rPh sb="35" eb="38">
      <t>ジュエキシャ</t>
    </rPh>
    <rPh sb="40" eb="42">
      <t>フタン</t>
    </rPh>
    <rPh sb="42" eb="44">
      <t>カンケイ</t>
    </rPh>
    <rPh sb="45" eb="47">
      <t>ダトウ</t>
    </rPh>
    <phoneticPr fontId="5"/>
  </si>
  <si>
    <t>施策に真に必要なものに対して支出を行っている。</t>
    <rPh sb="11" eb="12">
      <t>タイ</t>
    </rPh>
    <phoneticPr fontId="5"/>
  </si>
  <si>
    <t>　補助対象事業によっては、補助要請時の事前審査の過程で、補助対象外となったケースや審査後の補助対象となった施設について、申請者の費用負担の問題で申請を取り下げたケースが多数生じたため。</t>
    <rPh sb="13" eb="15">
      <t>ホジョ</t>
    </rPh>
    <rPh sb="15" eb="18">
      <t>ヨウセイジ</t>
    </rPh>
    <rPh sb="19" eb="21">
      <t>ジゼン</t>
    </rPh>
    <rPh sb="21" eb="23">
      <t>シンサ</t>
    </rPh>
    <rPh sb="24" eb="26">
      <t>カテイ</t>
    </rPh>
    <rPh sb="28" eb="30">
      <t>ホジョ</t>
    </rPh>
    <rPh sb="30" eb="33">
      <t>タイショウガイ</t>
    </rPh>
    <rPh sb="41" eb="44">
      <t>シンサゴ</t>
    </rPh>
    <rPh sb="45" eb="47">
      <t>ホジョ</t>
    </rPh>
    <rPh sb="47" eb="49">
      <t>タイショウ</t>
    </rPh>
    <rPh sb="53" eb="55">
      <t>シセツ</t>
    </rPh>
    <rPh sb="60" eb="63">
      <t>シンセイシャ</t>
    </rPh>
    <rPh sb="64" eb="66">
      <t>ヒヨウ</t>
    </rPh>
    <rPh sb="66" eb="68">
      <t>フタン</t>
    </rPh>
    <rPh sb="69" eb="71">
      <t>モンダイ</t>
    </rPh>
    <rPh sb="72" eb="74">
      <t>シンセイ</t>
    </rPh>
    <rPh sb="75" eb="76">
      <t>ト</t>
    </rPh>
    <rPh sb="77" eb="78">
      <t>サ</t>
    </rPh>
    <rPh sb="84" eb="86">
      <t>タスウ</t>
    </rPh>
    <rPh sb="86" eb="87">
      <t>ショウ</t>
    </rPh>
    <phoneticPr fontId="5"/>
  </si>
  <si>
    <t>　事業実施により、訪日外国人旅行者の受入環境の向上に寄与するため、成果目標に見合ったものとなっている。</t>
    <rPh sb="1" eb="3">
      <t>ジギョウ</t>
    </rPh>
    <rPh sb="3" eb="5">
      <t>ジッシ</t>
    </rPh>
    <phoneticPr fontId="5"/>
  </si>
  <si>
    <t>補助金の交付について、事業者主体の申請であるため、見込みを立てることが困難である。</t>
    <rPh sb="0" eb="3">
      <t>ホジョキン</t>
    </rPh>
    <rPh sb="4" eb="6">
      <t>コウフ</t>
    </rPh>
    <rPh sb="11" eb="14">
      <t>ジギョウシャ</t>
    </rPh>
    <rPh sb="14" eb="16">
      <t>シュタイ</t>
    </rPh>
    <rPh sb="17" eb="19">
      <t>シンセイ</t>
    </rPh>
    <rPh sb="25" eb="27">
      <t>ミコ</t>
    </rPh>
    <rPh sb="29" eb="30">
      <t>タ</t>
    </rPh>
    <rPh sb="35" eb="37">
      <t>コンナン</t>
    </rPh>
    <phoneticPr fontId="5"/>
  </si>
  <si>
    <t>0257</t>
    <phoneticPr fontId="5"/>
  </si>
  <si>
    <t>東京海上日動火災保険株式会社</t>
    <rPh sb="10" eb="14">
      <t>カブシキガイシャ</t>
    </rPh>
    <phoneticPr fontId="5"/>
  </si>
  <si>
    <t>株式会社ケー・シー・エス　九州支社</t>
    <phoneticPr fontId="5"/>
  </si>
  <si>
    <t>株式会社道銀地域総合研究所</t>
    <phoneticPr fontId="5"/>
  </si>
  <si>
    <t>株式会社ライテック</t>
    <phoneticPr fontId="5"/>
  </si>
  <si>
    <t>株式会社ＪＴＢ西日本　インバウンド事業部</t>
    <phoneticPr fontId="5"/>
  </si>
  <si>
    <t>日本アイ･ビー･エム株式会社</t>
    <phoneticPr fontId="5"/>
  </si>
  <si>
    <t>株式会社ケー・シー・エス</t>
    <phoneticPr fontId="5"/>
  </si>
  <si>
    <t>　繰越額の大半が補正予算を財源とするものであったところ、当初予算措置との関連で大きな制度改革を伴うものであったこと、事業の実施にあたり、有識者団体等との調整を要したこと等により、不測の日数を要することとなったため。</t>
    <phoneticPr fontId="5"/>
  </si>
  <si>
    <t>D.東京海上日動火災保険株式会社</t>
    <phoneticPr fontId="5"/>
  </si>
  <si>
    <t>訪日外国人旅行者の医療分野における受入体制整備実証事業費</t>
    <phoneticPr fontId="5"/>
  </si>
  <si>
    <t>　訪日外国人旅行者数4,000万人、6,000万人を見据えれば、これまでの2,000万人時代の課題解決のための取組だけでは不十分であり、受入環境の整備が急務であり迅速な対応が求められている。</t>
    <phoneticPr fontId="5"/>
  </si>
  <si>
    <t>引き続き、訪日外国人旅行者数の急増に伴う受入環境整備に係る課題解決のため、補助事業及び予算の適正な執行に努める。</t>
    <rPh sb="37" eb="39">
      <t>ホジョ</t>
    </rPh>
    <rPh sb="39" eb="41">
      <t>ジギョウ</t>
    </rPh>
    <rPh sb="41" eb="42">
      <t>オヨ</t>
    </rPh>
    <phoneticPr fontId="5"/>
  </si>
  <si>
    <t>「訪日外客数」出典：独立行政法人　国際観光振興機構（日本政府観光局／ＪＮＴＯ）</t>
    <rPh sb="1" eb="3">
      <t>ホウニチ</t>
    </rPh>
    <rPh sb="3" eb="5">
      <t>ガイキャク</t>
    </rPh>
    <rPh sb="5" eb="6">
      <t>スウ</t>
    </rPh>
    <rPh sb="7" eb="9">
      <t>シュッテン</t>
    </rPh>
    <rPh sb="10" eb="12">
      <t>ドクリツ</t>
    </rPh>
    <rPh sb="12" eb="14">
      <t>ギョウセイ</t>
    </rPh>
    <rPh sb="14" eb="16">
      <t>ホウジン</t>
    </rPh>
    <rPh sb="17" eb="19">
      <t>コクサイ</t>
    </rPh>
    <rPh sb="19" eb="21">
      <t>カンコウ</t>
    </rPh>
    <rPh sb="21" eb="23">
      <t>シンコウ</t>
    </rPh>
    <rPh sb="23" eb="25">
      <t>キコウ</t>
    </rPh>
    <rPh sb="26" eb="28">
      <t>ニホン</t>
    </rPh>
    <rPh sb="28" eb="30">
      <t>セイフ</t>
    </rPh>
    <rPh sb="30" eb="33">
      <t>カンコウキョク</t>
    </rPh>
    <phoneticPr fontId="5"/>
  </si>
  <si>
    <t>「訪日外国人消費動向調査」出典：観光庁</t>
    <rPh sb="1" eb="3">
      <t>ホウニチ</t>
    </rPh>
    <rPh sb="3" eb="6">
      <t>ガイコクジン</t>
    </rPh>
    <rPh sb="6" eb="8">
      <t>ショウヒ</t>
    </rPh>
    <rPh sb="8" eb="10">
      <t>ドウコウ</t>
    </rPh>
    <rPh sb="10" eb="12">
      <t>チョウサ</t>
    </rPh>
    <rPh sb="13" eb="15">
      <t>シュッテン</t>
    </rPh>
    <rPh sb="16" eb="19">
      <t>カンコウチョウ</t>
    </rPh>
    <phoneticPr fontId="5"/>
  </si>
  <si>
    <t>「宿泊旅行統計調査」出典：観光庁</t>
    <rPh sb="1" eb="3">
      <t>シュクハク</t>
    </rPh>
    <rPh sb="3" eb="5">
      <t>リョコウ</t>
    </rPh>
    <rPh sb="5" eb="7">
      <t>トウケイ</t>
    </rPh>
    <rPh sb="7" eb="9">
      <t>チョウサ</t>
    </rPh>
    <rPh sb="10" eb="12">
      <t>シュッテン</t>
    </rPh>
    <rPh sb="13" eb="16">
      <t>カンコウチョウ</t>
    </rPh>
    <phoneticPr fontId="5"/>
  </si>
  <si>
    <t>訪日外国人旅行者数の急増に伴う受入環境整備に係る課題解決のため、訪日外国人旅行者受入環境整備緊急対策事業費補助金交付要綱等に基づき、適切に事業を執行している。</t>
    <rPh sb="0" eb="2">
      <t>ホウニチ</t>
    </rPh>
    <rPh sb="2" eb="5">
      <t>ガイコクジン</t>
    </rPh>
    <rPh sb="5" eb="8">
      <t>リョコウシャ</t>
    </rPh>
    <rPh sb="8" eb="9">
      <t>スウ</t>
    </rPh>
    <rPh sb="10" eb="12">
      <t>キュウゾウ</t>
    </rPh>
    <rPh sb="13" eb="14">
      <t>トモナ</t>
    </rPh>
    <rPh sb="15" eb="17">
      <t>ウケイレ</t>
    </rPh>
    <rPh sb="17" eb="19">
      <t>カンキョウ</t>
    </rPh>
    <rPh sb="19" eb="21">
      <t>セイビ</t>
    </rPh>
    <rPh sb="22" eb="23">
      <t>カカ</t>
    </rPh>
    <rPh sb="24" eb="26">
      <t>カダイ</t>
    </rPh>
    <rPh sb="26" eb="28">
      <t>カイケツ</t>
    </rPh>
    <rPh sb="60" eb="61">
      <t>トウ</t>
    </rPh>
    <rPh sb="62" eb="63">
      <t>モト</t>
    </rPh>
    <rPh sb="66" eb="68">
      <t>テキセツ</t>
    </rPh>
    <rPh sb="69" eb="71">
      <t>ジギョウ</t>
    </rPh>
    <rPh sb="72" eb="74">
      <t>シッコウ</t>
    </rPh>
    <phoneticPr fontId="5"/>
  </si>
  <si>
    <t>・明日の日本を支える観光ビジョン
・観光ビジョン実現プログラム
・観光立国推進基本計画
・未来投資戦略</t>
    <rPh sb="45" eb="47">
      <t>ミライ</t>
    </rPh>
    <rPh sb="47" eb="49">
      <t>トウシ</t>
    </rPh>
    <rPh sb="49" eb="51">
      <t>センリャク</t>
    </rPh>
    <phoneticPr fontId="5"/>
  </si>
  <si>
    <t>-</t>
    <phoneticPr fontId="5"/>
  </si>
  <si>
    <t>-</t>
    <phoneticPr fontId="5"/>
  </si>
  <si>
    <t>補助金等交付</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</si>
</sst>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0</xdr:colOff>
      <xdr:row>741</xdr:row>
      <xdr:rowOff>0</xdr:rowOff>
    </xdr:from>
    <xdr:to>
      <xdr:col>34</xdr:col>
      <xdr:colOff>0</xdr:colOff>
      <xdr:row>744</xdr:row>
      <xdr:rowOff>1</xdr:rowOff>
    </xdr:to>
    <xdr:sp macro="" textlink="">
      <xdr:nvSpPr>
        <xdr:cNvPr id="2" name="テキスト ボックス 1"/>
        <xdr:cNvSpPr txBox="1"/>
      </xdr:nvSpPr>
      <xdr:spPr>
        <a:xfrm>
          <a:off x="5200650" y="50587275"/>
          <a:ext cx="1600200" cy="1057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a:t>
          </a:r>
          <a:r>
            <a:rPr kumimoji="1" lang="en-US" altLang="ja-JP" sz="1100"/>
            <a:t>6,271</a:t>
          </a:r>
          <a:r>
            <a:rPr kumimoji="1" lang="ja-JP" altLang="en-US" sz="1100"/>
            <a:t>百万円）</a:t>
          </a:r>
        </a:p>
      </xdr:txBody>
    </xdr:sp>
    <xdr:clientData/>
  </xdr:twoCellAnchor>
  <xdr:twoCellAnchor>
    <xdr:from>
      <xdr:col>25</xdr:col>
      <xdr:colOff>0</xdr:colOff>
      <xdr:row>744</xdr:row>
      <xdr:rowOff>0</xdr:rowOff>
    </xdr:from>
    <xdr:to>
      <xdr:col>35</xdr:col>
      <xdr:colOff>0</xdr:colOff>
      <xdr:row>745</xdr:row>
      <xdr:rowOff>182218</xdr:rowOff>
    </xdr:to>
    <xdr:sp macro="" textlink="">
      <xdr:nvSpPr>
        <xdr:cNvPr id="3" name="大かっこ 2"/>
        <xdr:cNvSpPr/>
      </xdr:nvSpPr>
      <xdr:spPr>
        <a:xfrm>
          <a:off x="5000625" y="51644550"/>
          <a:ext cx="2000250" cy="5346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訪日外国人旅行環境整備事業</a:t>
          </a:r>
          <a:endParaRPr kumimoji="1" lang="en-US" altLang="ja-JP" sz="1050"/>
        </a:p>
        <a:p>
          <a:pPr algn="l"/>
          <a:r>
            <a:rPr kumimoji="1" lang="ja-JP" altLang="en-US" sz="1050"/>
            <a:t>の実施</a:t>
          </a:r>
        </a:p>
      </xdr:txBody>
    </xdr:sp>
    <xdr:clientData/>
  </xdr:twoCellAnchor>
  <xdr:twoCellAnchor>
    <xdr:from>
      <xdr:col>36</xdr:col>
      <xdr:colOff>0</xdr:colOff>
      <xdr:row>741</xdr:row>
      <xdr:rowOff>200026</xdr:rowOff>
    </xdr:from>
    <xdr:to>
      <xdr:col>41</xdr:col>
      <xdr:colOff>0</xdr:colOff>
      <xdr:row>743</xdr:row>
      <xdr:rowOff>200026</xdr:rowOff>
    </xdr:to>
    <xdr:sp macro="" textlink="">
      <xdr:nvSpPr>
        <xdr:cNvPr id="4" name="大かっこ 3"/>
        <xdr:cNvSpPr/>
      </xdr:nvSpPr>
      <xdr:spPr>
        <a:xfrm>
          <a:off x="7200900" y="50787301"/>
          <a:ext cx="1000125" cy="704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a:t>
          </a:r>
          <a:endParaRPr kumimoji="1" lang="en-US" altLang="ja-JP" sz="1100"/>
        </a:p>
        <a:p>
          <a:pPr algn="ctr"/>
          <a:r>
            <a:rPr kumimoji="1" lang="en-US" altLang="ja-JP" sz="1100"/>
            <a:t>10</a:t>
          </a:r>
          <a:r>
            <a:rPr kumimoji="1" lang="ja-JP" altLang="en-US" sz="1100"/>
            <a:t>百万円</a:t>
          </a:r>
        </a:p>
      </xdr:txBody>
    </xdr:sp>
    <xdr:clientData/>
  </xdr:twoCellAnchor>
  <xdr:twoCellAnchor>
    <xdr:from>
      <xdr:col>39</xdr:col>
      <xdr:colOff>0</xdr:colOff>
      <xdr:row>748</xdr:row>
      <xdr:rowOff>0</xdr:rowOff>
    </xdr:from>
    <xdr:to>
      <xdr:col>46</xdr:col>
      <xdr:colOff>200024</xdr:colOff>
      <xdr:row>750</xdr:row>
      <xdr:rowOff>0</xdr:rowOff>
    </xdr:to>
    <xdr:sp macro="" textlink="">
      <xdr:nvSpPr>
        <xdr:cNvPr id="5" name="テキスト ボックス 4"/>
        <xdr:cNvSpPr txBox="1"/>
      </xdr:nvSpPr>
      <xdr:spPr>
        <a:xfrm>
          <a:off x="7800975" y="53054250"/>
          <a:ext cx="1600199"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Ｃ．地方運輸局等</a:t>
          </a:r>
          <a:endParaRPr kumimoji="1" lang="en-US" altLang="ja-JP" sz="1200"/>
        </a:p>
        <a:p>
          <a:pPr algn="ctr"/>
          <a:r>
            <a:rPr kumimoji="1" lang="ja-JP" altLang="en-US" sz="1100"/>
            <a:t>（</a:t>
          </a:r>
          <a:r>
            <a:rPr kumimoji="1" lang="en-US" altLang="ja-JP" sz="1100"/>
            <a:t>303</a:t>
          </a:r>
          <a:r>
            <a:rPr kumimoji="1" lang="ja-JP" altLang="en-US" sz="1100"/>
            <a:t>百万円）</a:t>
          </a:r>
        </a:p>
      </xdr:txBody>
    </xdr:sp>
    <xdr:clientData/>
  </xdr:twoCellAnchor>
  <xdr:twoCellAnchor>
    <xdr:from>
      <xdr:col>37</xdr:col>
      <xdr:colOff>200024</xdr:colOff>
      <xdr:row>750</xdr:row>
      <xdr:rowOff>0</xdr:rowOff>
    </xdr:from>
    <xdr:to>
      <xdr:col>47</xdr:col>
      <xdr:colOff>200024</xdr:colOff>
      <xdr:row>752</xdr:row>
      <xdr:rowOff>161926</xdr:rowOff>
    </xdr:to>
    <xdr:sp macro="" textlink="">
      <xdr:nvSpPr>
        <xdr:cNvPr id="6" name="大かっこ 5"/>
        <xdr:cNvSpPr/>
      </xdr:nvSpPr>
      <xdr:spPr>
        <a:xfrm>
          <a:off x="7600949" y="53759100"/>
          <a:ext cx="2000250" cy="8667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「地方ブロック別連絡会」において地域における受入環境整備の課題を整理。</a:t>
          </a:r>
        </a:p>
      </xdr:txBody>
    </xdr:sp>
    <xdr:clientData/>
  </xdr:twoCellAnchor>
  <xdr:twoCellAnchor>
    <xdr:from>
      <xdr:col>39</xdr:col>
      <xdr:colOff>0</xdr:colOff>
      <xdr:row>755</xdr:row>
      <xdr:rowOff>0</xdr:rowOff>
    </xdr:from>
    <xdr:to>
      <xdr:col>46</xdr:col>
      <xdr:colOff>200024</xdr:colOff>
      <xdr:row>757</xdr:row>
      <xdr:rowOff>0</xdr:rowOff>
    </xdr:to>
    <xdr:sp macro="" textlink="">
      <xdr:nvSpPr>
        <xdr:cNvPr id="7" name="テキスト ボックス 6"/>
        <xdr:cNvSpPr txBox="1"/>
      </xdr:nvSpPr>
      <xdr:spPr>
        <a:xfrm>
          <a:off x="7800975" y="55521225"/>
          <a:ext cx="1600199"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Ｄ．民間企業等</a:t>
          </a:r>
          <a:endParaRPr kumimoji="1" lang="en-US" altLang="ja-JP" sz="1200"/>
        </a:p>
        <a:p>
          <a:pPr algn="ctr"/>
          <a:r>
            <a:rPr kumimoji="1" lang="ja-JP" altLang="en-US" sz="1100"/>
            <a:t>（</a:t>
          </a:r>
          <a:r>
            <a:rPr kumimoji="1" lang="en-US" altLang="ja-JP" sz="1100"/>
            <a:t>303</a:t>
          </a:r>
          <a:r>
            <a:rPr kumimoji="1" lang="ja-JP" altLang="en-US" sz="1100"/>
            <a:t>万円）</a:t>
          </a:r>
        </a:p>
      </xdr:txBody>
    </xdr:sp>
    <xdr:clientData/>
  </xdr:twoCellAnchor>
  <xdr:twoCellAnchor>
    <xdr:from>
      <xdr:col>38</xdr:col>
      <xdr:colOff>-1</xdr:colOff>
      <xdr:row>757</xdr:row>
      <xdr:rowOff>0</xdr:rowOff>
    </xdr:from>
    <xdr:to>
      <xdr:col>48</xdr:col>
      <xdr:colOff>0</xdr:colOff>
      <xdr:row>759</xdr:row>
      <xdr:rowOff>161926</xdr:rowOff>
    </xdr:to>
    <xdr:sp macro="" textlink="">
      <xdr:nvSpPr>
        <xdr:cNvPr id="8" name="大かっこ 7"/>
        <xdr:cNvSpPr/>
      </xdr:nvSpPr>
      <xdr:spPr>
        <a:xfrm>
          <a:off x="7600949" y="56226075"/>
          <a:ext cx="2000251" cy="8667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地方ブロック別の受入環境整備に係る課題解決のための調査・検証等の実施。</a:t>
          </a:r>
        </a:p>
      </xdr:txBody>
    </xdr:sp>
    <xdr:clientData/>
  </xdr:twoCellAnchor>
  <xdr:twoCellAnchor>
    <xdr:from>
      <xdr:col>26</xdr:col>
      <xdr:colOff>0</xdr:colOff>
      <xdr:row>748</xdr:row>
      <xdr:rowOff>0</xdr:rowOff>
    </xdr:from>
    <xdr:to>
      <xdr:col>33</xdr:col>
      <xdr:colOff>200024</xdr:colOff>
      <xdr:row>750</xdr:row>
      <xdr:rowOff>0</xdr:rowOff>
    </xdr:to>
    <xdr:sp macro="" textlink="">
      <xdr:nvSpPr>
        <xdr:cNvPr id="9" name="テキスト ボックス 8"/>
        <xdr:cNvSpPr txBox="1"/>
      </xdr:nvSpPr>
      <xdr:spPr>
        <a:xfrm>
          <a:off x="5200650" y="53054250"/>
          <a:ext cx="1600199"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Ｂ．民間企業等</a:t>
          </a:r>
          <a:endParaRPr kumimoji="1" lang="en-US" altLang="ja-JP" sz="1200"/>
        </a:p>
        <a:p>
          <a:pPr algn="ctr"/>
          <a:r>
            <a:rPr kumimoji="1" lang="ja-JP" altLang="en-US" sz="1100"/>
            <a:t>（</a:t>
          </a:r>
          <a:r>
            <a:rPr kumimoji="1" lang="en-US" altLang="ja-JP" sz="1100"/>
            <a:t>539</a:t>
          </a:r>
          <a:r>
            <a:rPr kumimoji="1" lang="ja-JP" altLang="en-US" sz="1100"/>
            <a:t>百万円）</a:t>
          </a:r>
        </a:p>
      </xdr:txBody>
    </xdr:sp>
    <xdr:clientData/>
  </xdr:twoCellAnchor>
  <xdr:twoCellAnchor>
    <xdr:from>
      <xdr:col>24</xdr:col>
      <xdr:colOff>200024</xdr:colOff>
      <xdr:row>750</xdr:row>
      <xdr:rowOff>0</xdr:rowOff>
    </xdr:from>
    <xdr:to>
      <xdr:col>34</xdr:col>
      <xdr:colOff>200024</xdr:colOff>
      <xdr:row>752</xdr:row>
      <xdr:rowOff>0</xdr:rowOff>
    </xdr:to>
    <xdr:sp macro="" textlink="">
      <xdr:nvSpPr>
        <xdr:cNvPr id="10" name="大かっこ 9"/>
        <xdr:cNvSpPr/>
      </xdr:nvSpPr>
      <xdr:spPr>
        <a:xfrm>
          <a:off x="5000624" y="53759100"/>
          <a:ext cx="2000250" cy="704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訪日外国人旅行者の要望・不満調査の実施等。</a:t>
          </a:r>
        </a:p>
      </xdr:txBody>
    </xdr:sp>
    <xdr:clientData/>
  </xdr:twoCellAnchor>
  <xdr:twoCellAnchor>
    <xdr:from>
      <xdr:col>9</xdr:col>
      <xdr:colOff>0</xdr:colOff>
      <xdr:row>748</xdr:row>
      <xdr:rowOff>0</xdr:rowOff>
    </xdr:from>
    <xdr:to>
      <xdr:col>21</xdr:col>
      <xdr:colOff>0</xdr:colOff>
      <xdr:row>751</xdr:row>
      <xdr:rowOff>13607</xdr:rowOff>
    </xdr:to>
    <xdr:sp macro="" textlink="">
      <xdr:nvSpPr>
        <xdr:cNvPr id="11" name="テキスト ボックス 10"/>
        <xdr:cNvSpPr txBox="1"/>
      </xdr:nvSpPr>
      <xdr:spPr>
        <a:xfrm>
          <a:off x="1800225" y="53054250"/>
          <a:ext cx="2400300" cy="10708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endParaRPr kumimoji="1" lang="en-US" altLang="ja-JP" sz="1200"/>
        </a:p>
        <a:p>
          <a:pPr algn="ctr"/>
          <a:r>
            <a:rPr kumimoji="1" lang="ja-JP" altLang="en-US" sz="1100"/>
            <a:t>（</a:t>
          </a:r>
          <a:r>
            <a:rPr kumimoji="1" lang="en-US" altLang="ja-JP" sz="1100"/>
            <a:t>5,418</a:t>
          </a:r>
          <a:r>
            <a:rPr kumimoji="1" lang="ja-JP" altLang="en-US" sz="1100"/>
            <a:t>百万円）</a:t>
          </a:r>
        </a:p>
      </xdr:txBody>
    </xdr:sp>
    <xdr:clientData/>
  </xdr:twoCellAnchor>
  <xdr:twoCellAnchor>
    <xdr:from>
      <xdr:col>7</xdr:col>
      <xdr:colOff>0</xdr:colOff>
      <xdr:row>751</xdr:row>
      <xdr:rowOff>18645</xdr:rowOff>
    </xdr:from>
    <xdr:to>
      <xdr:col>23</xdr:col>
      <xdr:colOff>0</xdr:colOff>
      <xdr:row>758</xdr:row>
      <xdr:rowOff>13603</xdr:rowOff>
    </xdr:to>
    <xdr:sp macro="" textlink="">
      <xdr:nvSpPr>
        <xdr:cNvPr id="12" name="大かっこ 11"/>
        <xdr:cNvSpPr/>
      </xdr:nvSpPr>
      <xdr:spPr>
        <a:xfrm>
          <a:off x="1400175" y="54130170"/>
          <a:ext cx="3200400" cy="2461933"/>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１．宿泊施設不足対策・旅館等の生産性向上について、訪日外国人旅行者の急増による宿泊施設不足に対応するため、旅館等のインバウンド対応・地域の空き室情報提供を支援するとともに、経営者の人材育成と連動して、ＩＣＴを活用した旅館・ホテル等の生産性向上の取組みを実施。</a:t>
          </a:r>
        </a:p>
        <a:p>
          <a:pPr algn="l"/>
          <a:r>
            <a:rPr kumimoji="1" lang="ja-JP" altLang="en-US" sz="1050"/>
            <a:t>２．二次交通対策として、空港、港、鉄道駅、バスターミナル等のインバウンド対応を実施。</a:t>
          </a:r>
        </a:p>
        <a:p>
          <a:pPr algn="l"/>
          <a:r>
            <a:rPr kumimoji="1" lang="ja-JP" altLang="en-US" sz="1050"/>
            <a:t>３．地方での消費拡大に向けた環境整備のため、訪日外国人旅行者が、全国津々浦々で、安心して快適に、滞在、ショッピング、交流・体験を楽しめる環境整備を実施。</a:t>
          </a:r>
        </a:p>
      </xdr:txBody>
    </xdr:sp>
    <xdr:clientData/>
  </xdr:twoCellAnchor>
  <xdr:twoCellAnchor>
    <xdr:from>
      <xdr:col>13</xdr:col>
      <xdr:colOff>0</xdr:colOff>
      <xdr:row>747</xdr:row>
      <xdr:rowOff>1</xdr:rowOff>
    </xdr:from>
    <xdr:to>
      <xdr:col>16</xdr:col>
      <xdr:colOff>180975</xdr:colOff>
      <xdr:row>747</xdr:row>
      <xdr:rowOff>342901</xdr:rowOff>
    </xdr:to>
    <xdr:sp macro="" textlink="">
      <xdr:nvSpPr>
        <xdr:cNvPr id="13" name="テキスト ボックス 12"/>
        <xdr:cNvSpPr txBox="1"/>
      </xdr:nvSpPr>
      <xdr:spPr>
        <a:xfrm>
          <a:off x="2600325" y="52701826"/>
          <a:ext cx="7810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27</xdr:col>
      <xdr:colOff>0</xdr:colOff>
      <xdr:row>747</xdr:row>
      <xdr:rowOff>1</xdr:rowOff>
    </xdr:from>
    <xdr:to>
      <xdr:col>33</xdr:col>
      <xdr:colOff>0</xdr:colOff>
      <xdr:row>747</xdr:row>
      <xdr:rowOff>342901</xdr:rowOff>
    </xdr:to>
    <xdr:sp macro="" textlink="">
      <xdr:nvSpPr>
        <xdr:cNvPr id="14" name="テキスト ボックス 13"/>
        <xdr:cNvSpPr txBox="1"/>
      </xdr:nvSpPr>
      <xdr:spPr>
        <a:xfrm>
          <a:off x="5400675" y="52701826"/>
          <a:ext cx="12001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企画競争</a:t>
          </a:r>
          <a:r>
            <a:rPr kumimoji="1" lang="en-US" altLang="ja-JP" sz="1000"/>
            <a:t>】</a:t>
          </a:r>
          <a:endParaRPr kumimoji="1" lang="ja-JP" altLang="en-US" sz="1000"/>
        </a:p>
      </xdr:txBody>
    </xdr:sp>
    <xdr:clientData/>
  </xdr:twoCellAnchor>
  <xdr:twoCellAnchor>
    <xdr:from>
      <xdr:col>39</xdr:col>
      <xdr:colOff>200024</xdr:colOff>
      <xdr:row>754</xdr:row>
      <xdr:rowOff>1</xdr:rowOff>
    </xdr:from>
    <xdr:to>
      <xdr:col>45</xdr:col>
      <xdr:colOff>200024</xdr:colOff>
      <xdr:row>754</xdr:row>
      <xdr:rowOff>342901</xdr:rowOff>
    </xdr:to>
    <xdr:sp macro="" textlink="">
      <xdr:nvSpPr>
        <xdr:cNvPr id="15" name="テキスト ボックス 14"/>
        <xdr:cNvSpPr txBox="1"/>
      </xdr:nvSpPr>
      <xdr:spPr>
        <a:xfrm>
          <a:off x="8000999" y="55168801"/>
          <a:ext cx="12001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企画競争</a:t>
          </a:r>
          <a:r>
            <a:rPr kumimoji="1" lang="en-US" altLang="ja-JP" sz="1000"/>
            <a:t>】</a:t>
          </a:r>
          <a:endParaRPr kumimoji="1" lang="ja-JP" altLang="en-US" sz="1000"/>
        </a:p>
      </xdr:txBody>
    </xdr:sp>
    <xdr:clientData/>
  </xdr:twoCellAnchor>
  <xdr:twoCellAnchor>
    <xdr:from>
      <xdr:col>14</xdr:col>
      <xdr:colOff>189401</xdr:colOff>
      <xdr:row>747</xdr:row>
      <xdr:rowOff>0</xdr:rowOff>
    </xdr:from>
    <xdr:to>
      <xdr:col>43</xdr:col>
      <xdr:colOff>1098</xdr:colOff>
      <xdr:row>747</xdr:row>
      <xdr:rowOff>351691</xdr:rowOff>
    </xdr:to>
    <xdr:cxnSp macro="">
      <xdr:nvCxnSpPr>
        <xdr:cNvPr id="16" name="カギ線コネクタ 15"/>
        <xdr:cNvCxnSpPr>
          <a:stCxn id="13" idx="0"/>
          <a:endCxn id="5" idx="0"/>
        </xdr:cNvCxnSpPr>
      </xdr:nvCxnSpPr>
      <xdr:spPr>
        <a:xfrm rot="16200000" flipH="1">
          <a:off x="5620116" y="50071460"/>
          <a:ext cx="351691" cy="5612422"/>
        </a:xfrm>
        <a:prstGeom prst="bentConnector3">
          <a:avLst>
            <a:gd name="adj1" fmla="val -100417"/>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745</xdr:row>
      <xdr:rowOff>220265</xdr:rowOff>
    </xdr:from>
    <xdr:to>
      <xdr:col>30</xdr:col>
      <xdr:colOff>0</xdr:colOff>
      <xdr:row>747</xdr:row>
      <xdr:rowOff>1</xdr:rowOff>
    </xdr:to>
    <xdr:cxnSp macro="">
      <xdr:nvCxnSpPr>
        <xdr:cNvPr id="17" name="直線矢印コネクタ 16"/>
        <xdr:cNvCxnSpPr>
          <a:endCxn id="14" idx="0"/>
        </xdr:cNvCxnSpPr>
      </xdr:nvCxnSpPr>
      <xdr:spPr>
        <a:xfrm>
          <a:off x="6000750" y="52217240"/>
          <a:ext cx="0" cy="4845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752</xdr:row>
      <xdr:rowOff>220265</xdr:rowOff>
    </xdr:from>
    <xdr:to>
      <xdr:col>43</xdr:col>
      <xdr:colOff>0</xdr:colOff>
      <xdr:row>754</xdr:row>
      <xdr:rowOff>0</xdr:rowOff>
    </xdr:to>
    <xdr:cxnSp macro="">
      <xdr:nvCxnSpPr>
        <xdr:cNvPr id="18" name="直線矢印コネクタ 17"/>
        <xdr:cNvCxnSpPr/>
      </xdr:nvCxnSpPr>
      <xdr:spPr>
        <a:xfrm>
          <a:off x="8601075" y="54684215"/>
          <a:ext cx="0" cy="48458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2" sqref="A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3" t="s">
        <v>0</v>
      </c>
      <c r="AK2" s="983"/>
      <c r="AL2" s="983"/>
      <c r="AM2" s="983"/>
      <c r="AN2" s="983"/>
      <c r="AO2" s="984"/>
      <c r="AP2" s="984"/>
      <c r="AQ2" s="984"/>
      <c r="AR2" s="86" t="str">
        <f>IF(OR(AO2="　", AO2=""), "", "-")</f>
        <v/>
      </c>
      <c r="AS2" s="985">
        <v>243</v>
      </c>
      <c r="AT2" s="985"/>
      <c r="AU2" s="985"/>
      <c r="AV2" s="52" t="str">
        <f>IF(AW2="", "", "-")</f>
        <v/>
      </c>
      <c r="AW2" s="934"/>
      <c r="AX2" s="934"/>
    </row>
    <row r="3" spans="1:50" ht="21" customHeight="1" thickBot="1" x14ac:dyDescent="0.2">
      <c r="A3" s="891" t="s">
        <v>472</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543</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74</v>
      </c>
      <c r="H5" s="864"/>
      <c r="I5" s="864"/>
      <c r="J5" s="864"/>
      <c r="K5" s="864"/>
      <c r="L5" s="864"/>
      <c r="M5" s="865" t="s">
        <v>67</v>
      </c>
      <c r="N5" s="866"/>
      <c r="O5" s="866"/>
      <c r="P5" s="866"/>
      <c r="Q5" s="866"/>
      <c r="R5" s="867"/>
      <c r="S5" s="868" t="s">
        <v>132</v>
      </c>
      <c r="T5" s="864"/>
      <c r="U5" s="864"/>
      <c r="V5" s="864"/>
      <c r="W5" s="864"/>
      <c r="X5" s="869"/>
      <c r="Y5" s="721" t="s">
        <v>3</v>
      </c>
      <c r="Z5" s="563"/>
      <c r="AA5" s="563"/>
      <c r="AB5" s="563"/>
      <c r="AC5" s="563"/>
      <c r="AD5" s="564"/>
      <c r="AE5" s="722" t="s">
        <v>546</v>
      </c>
      <c r="AF5" s="722"/>
      <c r="AG5" s="722"/>
      <c r="AH5" s="722"/>
      <c r="AI5" s="722"/>
      <c r="AJ5" s="722"/>
      <c r="AK5" s="722"/>
      <c r="AL5" s="722"/>
      <c r="AM5" s="722"/>
      <c r="AN5" s="722"/>
      <c r="AO5" s="722"/>
      <c r="AP5" s="723"/>
      <c r="AQ5" s="724" t="s">
        <v>547</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77.25" customHeight="1" x14ac:dyDescent="0.15">
      <c r="A7" s="511" t="s">
        <v>23</v>
      </c>
      <c r="B7" s="512"/>
      <c r="C7" s="512"/>
      <c r="D7" s="512"/>
      <c r="E7" s="512"/>
      <c r="F7" s="513"/>
      <c r="G7" s="514" t="s">
        <v>549</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672</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57" t="str">
        <f>入力規則等!A26</f>
        <v>観光立国</v>
      </c>
      <c r="H8" s="743"/>
      <c r="I8" s="743"/>
      <c r="J8" s="743"/>
      <c r="K8" s="743"/>
      <c r="L8" s="743"/>
      <c r="M8" s="743"/>
      <c r="N8" s="743"/>
      <c r="O8" s="743"/>
      <c r="P8" s="743"/>
      <c r="Q8" s="743"/>
      <c r="R8" s="743"/>
      <c r="S8" s="743"/>
      <c r="T8" s="743"/>
      <c r="U8" s="743"/>
      <c r="V8" s="743"/>
      <c r="W8" s="743"/>
      <c r="X8" s="958"/>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550</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551</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95" t="s">
        <v>25</v>
      </c>
      <c r="B12" s="996"/>
      <c r="C12" s="996"/>
      <c r="D12" s="996"/>
      <c r="E12" s="996"/>
      <c r="F12" s="997"/>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473</v>
      </c>
      <c r="AL12" s="420"/>
      <c r="AM12" s="420"/>
      <c r="AN12" s="420"/>
      <c r="AO12" s="420"/>
      <c r="AP12" s="420"/>
      <c r="AQ12" s="421"/>
      <c r="AR12" s="419" t="s">
        <v>474</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553</v>
      </c>
      <c r="Q13" s="679"/>
      <c r="R13" s="679"/>
      <c r="S13" s="679"/>
      <c r="T13" s="679"/>
      <c r="U13" s="679"/>
      <c r="V13" s="680"/>
      <c r="W13" s="678" t="s">
        <v>553</v>
      </c>
      <c r="X13" s="679"/>
      <c r="Y13" s="679"/>
      <c r="Z13" s="679"/>
      <c r="AA13" s="679"/>
      <c r="AB13" s="679"/>
      <c r="AC13" s="680"/>
      <c r="AD13" s="678">
        <v>8000</v>
      </c>
      <c r="AE13" s="679"/>
      <c r="AF13" s="679"/>
      <c r="AG13" s="679"/>
      <c r="AH13" s="679"/>
      <c r="AI13" s="679"/>
      <c r="AJ13" s="680"/>
      <c r="AK13" s="678">
        <v>8530</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553</v>
      </c>
      <c r="Q14" s="679"/>
      <c r="R14" s="679"/>
      <c r="S14" s="679"/>
      <c r="T14" s="679"/>
      <c r="U14" s="679"/>
      <c r="V14" s="680"/>
      <c r="W14" s="678">
        <v>1018</v>
      </c>
      <c r="X14" s="679"/>
      <c r="Y14" s="679"/>
      <c r="Z14" s="679"/>
      <c r="AA14" s="679"/>
      <c r="AB14" s="679"/>
      <c r="AC14" s="680"/>
      <c r="AD14" s="678">
        <v>15500</v>
      </c>
      <c r="AE14" s="679"/>
      <c r="AF14" s="679"/>
      <c r="AG14" s="679"/>
      <c r="AH14" s="679"/>
      <c r="AI14" s="679"/>
      <c r="AJ14" s="680"/>
      <c r="AK14" s="678" t="s">
        <v>553</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553</v>
      </c>
      <c r="Q15" s="679"/>
      <c r="R15" s="679"/>
      <c r="S15" s="679"/>
      <c r="T15" s="679"/>
      <c r="U15" s="679"/>
      <c r="V15" s="680"/>
      <c r="W15" s="678" t="s">
        <v>553</v>
      </c>
      <c r="X15" s="679"/>
      <c r="Y15" s="679"/>
      <c r="Z15" s="679"/>
      <c r="AA15" s="679"/>
      <c r="AB15" s="679"/>
      <c r="AC15" s="680"/>
      <c r="AD15" s="678">
        <v>1018</v>
      </c>
      <c r="AE15" s="679"/>
      <c r="AF15" s="679"/>
      <c r="AG15" s="679"/>
      <c r="AH15" s="679"/>
      <c r="AI15" s="679"/>
      <c r="AJ15" s="680"/>
      <c r="AK15" s="678">
        <v>12362</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553</v>
      </c>
      <c r="Q16" s="679"/>
      <c r="R16" s="679"/>
      <c r="S16" s="679"/>
      <c r="T16" s="679"/>
      <c r="U16" s="679"/>
      <c r="V16" s="680"/>
      <c r="W16" s="678">
        <v>-1018</v>
      </c>
      <c r="X16" s="679"/>
      <c r="Y16" s="679"/>
      <c r="Z16" s="679"/>
      <c r="AA16" s="679"/>
      <c r="AB16" s="679"/>
      <c r="AC16" s="680"/>
      <c r="AD16" s="678">
        <v>-12362</v>
      </c>
      <c r="AE16" s="679"/>
      <c r="AF16" s="679"/>
      <c r="AG16" s="679"/>
      <c r="AH16" s="679"/>
      <c r="AI16" s="679"/>
      <c r="AJ16" s="680"/>
      <c r="AK16" s="678" t="s">
        <v>553</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553</v>
      </c>
      <c r="Q17" s="679"/>
      <c r="R17" s="679"/>
      <c r="S17" s="679"/>
      <c r="T17" s="679"/>
      <c r="U17" s="679"/>
      <c r="V17" s="680"/>
      <c r="W17" s="678" t="s">
        <v>553</v>
      </c>
      <c r="X17" s="679"/>
      <c r="Y17" s="679"/>
      <c r="Z17" s="679"/>
      <c r="AA17" s="679"/>
      <c r="AB17" s="679"/>
      <c r="AC17" s="680"/>
      <c r="AD17" s="678">
        <v>-100</v>
      </c>
      <c r="AE17" s="679"/>
      <c r="AF17" s="679"/>
      <c r="AG17" s="679"/>
      <c r="AH17" s="679"/>
      <c r="AI17" s="679"/>
      <c r="AJ17" s="680"/>
      <c r="AK17" s="678" t="s">
        <v>553</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12056</v>
      </c>
      <c r="AE18" s="903"/>
      <c r="AF18" s="903"/>
      <c r="AG18" s="903"/>
      <c r="AH18" s="903"/>
      <c r="AI18" s="903"/>
      <c r="AJ18" s="904"/>
      <c r="AK18" s="902">
        <f>SUM(AK13:AQ17)</f>
        <v>20892</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t="s">
        <v>553</v>
      </c>
      <c r="Q19" s="679"/>
      <c r="R19" s="679"/>
      <c r="S19" s="679"/>
      <c r="T19" s="679"/>
      <c r="U19" s="679"/>
      <c r="V19" s="680"/>
      <c r="W19" s="678">
        <v>0</v>
      </c>
      <c r="X19" s="679"/>
      <c r="Y19" s="679"/>
      <c r="Z19" s="679"/>
      <c r="AA19" s="679"/>
      <c r="AB19" s="679"/>
      <c r="AC19" s="680"/>
      <c r="AD19" s="678">
        <v>6271</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0.52015593895155943</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98"/>
      <c r="G21" s="349" t="s">
        <v>506</v>
      </c>
      <c r="H21" s="350"/>
      <c r="I21" s="350"/>
      <c r="J21" s="350"/>
      <c r="K21" s="350"/>
      <c r="L21" s="350"/>
      <c r="M21" s="350"/>
      <c r="N21" s="350"/>
      <c r="O21" s="350"/>
      <c r="P21" s="351" t="e">
        <f>IF(P19=0, "-", SUM(P19)/SUM(P13,P14))</f>
        <v>#DIV/0!</v>
      </c>
      <c r="Q21" s="351"/>
      <c r="R21" s="351"/>
      <c r="S21" s="351"/>
      <c r="T21" s="351"/>
      <c r="U21" s="351"/>
      <c r="V21" s="351"/>
      <c r="W21" s="351" t="str">
        <f t="shared" ref="W21" si="2">IF(W19=0, "-", SUM(W19)/SUM(W13,W14))</f>
        <v>-</v>
      </c>
      <c r="X21" s="351"/>
      <c r="Y21" s="351"/>
      <c r="Z21" s="351"/>
      <c r="AA21" s="351"/>
      <c r="AB21" s="351"/>
      <c r="AC21" s="351"/>
      <c r="AD21" s="351">
        <f t="shared" ref="AD21" si="3">IF(AD19=0, "-", SUM(AD19)/SUM(AD13,AD14))</f>
        <v>0.26685106382978724</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72" t="s">
        <v>483</v>
      </c>
      <c r="B22" s="973"/>
      <c r="C22" s="973"/>
      <c r="D22" s="973"/>
      <c r="E22" s="973"/>
      <c r="F22" s="974"/>
      <c r="G22" s="1003" t="s">
        <v>481</v>
      </c>
      <c r="H22" s="243"/>
      <c r="I22" s="243"/>
      <c r="J22" s="243"/>
      <c r="K22" s="243"/>
      <c r="L22" s="243"/>
      <c r="M22" s="243"/>
      <c r="N22" s="243"/>
      <c r="O22" s="244"/>
      <c r="P22" s="981" t="s">
        <v>480</v>
      </c>
      <c r="Q22" s="243"/>
      <c r="R22" s="243"/>
      <c r="S22" s="243"/>
      <c r="T22" s="243"/>
      <c r="U22" s="243"/>
      <c r="V22" s="244"/>
      <c r="W22" s="981" t="s">
        <v>479</v>
      </c>
      <c r="X22" s="243"/>
      <c r="Y22" s="243"/>
      <c r="Z22" s="243"/>
      <c r="AA22" s="243"/>
      <c r="AB22" s="243"/>
      <c r="AC22" s="244"/>
      <c r="AD22" s="981" t="s">
        <v>478</v>
      </c>
      <c r="AE22" s="243"/>
      <c r="AF22" s="243"/>
      <c r="AG22" s="243"/>
      <c r="AH22" s="243"/>
      <c r="AI22" s="243"/>
      <c r="AJ22" s="243"/>
      <c r="AK22" s="243"/>
      <c r="AL22" s="243"/>
      <c r="AM22" s="243"/>
      <c r="AN22" s="243"/>
      <c r="AO22" s="243"/>
      <c r="AP22" s="243"/>
      <c r="AQ22" s="243"/>
      <c r="AR22" s="243"/>
      <c r="AS22" s="243"/>
      <c r="AT22" s="243"/>
      <c r="AU22" s="243"/>
      <c r="AV22" s="243"/>
      <c r="AW22" s="243"/>
      <c r="AX22" s="982"/>
    </row>
    <row r="23" spans="1:50" ht="50.25" customHeight="1" x14ac:dyDescent="0.15">
      <c r="A23" s="975"/>
      <c r="B23" s="976"/>
      <c r="C23" s="976"/>
      <c r="D23" s="976"/>
      <c r="E23" s="976"/>
      <c r="F23" s="977"/>
      <c r="G23" s="1004" t="s">
        <v>554</v>
      </c>
      <c r="H23" s="1005"/>
      <c r="I23" s="1005"/>
      <c r="J23" s="1005"/>
      <c r="K23" s="1005"/>
      <c r="L23" s="1005"/>
      <c r="M23" s="1005"/>
      <c r="N23" s="1005"/>
      <c r="O23" s="1006"/>
      <c r="P23" s="942">
        <v>7730</v>
      </c>
      <c r="Q23" s="943"/>
      <c r="R23" s="943"/>
      <c r="S23" s="943"/>
      <c r="T23" s="943"/>
      <c r="U23" s="943"/>
      <c r="V23" s="959"/>
      <c r="W23" s="942"/>
      <c r="X23" s="943"/>
      <c r="Y23" s="943"/>
      <c r="Z23" s="943"/>
      <c r="AA23" s="943"/>
      <c r="AB23" s="943"/>
      <c r="AC23" s="959"/>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5"/>
      <c r="B24" s="976"/>
      <c r="C24" s="976"/>
      <c r="D24" s="976"/>
      <c r="E24" s="976"/>
      <c r="F24" s="977"/>
      <c r="G24" s="963" t="s">
        <v>555</v>
      </c>
      <c r="H24" s="964"/>
      <c r="I24" s="964"/>
      <c r="J24" s="964"/>
      <c r="K24" s="964"/>
      <c r="L24" s="964"/>
      <c r="M24" s="964"/>
      <c r="N24" s="964"/>
      <c r="O24" s="965"/>
      <c r="P24" s="678">
        <v>790</v>
      </c>
      <c r="Q24" s="679"/>
      <c r="R24" s="679"/>
      <c r="S24" s="679"/>
      <c r="T24" s="679"/>
      <c r="U24" s="679"/>
      <c r="V24" s="680"/>
      <c r="W24" s="678"/>
      <c r="X24" s="679"/>
      <c r="Y24" s="679"/>
      <c r="Z24" s="679"/>
      <c r="AA24" s="679"/>
      <c r="AB24" s="679"/>
      <c r="AC24" s="680"/>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5"/>
      <c r="B25" s="976"/>
      <c r="C25" s="976"/>
      <c r="D25" s="976"/>
      <c r="E25" s="976"/>
      <c r="F25" s="977"/>
      <c r="G25" s="963" t="s">
        <v>556</v>
      </c>
      <c r="H25" s="964"/>
      <c r="I25" s="964"/>
      <c r="J25" s="964"/>
      <c r="K25" s="964"/>
      <c r="L25" s="964"/>
      <c r="M25" s="964"/>
      <c r="N25" s="964"/>
      <c r="O25" s="965"/>
      <c r="P25" s="678">
        <v>10</v>
      </c>
      <c r="Q25" s="679"/>
      <c r="R25" s="679"/>
      <c r="S25" s="679"/>
      <c r="T25" s="679"/>
      <c r="U25" s="679"/>
      <c r="V25" s="680"/>
      <c r="W25" s="678"/>
      <c r="X25" s="679"/>
      <c r="Y25" s="679"/>
      <c r="Z25" s="679"/>
      <c r="AA25" s="679"/>
      <c r="AB25" s="679"/>
      <c r="AC25" s="680"/>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5"/>
      <c r="B26" s="976"/>
      <c r="C26" s="976"/>
      <c r="D26" s="976"/>
      <c r="E26" s="976"/>
      <c r="F26" s="977"/>
      <c r="G26" s="963"/>
      <c r="H26" s="964"/>
      <c r="I26" s="964"/>
      <c r="J26" s="964"/>
      <c r="K26" s="964"/>
      <c r="L26" s="964"/>
      <c r="M26" s="964"/>
      <c r="N26" s="964"/>
      <c r="O26" s="965"/>
      <c r="P26" s="678"/>
      <c r="Q26" s="679"/>
      <c r="R26" s="679"/>
      <c r="S26" s="679"/>
      <c r="T26" s="679"/>
      <c r="U26" s="679"/>
      <c r="V26" s="680"/>
      <c r="W26" s="678"/>
      <c r="X26" s="679"/>
      <c r="Y26" s="679"/>
      <c r="Z26" s="679"/>
      <c r="AA26" s="679"/>
      <c r="AB26" s="679"/>
      <c r="AC26" s="680"/>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5"/>
      <c r="B27" s="976"/>
      <c r="C27" s="976"/>
      <c r="D27" s="976"/>
      <c r="E27" s="976"/>
      <c r="F27" s="977"/>
      <c r="G27" s="963"/>
      <c r="H27" s="964"/>
      <c r="I27" s="964"/>
      <c r="J27" s="964"/>
      <c r="K27" s="964"/>
      <c r="L27" s="964"/>
      <c r="M27" s="964"/>
      <c r="N27" s="964"/>
      <c r="O27" s="965"/>
      <c r="P27" s="678"/>
      <c r="Q27" s="679"/>
      <c r="R27" s="679"/>
      <c r="S27" s="679"/>
      <c r="T27" s="679"/>
      <c r="U27" s="679"/>
      <c r="V27" s="680"/>
      <c r="W27" s="678"/>
      <c r="X27" s="679"/>
      <c r="Y27" s="679"/>
      <c r="Z27" s="679"/>
      <c r="AA27" s="679"/>
      <c r="AB27" s="679"/>
      <c r="AC27" s="680"/>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5"/>
      <c r="B28" s="976"/>
      <c r="C28" s="976"/>
      <c r="D28" s="976"/>
      <c r="E28" s="976"/>
      <c r="F28" s="977"/>
      <c r="G28" s="966" t="s">
        <v>486</v>
      </c>
      <c r="H28" s="967"/>
      <c r="I28" s="967"/>
      <c r="J28" s="967"/>
      <c r="K28" s="967"/>
      <c r="L28" s="967"/>
      <c r="M28" s="967"/>
      <c r="N28" s="967"/>
      <c r="O28" s="968"/>
      <c r="P28" s="902">
        <f>P29-SUM(P23:P27)</f>
        <v>0</v>
      </c>
      <c r="Q28" s="903"/>
      <c r="R28" s="903"/>
      <c r="S28" s="903"/>
      <c r="T28" s="903"/>
      <c r="U28" s="903"/>
      <c r="V28" s="904"/>
      <c r="W28" s="902">
        <f>W29-SUM(W23:W27)</f>
        <v>0</v>
      </c>
      <c r="X28" s="903"/>
      <c r="Y28" s="903"/>
      <c r="Z28" s="903"/>
      <c r="AA28" s="903"/>
      <c r="AB28" s="903"/>
      <c r="AC28" s="904"/>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78"/>
      <c r="B29" s="979"/>
      <c r="C29" s="979"/>
      <c r="D29" s="979"/>
      <c r="E29" s="979"/>
      <c r="F29" s="980"/>
      <c r="G29" s="969" t="s">
        <v>482</v>
      </c>
      <c r="H29" s="970"/>
      <c r="I29" s="970"/>
      <c r="J29" s="970"/>
      <c r="K29" s="970"/>
      <c r="L29" s="970"/>
      <c r="M29" s="970"/>
      <c r="N29" s="970"/>
      <c r="O29" s="971"/>
      <c r="P29" s="960">
        <f>AK13</f>
        <v>8530</v>
      </c>
      <c r="Q29" s="961"/>
      <c r="R29" s="961"/>
      <c r="S29" s="961"/>
      <c r="T29" s="961"/>
      <c r="U29" s="961"/>
      <c r="V29" s="962"/>
      <c r="W29" s="960">
        <f>AR13</f>
        <v>0</v>
      </c>
      <c r="X29" s="961"/>
      <c r="Y29" s="961"/>
      <c r="Z29" s="961"/>
      <c r="AA29" s="961"/>
      <c r="AB29" s="961"/>
      <c r="AC29" s="962"/>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85" t="s">
        <v>499</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72"/>
      <c r="AF31" s="572"/>
      <c r="AG31" s="572"/>
      <c r="AH31" s="572"/>
      <c r="AI31" s="572"/>
      <c r="AJ31" s="572"/>
      <c r="AK31" s="572"/>
      <c r="AL31" s="572"/>
      <c r="AM31" s="572"/>
      <c r="AN31" s="572"/>
      <c r="AO31" s="572"/>
      <c r="AP31" s="444"/>
      <c r="AQ31" s="604" t="s">
        <v>673</v>
      </c>
      <c r="AR31" s="187"/>
      <c r="AS31" s="131" t="s">
        <v>357</v>
      </c>
      <c r="AT31" s="132"/>
      <c r="AU31" s="186">
        <v>32</v>
      </c>
      <c r="AV31" s="186"/>
      <c r="AW31" s="429" t="s">
        <v>301</v>
      </c>
      <c r="AX31" s="430"/>
    </row>
    <row r="32" spans="1:50" ht="23.25" customHeight="1" x14ac:dyDescent="0.15">
      <c r="A32" s="434"/>
      <c r="B32" s="432"/>
      <c r="C32" s="432"/>
      <c r="D32" s="432"/>
      <c r="E32" s="432"/>
      <c r="F32" s="433"/>
      <c r="G32" s="544" t="s">
        <v>559</v>
      </c>
      <c r="H32" s="545"/>
      <c r="I32" s="545"/>
      <c r="J32" s="545"/>
      <c r="K32" s="545"/>
      <c r="L32" s="545"/>
      <c r="M32" s="545"/>
      <c r="N32" s="545"/>
      <c r="O32" s="546"/>
      <c r="P32" s="100" t="s">
        <v>557</v>
      </c>
      <c r="Q32" s="100"/>
      <c r="R32" s="100"/>
      <c r="S32" s="100"/>
      <c r="T32" s="100"/>
      <c r="U32" s="100"/>
      <c r="V32" s="100"/>
      <c r="W32" s="100"/>
      <c r="X32" s="101"/>
      <c r="Y32" s="497" t="s">
        <v>13</v>
      </c>
      <c r="Z32" s="553"/>
      <c r="AA32" s="554"/>
      <c r="AB32" s="482" t="s">
        <v>565</v>
      </c>
      <c r="AC32" s="482"/>
      <c r="AD32" s="482"/>
      <c r="AE32" s="239">
        <v>1341</v>
      </c>
      <c r="AF32" s="240"/>
      <c r="AG32" s="240"/>
      <c r="AH32" s="240"/>
      <c r="AI32" s="239">
        <v>1974</v>
      </c>
      <c r="AJ32" s="240"/>
      <c r="AK32" s="240"/>
      <c r="AL32" s="240"/>
      <c r="AM32" s="239">
        <v>2404</v>
      </c>
      <c r="AN32" s="240"/>
      <c r="AO32" s="240"/>
      <c r="AP32" s="240"/>
      <c r="AQ32" s="359" t="s">
        <v>553</v>
      </c>
      <c r="AR32" s="194"/>
      <c r="AS32" s="194"/>
      <c r="AT32" s="360"/>
      <c r="AU32" s="240"/>
      <c r="AV32" s="240"/>
      <c r="AW32" s="240"/>
      <c r="AX32" s="242"/>
    </row>
    <row r="33" spans="1:50" ht="23.25" customHeight="1" x14ac:dyDescent="0.15">
      <c r="A33" s="435"/>
      <c r="B33" s="436"/>
      <c r="C33" s="436"/>
      <c r="D33" s="436"/>
      <c r="E33" s="436"/>
      <c r="F33" s="437"/>
      <c r="G33" s="547"/>
      <c r="H33" s="548"/>
      <c r="I33" s="548"/>
      <c r="J33" s="548"/>
      <c r="K33" s="548"/>
      <c r="L33" s="548"/>
      <c r="M33" s="548"/>
      <c r="N33" s="548"/>
      <c r="O33" s="549"/>
      <c r="P33" s="103"/>
      <c r="Q33" s="103"/>
      <c r="R33" s="103"/>
      <c r="S33" s="103"/>
      <c r="T33" s="103"/>
      <c r="U33" s="103"/>
      <c r="V33" s="103"/>
      <c r="W33" s="103"/>
      <c r="X33" s="104"/>
      <c r="Y33" s="419" t="s">
        <v>55</v>
      </c>
      <c r="Z33" s="420"/>
      <c r="AA33" s="421"/>
      <c r="AB33" s="482" t="s">
        <v>565</v>
      </c>
      <c r="AC33" s="482"/>
      <c r="AD33" s="482"/>
      <c r="AE33" s="239" t="s">
        <v>553</v>
      </c>
      <c r="AF33" s="240"/>
      <c r="AG33" s="240"/>
      <c r="AH33" s="240"/>
      <c r="AI33" s="239" t="s">
        <v>553</v>
      </c>
      <c r="AJ33" s="240"/>
      <c r="AK33" s="240"/>
      <c r="AL33" s="240"/>
      <c r="AM33" s="239" t="s">
        <v>553</v>
      </c>
      <c r="AN33" s="240"/>
      <c r="AO33" s="240"/>
      <c r="AP33" s="240"/>
      <c r="AQ33" s="359" t="s">
        <v>553</v>
      </c>
      <c r="AR33" s="194"/>
      <c r="AS33" s="194"/>
      <c r="AT33" s="360"/>
      <c r="AU33" s="240">
        <v>4000</v>
      </c>
      <c r="AV33" s="240"/>
      <c r="AW33" s="240"/>
      <c r="AX33" s="242"/>
    </row>
    <row r="34" spans="1:50" ht="23.25" customHeight="1" x14ac:dyDescent="0.15">
      <c r="A34" s="434"/>
      <c r="B34" s="432"/>
      <c r="C34" s="432"/>
      <c r="D34" s="432"/>
      <c r="E34" s="432"/>
      <c r="F34" s="433"/>
      <c r="G34" s="550"/>
      <c r="H34" s="551"/>
      <c r="I34" s="551"/>
      <c r="J34" s="551"/>
      <c r="K34" s="551"/>
      <c r="L34" s="551"/>
      <c r="M34" s="551"/>
      <c r="N34" s="551"/>
      <c r="O34" s="552"/>
      <c r="P34" s="106"/>
      <c r="Q34" s="106"/>
      <c r="R34" s="106"/>
      <c r="S34" s="106"/>
      <c r="T34" s="106"/>
      <c r="U34" s="106"/>
      <c r="V34" s="106"/>
      <c r="W34" s="106"/>
      <c r="X34" s="107"/>
      <c r="Y34" s="419" t="s">
        <v>14</v>
      </c>
      <c r="Z34" s="420"/>
      <c r="AA34" s="421"/>
      <c r="AB34" s="579" t="s">
        <v>302</v>
      </c>
      <c r="AC34" s="579"/>
      <c r="AD34" s="579"/>
      <c r="AE34" s="239" t="s">
        <v>553</v>
      </c>
      <c r="AF34" s="240"/>
      <c r="AG34" s="240"/>
      <c r="AH34" s="240"/>
      <c r="AI34" s="239" t="s">
        <v>553</v>
      </c>
      <c r="AJ34" s="240"/>
      <c r="AK34" s="240"/>
      <c r="AL34" s="240"/>
      <c r="AM34" s="239" t="s">
        <v>553</v>
      </c>
      <c r="AN34" s="240"/>
      <c r="AO34" s="240"/>
      <c r="AP34" s="240"/>
      <c r="AQ34" s="359" t="s">
        <v>553</v>
      </c>
      <c r="AR34" s="194"/>
      <c r="AS34" s="194"/>
      <c r="AT34" s="360"/>
      <c r="AU34" s="240"/>
      <c r="AV34" s="240"/>
      <c r="AW34" s="240"/>
      <c r="AX34" s="242"/>
    </row>
    <row r="35" spans="1:50" ht="23.25" customHeight="1" x14ac:dyDescent="0.15">
      <c r="A35" s="225" t="s">
        <v>536</v>
      </c>
      <c r="B35" s="226"/>
      <c r="C35" s="226"/>
      <c r="D35" s="226"/>
      <c r="E35" s="226"/>
      <c r="F35" s="227"/>
      <c r="G35" s="231" t="s">
        <v>668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499</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72"/>
      <c r="AF38" s="572"/>
      <c r="AG38" s="572"/>
      <c r="AH38" s="572"/>
      <c r="AI38" s="572"/>
      <c r="AJ38" s="572"/>
      <c r="AK38" s="572"/>
      <c r="AL38" s="572"/>
      <c r="AM38" s="572"/>
      <c r="AN38" s="572"/>
      <c r="AO38" s="572"/>
      <c r="AP38" s="444"/>
      <c r="AQ38" s="604" t="s">
        <v>673</v>
      </c>
      <c r="AR38" s="187"/>
      <c r="AS38" s="131" t="s">
        <v>357</v>
      </c>
      <c r="AT38" s="132"/>
      <c r="AU38" s="186">
        <v>32</v>
      </c>
      <c r="AV38" s="186"/>
      <c r="AW38" s="429" t="s">
        <v>301</v>
      </c>
      <c r="AX38" s="430"/>
    </row>
    <row r="39" spans="1:50" ht="23.25" customHeight="1" x14ac:dyDescent="0.15">
      <c r="A39" s="434"/>
      <c r="B39" s="432"/>
      <c r="C39" s="432"/>
      <c r="D39" s="432"/>
      <c r="E39" s="432"/>
      <c r="F39" s="433"/>
      <c r="G39" s="544" t="s">
        <v>560</v>
      </c>
      <c r="H39" s="545"/>
      <c r="I39" s="545"/>
      <c r="J39" s="545"/>
      <c r="K39" s="545"/>
      <c r="L39" s="545"/>
      <c r="M39" s="545"/>
      <c r="N39" s="545"/>
      <c r="O39" s="546"/>
      <c r="P39" s="100" t="s">
        <v>558</v>
      </c>
      <c r="Q39" s="100"/>
      <c r="R39" s="100"/>
      <c r="S39" s="100"/>
      <c r="T39" s="100"/>
      <c r="U39" s="100"/>
      <c r="V39" s="100"/>
      <c r="W39" s="100"/>
      <c r="X39" s="101"/>
      <c r="Y39" s="497" t="s">
        <v>13</v>
      </c>
      <c r="Z39" s="553"/>
      <c r="AA39" s="554"/>
      <c r="AB39" s="482" t="s">
        <v>564</v>
      </c>
      <c r="AC39" s="482"/>
      <c r="AD39" s="482"/>
      <c r="AE39" s="239">
        <v>2</v>
      </c>
      <c r="AF39" s="240"/>
      <c r="AG39" s="240"/>
      <c r="AH39" s="240"/>
      <c r="AI39" s="239">
        <v>3.5</v>
      </c>
      <c r="AJ39" s="240"/>
      <c r="AK39" s="240"/>
      <c r="AL39" s="240"/>
      <c r="AM39" s="239">
        <v>3.7</v>
      </c>
      <c r="AN39" s="240"/>
      <c r="AO39" s="240"/>
      <c r="AP39" s="240"/>
      <c r="AQ39" s="359" t="s">
        <v>553</v>
      </c>
      <c r="AR39" s="194"/>
      <c r="AS39" s="194"/>
      <c r="AT39" s="360"/>
      <c r="AU39" s="240"/>
      <c r="AV39" s="240"/>
      <c r="AW39" s="240"/>
      <c r="AX39" s="242"/>
    </row>
    <row r="40" spans="1:50" ht="23.25" customHeight="1" x14ac:dyDescent="0.15">
      <c r="A40" s="435"/>
      <c r="B40" s="436"/>
      <c r="C40" s="436"/>
      <c r="D40" s="436"/>
      <c r="E40" s="436"/>
      <c r="F40" s="437"/>
      <c r="G40" s="547"/>
      <c r="H40" s="548"/>
      <c r="I40" s="548"/>
      <c r="J40" s="548"/>
      <c r="K40" s="548"/>
      <c r="L40" s="548"/>
      <c r="M40" s="548"/>
      <c r="N40" s="548"/>
      <c r="O40" s="549"/>
      <c r="P40" s="103"/>
      <c r="Q40" s="103"/>
      <c r="R40" s="103"/>
      <c r="S40" s="103"/>
      <c r="T40" s="103"/>
      <c r="U40" s="103"/>
      <c r="V40" s="103"/>
      <c r="W40" s="103"/>
      <c r="X40" s="104"/>
      <c r="Y40" s="419" t="s">
        <v>55</v>
      </c>
      <c r="Z40" s="420"/>
      <c r="AA40" s="421"/>
      <c r="AB40" s="482" t="s">
        <v>564</v>
      </c>
      <c r="AC40" s="482"/>
      <c r="AD40" s="482"/>
      <c r="AE40" s="239" t="s">
        <v>553</v>
      </c>
      <c r="AF40" s="240"/>
      <c r="AG40" s="240"/>
      <c r="AH40" s="240"/>
      <c r="AI40" s="239" t="s">
        <v>553</v>
      </c>
      <c r="AJ40" s="240"/>
      <c r="AK40" s="240"/>
      <c r="AL40" s="240"/>
      <c r="AM40" s="239" t="s">
        <v>553</v>
      </c>
      <c r="AN40" s="240"/>
      <c r="AO40" s="240"/>
      <c r="AP40" s="240"/>
      <c r="AQ40" s="359" t="s">
        <v>553</v>
      </c>
      <c r="AR40" s="194"/>
      <c r="AS40" s="194"/>
      <c r="AT40" s="360"/>
      <c r="AU40" s="240">
        <v>8</v>
      </c>
      <c r="AV40" s="240"/>
      <c r="AW40" s="240"/>
      <c r="AX40" s="242"/>
    </row>
    <row r="41" spans="1:50" ht="23.25" customHeight="1" x14ac:dyDescent="0.15">
      <c r="A41" s="438"/>
      <c r="B41" s="439"/>
      <c r="C41" s="439"/>
      <c r="D41" s="439"/>
      <c r="E41" s="439"/>
      <c r="F41" s="440"/>
      <c r="G41" s="550"/>
      <c r="H41" s="551"/>
      <c r="I41" s="551"/>
      <c r="J41" s="551"/>
      <c r="K41" s="551"/>
      <c r="L41" s="551"/>
      <c r="M41" s="551"/>
      <c r="N41" s="551"/>
      <c r="O41" s="552"/>
      <c r="P41" s="106"/>
      <c r="Q41" s="106"/>
      <c r="R41" s="106"/>
      <c r="S41" s="106"/>
      <c r="T41" s="106"/>
      <c r="U41" s="106"/>
      <c r="V41" s="106"/>
      <c r="W41" s="106"/>
      <c r="X41" s="107"/>
      <c r="Y41" s="419" t="s">
        <v>14</v>
      </c>
      <c r="Z41" s="420"/>
      <c r="AA41" s="421"/>
      <c r="AB41" s="579" t="s">
        <v>302</v>
      </c>
      <c r="AC41" s="579"/>
      <c r="AD41" s="579"/>
      <c r="AE41" s="239" t="s">
        <v>553</v>
      </c>
      <c r="AF41" s="240"/>
      <c r="AG41" s="240"/>
      <c r="AH41" s="240"/>
      <c r="AI41" s="239" t="s">
        <v>553</v>
      </c>
      <c r="AJ41" s="240"/>
      <c r="AK41" s="240"/>
      <c r="AL41" s="240"/>
      <c r="AM41" s="239" t="s">
        <v>553</v>
      </c>
      <c r="AN41" s="240"/>
      <c r="AO41" s="240"/>
      <c r="AP41" s="240"/>
      <c r="AQ41" s="359" t="s">
        <v>553</v>
      </c>
      <c r="AR41" s="194"/>
      <c r="AS41" s="194"/>
      <c r="AT41" s="360"/>
      <c r="AU41" s="240"/>
      <c r="AV41" s="240"/>
      <c r="AW41" s="240"/>
      <c r="AX41" s="242"/>
    </row>
    <row r="42" spans="1:50" ht="23.25" customHeight="1" x14ac:dyDescent="0.15">
      <c r="A42" s="225" t="s">
        <v>536</v>
      </c>
      <c r="B42" s="226"/>
      <c r="C42" s="226"/>
      <c r="D42" s="226"/>
      <c r="E42" s="226"/>
      <c r="F42" s="227"/>
      <c r="G42" s="231" t="s">
        <v>669</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4" t="s">
        <v>499</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72"/>
      <c r="AF45" s="572"/>
      <c r="AG45" s="572"/>
      <c r="AH45" s="572"/>
      <c r="AI45" s="572"/>
      <c r="AJ45" s="572"/>
      <c r="AK45" s="572"/>
      <c r="AL45" s="572"/>
      <c r="AM45" s="572"/>
      <c r="AN45" s="572"/>
      <c r="AO45" s="572"/>
      <c r="AP45" s="444"/>
      <c r="AQ45" s="604" t="s">
        <v>673</v>
      </c>
      <c r="AR45" s="187"/>
      <c r="AS45" s="131" t="s">
        <v>357</v>
      </c>
      <c r="AT45" s="132"/>
      <c r="AU45" s="186">
        <v>32</v>
      </c>
      <c r="AV45" s="186"/>
      <c r="AW45" s="429" t="s">
        <v>301</v>
      </c>
      <c r="AX45" s="430"/>
    </row>
    <row r="46" spans="1:50" ht="23.25" customHeight="1" x14ac:dyDescent="0.15">
      <c r="A46" s="434"/>
      <c r="B46" s="432"/>
      <c r="C46" s="432"/>
      <c r="D46" s="432"/>
      <c r="E46" s="432"/>
      <c r="F46" s="433"/>
      <c r="G46" s="544" t="s">
        <v>561</v>
      </c>
      <c r="H46" s="545"/>
      <c r="I46" s="545"/>
      <c r="J46" s="545"/>
      <c r="K46" s="545"/>
      <c r="L46" s="545"/>
      <c r="M46" s="545"/>
      <c r="N46" s="545"/>
      <c r="O46" s="546"/>
      <c r="P46" s="100" t="s">
        <v>574</v>
      </c>
      <c r="Q46" s="100"/>
      <c r="R46" s="100"/>
      <c r="S46" s="100"/>
      <c r="T46" s="100"/>
      <c r="U46" s="100"/>
      <c r="V46" s="100"/>
      <c r="W46" s="100"/>
      <c r="X46" s="101"/>
      <c r="Y46" s="497" t="s">
        <v>13</v>
      </c>
      <c r="Z46" s="553"/>
      <c r="AA46" s="554"/>
      <c r="AB46" s="482" t="s">
        <v>563</v>
      </c>
      <c r="AC46" s="482"/>
      <c r="AD46" s="482"/>
      <c r="AE46" s="239">
        <v>1575</v>
      </c>
      <c r="AF46" s="240"/>
      <c r="AG46" s="240"/>
      <c r="AH46" s="240"/>
      <c r="AI46" s="239">
        <v>2514</v>
      </c>
      <c r="AJ46" s="240"/>
      <c r="AK46" s="240"/>
      <c r="AL46" s="240"/>
      <c r="AM46" s="239">
        <v>2845</v>
      </c>
      <c r="AN46" s="240"/>
      <c r="AO46" s="240"/>
      <c r="AP46" s="240"/>
      <c r="AQ46" s="359" t="s">
        <v>553</v>
      </c>
      <c r="AR46" s="194"/>
      <c r="AS46" s="194"/>
      <c r="AT46" s="360"/>
      <c r="AU46" s="240"/>
      <c r="AV46" s="240"/>
      <c r="AW46" s="240"/>
      <c r="AX46" s="242"/>
    </row>
    <row r="47" spans="1:50" ht="23.25" customHeight="1" x14ac:dyDescent="0.15">
      <c r="A47" s="435"/>
      <c r="B47" s="436"/>
      <c r="C47" s="436"/>
      <c r="D47" s="436"/>
      <c r="E47" s="436"/>
      <c r="F47" s="437"/>
      <c r="G47" s="547"/>
      <c r="H47" s="548"/>
      <c r="I47" s="548"/>
      <c r="J47" s="548"/>
      <c r="K47" s="548"/>
      <c r="L47" s="548"/>
      <c r="M47" s="548"/>
      <c r="N47" s="548"/>
      <c r="O47" s="549"/>
      <c r="P47" s="103"/>
      <c r="Q47" s="103"/>
      <c r="R47" s="103"/>
      <c r="S47" s="103"/>
      <c r="T47" s="103"/>
      <c r="U47" s="103"/>
      <c r="V47" s="103"/>
      <c r="W47" s="103"/>
      <c r="X47" s="104"/>
      <c r="Y47" s="419" t="s">
        <v>55</v>
      </c>
      <c r="Z47" s="420"/>
      <c r="AA47" s="421"/>
      <c r="AB47" s="482" t="s">
        <v>563</v>
      </c>
      <c r="AC47" s="482"/>
      <c r="AD47" s="482"/>
      <c r="AE47" s="239" t="s">
        <v>553</v>
      </c>
      <c r="AF47" s="240"/>
      <c r="AG47" s="240"/>
      <c r="AH47" s="240"/>
      <c r="AI47" s="239" t="s">
        <v>553</v>
      </c>
      <c r="AJ47" s="240"/>
      <c r="AK47" s="240"/>
      <c r="AL47" s="240"/>
      <c r="AM47" s="239" t="s">
        <v>553</v>
      </c>
      <c r="AN47" s="240"/>
      <c r="AO47" s="240"/>
      <c r="AP47" s="240"/>
      <c r="AQ47" s="359" t="s">
        <v>553</v>
      </c>
      <c r="AR47" s="194"/>
      <c r="AS47" s="194"/>
      <c r="AT47" s="360"/>
      <c r="AU47" s="240">
        <v>7000</v>
      </c>
      <c r="AV47" s="240"/>
      <c r="AW47" s="240"/>
      <c r="AX47" s="242"/>
    </row>
    <row r="48" spans="1:50" ht="23.25" customHeight="1" x14ac:dyDescent="0.15">
      <c r="A48" s="438"/>
      <c r="B48" s="439"/>
      <c r="C48" s="439"/>
      <c r="D48" s="439"/>
      <c r="E48" s="439"/>
      <c r="F48" s="440"/>
      <c r="G48" s="550"/>
      <c r="H48" s="551"/>
      <c r="I48" s="551"/>
      <c r="J48" s="551"/>
      <c r="K48" s="551"/>
      <c r="L48" s="551"/>
      <c r="M48" s="551"/>
      <c r="N48" s="551"/>
      <c r="O48" s="552"/>
      <c r="P48" s="106"/>
      <c r="Q48" s="106"/>
      <c r="R48" s="106"/>
      <c r="S48" s="106"/>
      <c r="T48" s="106"/>
      <c r="U48" s="106"/>
      <c r="V48" s="106"/>
      <c r="W48" s="106"/>
      <c r="X48" s="107"/>
      <c r="Y48" s="419" t="s">
        <v>14</v>
      </c>
      <c r="Z48" s="420"/>
      <c r="AA48" s="421"/>
      <c r="AB48" s="579" t="s">
        <v>302</v>
      </c>
      <c r="AC48" s="579"/>
      <c r="AD48" s="579"/>
      <c r="AE48" s="239" t="s">
        <v>553</v>
      </c>
      <c r="AF48" s="240"/>
      <c r="AG48" s="240"/>
      <c r="AH48" s="240"/>
      <c r="AI48" s="239" t="s">
        <v>553</v>
      </c>
      <c r="AJ48" s="240"/>
      <c r="AK48" s="240"/>
      <c r="AL48" s="240"/>
      <c r="AM48" s="239" t="s">
        <v>553</v>
      </c>
      <c r="AN48" s="240"/>
      <c r="AO48" s="240"/>
      <c r="AP48" s="240"/>
      <c r="AQ48" s="359" t="s">
        <v>553</v>
      </c>
      <c r="AR48" s="194"/>
      <c r="AS48" s="194"/>
      <c r="AT48" s="360"/>
      <c r="AU48" s="240"/>
      <c r="AV48" s="240"/>
      <c r="AW48" s="240"/>
      <c r="AX48" s="242"/>
    </row>
    <row r="49" spans="1:50" ht="23.25" customHeight="1" x14ac:dyDescent="0.15">
      <c r="A49" s="225" t="s">
        <v>536</v>
      </c>
      <c r="B49" s="226"/>
      <c r="C49" s="226"/>
      <c r="D49" s="226"/>
      <c r="E49" s="226"/>
      <c r="F49" s="227"/>
      <c r="G49" s="231" t="s">
        <v>669</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499</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71" t="s">
        <v>358</v>
      </c>
      <c r="AF51" s="571"/>
      <c r="AG51" s="571"/>
      <c r="AH51" s="571"/>
      <c r="AI51" s="571" t="s">
        <v>359</v>
      </c>
      <c r="AJ51" s="571"/>
      <c r="AK51" s="571"/>
      <c r="AL51" s="571"/>
      <c r="AM51" s="571" t="s">
        <v>365</v>
      </c>
      <c r="AN51" s="571"/>
      <c r="AO51" s="571"/>
      <c r="AP51" s="441"/>
      <c r="AQ51" s="159" t="s">
        <v>356</v>
      </c>
      <c r="AR51" s="128"/>
      <c r="AS51" s="128"/>
      <c r="AT51" s="129"/>
      <c r="AU51" s="573" t="s">
        <v>254</v>
      </c>
      <c r="AV51" s="573"/>
      <c r="AW51" s="573"/>
      <c r="AX51" s="574"/>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72"/>
      <c r="AF52" s="572"/>
      <c r="AG52" s="572"/>
      <c r="AH52" s="572"/>
      <c r="AI52" s="572"/>
      <c r="AJ52" s="572"/>
      <c r="AK52" s="572"/>
      <c r="AL52" s="572"/>
      <c r="AM52" s="572"/>
      <c r="AN52" s="572"/>
      <c r="AO52" s="572"/>
      <c r="AP52" s="444"/>
      <c r="AQ52" s="604" t="s">
        <v>673</v>
      </c>
      <c r="AR52" s="187"/>
      <c r="AS52" s="131" t="s">
        <v>357</v>
      </c>
      <c r="AT52" s="132"/>
      <c r="AU52" s="186">
        <v>32</v>
      </c>
      <c r="AV52" s="186"/>
      <c r="AW52" s="429" t="s">
        <v>301</v>
      </c>
      <c r="AX52" s="430"/>
    </row>
    <row r="53" spans="1:50" ht="23.25" customHeight="1" x14ac:dyDescent="0.15">
      <c r="A53" s="434"/>
      <c r="B53" s="432"/>
      <c r="C53" s="432"/>
      <c r="D53" s="432"/>
      <c r="E53" s="432"/>
      <c r="F53" s="433"/>
      <c r="G53" s="544" t="s">
        <v>562</v>
      </c>
      <c r="H53" s="545"/>
      <c r="I53" s="545"/>
      <c r="J53" s="545"/>
      <c r="K53" s="545"/>
      <c r="L53" s="545"/>
      <c r="M53" s="545"/>
      <c r="N53" s="545"/>
      <c r="O53" s="546"/>
      <c r="P53" s="100" t="s">
        <v>575</v>
      </c>
      <c r="Q53" s="100"/>
      <c r="R53" s="100"/>
      <c r="S53" s="100"/>
      <c r="T53" s="100"/>
      <c r="U53" s="100"/>
      <c r="V53" s="100"/>
      <c r="W53" s="100"/>
      <c r="X53" s="101"/>
      <c r="Y53" s="497" t="s">
        <v>13</v>
      </c>
      <c r="Z53" s="553"/>
      <c r="AA53" s="554"/>
      <c r="AB53" s="482" t="s">
        <v>563</v>
      </c>
      <c r="AC53" s="482"/>
      <c r="AD53" s="482"/>
      <c r="AE53" s="239">
        <v>837</v>
      </c>
      <c r="AF53" s="240"/>
      <c r="AG53" s="240"/>
      <c r="AH53" s="240"/>
      <c r="AI53" s="239">
        <v>1159</v>
      </c>
      <c r="AJ53" s="240"/>
      <c r="AK53" s="240"/>
      <c r="AL53" s="240"/>
      <c r="AM53" s="239">
        <v>1426</v>
      </c>
      <c r="AN53" s="240"/>
      <c r="AO53" s="240"/>
      <c r="AP53" s="240"/>
      <c r="AQ53" s="359" t="s">
        <v>553</v>
      </c>
      <c r="AR53" s="194"/>
      <c r="AS53" s="194"/>
      <c r="AT53" s="360"/>
      <c r="AU53" s="240"/>
      <c r="AV53" s="240"/>
      <c r="AW53" s="240"/>
      <c r="AX53" s="242"/>
    </row>
    <row r="54" spans="1:50" ht="23.25" customHeight="1" x14ac:dyDescent="0.15">
      <c r="A54" s="435"/>
      <c r="B54" s="436"/>
      <c r="C54" s="436"/>
      <c r="D54" s="436"/>
      <c r="E54" s="436"/>
      <c r="F54" s="437"/>
      <c r="G54" s="547"/>
      <c r="H54" s="548"/>
      <c r="I54" s="548"/>
      <c r="J54" s="548"/>
      <c r="K54" s="548"/>
      <c r="L54" s="548"/>
      <c r="M54" s="548"/>
      <c r="N54" s="548"/>
      <c r="O54" s="549"/>
      <c r="P54" s="103"/>
      <c r="Q54" s="103"/>
      <c r="R54" s="103"/>
      <c r="S54" s="103"/>
      <c r="T54" s="103"/>
      <c r="U54" s="103"/>
      <c r="V54" s="103"/>
      <c r="W54" s="103"/>
      <c r="X54" s="104"/>
      <c r="Y54" s="419" t="s">
        <v>55</v>
      </c>
      <c r="Z54" s="420"/>
      <c r="AA54" s="421"/>
      <c r="AB54" s="482" t="s">
        <v>563</v>
      </c>
      <c r="AC54" s="482"/>
      <c r="AD54" s="482"/>
      <c r="AE54" s="239" t="s">
        <v>553</v>
      </c>
      <c r="AF54" s="240"/>
      <c r="AG54" s="240"/>
      <c r="AH54" s="240"/>
      <c r="AI54" s="239" t="s">
        <v>553</v>
      </c>
      <c r="AJ54" s="240"/>
      <c r="AK54" s="240"/>
      <c r="AL54" s="240"/>
      <c r="AM54" s="239" t="s">
        <v>553</v>
      </c>
      <c r="AN54" s="240"/>
      <c r="AO54" s="240"/>
      <c r="AP54" s="240"/>
      <c r="AQ54" s="359" t="s">
        <v>553</v>
      </c>
      <c r="AR54" s="194"/>
      <c r="AS54" s="194"/>
      <c r="AT54" s="360"/>
      <c r="AU54" s="240">
        <v>2400</v>
      </c>
      <c r="AV54" s="240"/>
      <c r="AW54" s="240"/>
      <c r="AX54" s="242"/>
    </row>
    <row r="55" spans="1:50" ht="23.25" customHeight="1" x14ac:dyDescent="0.15">
      <c r="A55" s="438"/>
      <c r="B55" s="439"/>
      <c r="C55" s="439"/>
      <c r="D55" s="439"/>
      <c r="E55" s="439"/>
      <c r="F55" s="440"/>
      <c r="G55" s="550"/>
      <c r="H55" s="551"/>
      <c r="I55" s="551"/>
      <c r="J55" s="551"/>
      <c r="K55" s="551"/>
      <c r="L55" s="551"/>
      <c r="M55" s="551"/>
      <c r="N55" s="551"/>
      <c r="O55" s="552"/>
      <c r="P55" s="106"/>
      <c r="Q55" s="106"/>
      <c r="R55" s="106"/>
      <c r="S55" s="106"/>
      <c r="T55" s="106"/>
      <c r="U55" s="106"/>
      <c r="V55" s="106"/>
      <c r="W55" s="106"/>
      <c r="X55" s="107"/>
      <c r="Y55" s="419" t="s">
        <v>14</v>
      </c>
      <c r="Z55" s="420"/>
      <c r="AA55" s="421"/>
      <c r="AB55" s="556" t="s">
        <v>15</v>
      </c>
      <c r="AC55" s="556"/>
      <c r="AD55" s="556"/>
      <c r="AE55" s="239" t="s">
        <v>553</v>
      </c>
      <c r="AF55" s="240"/>
      <c r="AG55" s="240"/>
      <c r="AH55" s="240"/>
      <c r="AI55" s="239" t="s">
        <v>553</v>
      </c>
      <c r="AJ55" s="240"/>
      <c r="AK55" s="240"/>
      <c r="AL55" s="240"/>
      <c r="AM55" s="239" t="s">
        <v>553</v>
      </c>
      <c r="AN55" s="240"/>
      <c r="AO55" s="240"/>
      <c r="AP55" s="240"/>
      <c r="AQ55" s="359" t="s">
        <v>553</v>
      </c>
      <c r="AR55" s="194"/>
      <c r="AS55" s="194"/>
      <c r="AT55" s="360"/>
      <c r="AU55" s="240"/>
      <c r="AV55" s="240"/>
      <c r="AW55" s="240"/>
      <c r="AX55" s="242"/>
    </row>
    <row r="56" spans="1:50" ht="23.25" customHeight="1" x14ac:dyDescent="0.15">
      <c r="A56" s="225" t="s">
        <v>536</v>
      </c>
      <c r="B56" s="226"/>
      <c r="C56" s="226"/>
      <c r="D56" s="226"/>
      <c r="E56" s="226"/>
      <c r="F56" s="227"/>
      <c r="G56" s="231" t="s">
        <v>670</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thickBo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499</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71" t="s">
        <v>358</v>
      </c>
      <c r="AF58" s="571"/>
      <c r="AG58" s="571"/>
      <c r="AH58" s="571"/>
      <c r="AI58" s="571" t="s">
        <v>359</v>
      </c>
      <c r="AJ58" s="571"/>
      <c r="AK58" s="571"/>
      <c r="AL58" s="571"/>
      <c r="AM58" s="571" t="s">
        <v>365</v>
      </c>
      <c r="AN58" s="571"/>
      <c r="AO58" s="571"/>
      <c r="AP58" s="441"/>
      <c r="AQ58" s="159" t="s">
        <v>356</v>
      </c>
      <c r="AR58" s="128"/>
      <c r="AS58" s="128"/>
      <c r="AT58" s="129"/>
      <c r="AU58" s="573" t="s">
        <v>254</v>
      </c>
      <c r="AV58" s="573"/>
      <c r="AW58" s="573"/>
      <c r="AX58" s="574"/>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72"/>
      <c r="AF59" s="572"/>
      <c r="AG59" s="572"/>
      <c r="AH59" s="572"/>
      <c r="AI59" s="572"/>
      <c r="AJ59" s="572"/>
      <c r="AK59" s="572"/>
      <c r="AL59" s="572"/>
      <c r="AM59" s="572"/>
      <c r="AN59" s="572"/>
      <c r="AO59" s="572"/>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44"/>
      <c r="H60" s="545"/>
      <c r="I60" s="545"/>
      <c r="J60" s="545"/>
      <c r="K60" s="545"/>
      <c r="L60" s="545"/>
      <c r="M60" s="545"/>
      <c r="N60" s="545"/>
      <c r="O60" s="546"/>
      <c r="P60" s="100"/>
      <c r="Q60" s="100"/>
      <c r="R60" s="100"/>
      <c r="S60" s="100"/>
      <c r="T60" s="100"/>
      <c r="U60" s="100"/>
      <c r="V60" s="100"/>
      <c r="W60" s="100"/>
      <c r="X60" s="101"/>
      <c r="Y60" s="497" t="s">
        <v>13</v>
      </c>
      <c r="Z60" s="553"/>
      <c r="AA60" s="554"/>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47"/>
      <c r="H61" s="548"/>
      <c r="I61" s="548"/>
      <c r="J61" s="548"/>
      <c r="K61" s="548"/>
      <c r="L61" s="548"/>
      <c r="M61" s="548"/>
      <c r="N61" s="548"/>
      <c r="O61" s="549"/>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50"/>
      <c r="H62" s="551"/>
      <c r="I62" s="551"/>
      <c r="J62" s="551"/>
      <c r="K62" s="551"/>
      <c r="L62" s="551"/>
      <c r="M62" s="551"/>
      <c r="N62" s="551"/>
      <c r="O62" s="552"/>
      <c r="P62" s="106"/>
      <c r="Q62" s="106"/>
      <c r="R62" s="106"/>
      <c r="S62" s="106"/>
      <c r="T62" s="106"/>
      <c r="U62" s="106"/>
      <c r="V62" s="106"/>
      <c r="W62" s="106"/>
      <c r="X62" s="107"/>
      <c r="Y62" s="419" t="s">
        <v>14</v>
      </c>
      <c r="Z62" s="420"/>
      <c r="AA62" s="421"/>
      <c r="AB62" s="579" t="s">
        <v>15</v>
      </c>
      <c r="AC62" s="579"/>
      <c r="AD62" s="57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500</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539</v>
      </c>
      <c r="B78" s="358"/>
      <c r="C78" s="358"/>
      <c r="D78" s="358"/>
      <c r="E78" s="355" t="s">
        <v>465</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494</v>
      </c>
      <c r="AP79" s="305"/>
      <c r="AQ79" s="305"/>
      <c r="AR79" s="90" t="s">
        <v>492</v>
      </c>
      <c r="AS79" s="304"/>
      <c r="AT79" s="305"/>
      <c r="AU79" s="305"/>
      <c r="AV79" s="305"/>
      <c r="AW79" s="305"/>
      <c r="AX79" s="999"/>
    </row>
    <row r="80" spans="1:50" ht="18.75" hidden="1" customHeight="1" x14ac:dyDescent="0.15">
      <c r="A80" s="888" t="s">
        <v>267</v>
      </c>
      <c r="B80" s="537" t="s">
        <v>491</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475</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71" t="s">
        <v>358</v>
      </c>
      <c r="AF85" s="571"/>
      <c r="AG85" s="571"/>
      <c r="AH85" s="571"/>
      <c r="AI85" s="571" t="s">
        <v>359</v>
      </c>
      <c r="AJ85" s="571"/>
      <c r="AK85" s="571"/>
      <c r="AL85" s="571"/>
      <c r="AM85" s="571" t="s">
        <v>365</v>
      </c>
      <c r="AN85" s="571"/>
      <c r="AO85" s="571"/>
      <c r="AP85" s="441"/>
      <c r="AQ85" s="159" t="s">
        <v>356</v>
      </c>
      <c r="AR85" s="128"/>
      <c r="AS85" s="128"/>
      <c r="AT85" s="129"/>
      <c r="AU85" s="573" t="s">
        <v>254</v>
      </c>
      <c r="AV85" s="573"/>
      <c r="AW85" s="573"/>
      <c r="AX85" s="574"/>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72"/>
      <c r="AF86" s="572"/>
      <c r="AG86" s="572"/>
      <c r="AH86" s="572"/>
      <c r="AI86" s="572"/>
      <c r="AJ86" s="572"/>
      <c r="AK86" s="572"/>
      <c r="AL86" s="572"/>
      <c r="AM86" s="572"/>
      <c r="AN86" s="572"/>
      <c r="AO86" s="572"/>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81" t="s">
        <v>63</v>
      </c>
      <c r="Z87" s="582"/>
      <c r="AA87" s="583"/>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55"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80"/>
      <c r="Y89" s="555" t="s">
        <v>14</v>
      </c>
      <c r="Z89" s="486"/>
      <c r="AA89" s="487"/>
      <c r="AB89" s="556" t="s">
        <v>15</v>
      </c>
      <c r="AC89" s="556"/>
      <c r="AD89" s="556"/>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71" t="s">
        <v>358</v>
      </c>
      <c r="AF90" s="571"/>
      <c r="AG90" s="571"/>
      <c r="AH90" s="571"/>
      <c r="AI90" s="571" t="s">
        <v>359</v>
      </c>
      <c r="AJ90" s="571"/>
      <c r="AK90" s="571"/>
      <c r="AL90" s="571"/>
      <c r="AM90" s="571" t="s">
        <v>365</v>
      </c>
      <c r="AN90" s="571"/>
      <c r="AO90" s="571"/>
      <c r="AP90" s="441"/>
      <c r="AQ90" s="159" t="s">
        <v>356</v>
      </c>
      <c r="AR90" s="128"/>
      <c r="AS90" s="128"/>
      <c r="AT90" s="129"/>
      <c r="AU90" s="573" t="s">
        <v>254</v>
      </c>
      <c r="AV90" s="573"/>
      <c r="AW90" s="573"/>
      <c r="AX90" s="574"/>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72"/>
      <c r="AF91" s="572"/>
      <c r="AG91" s="572"/>
      <c r="AH91" s="572"/>
      <c r="AI91" s="572"/>
      <c r="AJ91" s="572"/>
      <c r="AK91" s="572"/>
      <c r="AL91" s="572"/>
      <c r="AM91" s="572"/>
      <c r="AN91" s="572"/>
      <c r="AO91" s="572"/>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81" t="s">
        <v>63</v>
      </c>
      <c r="Z92" s="582"/>
      <c r="AA92" s="583"/>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55"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80"/>
      <c r="Y94" s="555" t="s">
        <v>14</v>
      </c>
      <c r="Z94" s="486"/>
      <c r="AA94" s="487"/>
      <c r="AB94" s="556" t="s">
        <v>15</v>
      </c>
      <c r="AC94" s="556"/>
      <c r="AD94" s="556"/>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71" t="s">
        <v>358</v>
      </c>
      <c r="AF95" s="571"/>
      <c r="AG95" s="571"/>
      <c r="AH95" s="571"/>
      <c r="AI95" s="571" t="s">
        <v>359</v>
      </c>
      <c r="AJ95" s="571"/>
      <c r="AK95" s="571"/>
      <c r="AL95" s="571"/>
      <c r="AM95" s="571" t="s">
        <v>365</v>
      </c>
      <c r="AN95" s="571"/>
      <c r="AO95" s="571"/>
      <c r="AP95" s="441"/>
      <c r="AQ95" s="159" t="s">
        <v>356</v>
      </c>
      <c r="AR95" s="128"/>
      <c r="AS95" s="128"/>
      <c r="AT95" s="129"/>
      <c r="AU95" s="573" t="s">
        <v>254</v>
      </c>
      <c r="AV95" s="573"/>
      <c r="AW95" s="573"/>
      <c r="AX95" s="574"/>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72"/>
      <c r="AF96" s="572"/>
      <c r="AG96" s="572"/>
      <c r="AH96" s="572"/>
      <c r="AI96" s="572"/>
      <c r="AJ96" s="572"/>
      <c r="AK96" s="572"/>
      <c r="AL96" s="572"/>
      <c r="AM96" s="572"/>
      <c r="AN96" s="572"/>
      <c r="AO96" s="572"/>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81" t="s">
        <v>63</v>
      </c>
      <c r="Z97" s="582"/>
      <c r="AA97" s="583"/>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55"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501</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70" t="s">
        <v>12</v>
      </c>
      <c r="AC100" s="570"/>
      <c r="AD100" s="570"/>
      <c r="AE100" s="508" t="s">
        <v>358</v>
      </c>
      <c r="AF100" s="509"/>
      <c r="AG100" s="509"/>
      <c r="AH100" s="510"/>
      <c r="AI100" s="508" t="s">
        <v>359</v>
      </c>
      <c r="AJ100" s="509"/>
      <c r="AK100" s="509"/>
      <c r="AL100" s="510"/>
      <c r="AM100" s="508" t="s">
        <v>365</v>
      </c>
      <c r="AN100" s="509"/>
      <c r="AO100" s="509"/>
      <c r="AP100" s="510"/>
      <c r="AQ100" s="330" t="s">
        <v>502</v>
      </c>
      <c r="AR100" s="331"/>
      <c r="AS100" s="331"/>
      <c r="AT100" s="332"/>
      <c r="AU100" s="330" t="s">
        <v>503</v>
      </c>
      <c r="AV100" s="331"/>
      <c r="AW100" s="331"/>
      <c r="AX100" s="333"/>
    </row>
    <row r="101" spans="1:60" ht="23.25" customHeight="1" x14ac:dyDescent="0.15">
      <c r="A101" s="456"/>
      <c r="B101" s="457"/>
      <c r="C101" s="457"/>
      <c r="D101" s="457"/>
      <c r="E101" s="457"/>
      <c r="F101" s="458"/>
      <c r="G101" s="100" t="s">
        <v>566</v>
      </c>
      <c r="H101" s="100"/>
      <c r="I101" s="100"/>
      <c r="J101" s="100"/>
      <c r="K101" s="100"/>
      <c r="L101" s="100"/>
      <c r="M101" s="100"/>
      <c r="N101" s="100"/>
      <c r="O101" s="100"/>
      <c r="P101" s="100"/>
      <c r="Q101" s="100"/>
      <c r="R101" s="100"/>
      <c r="S101" s="100"/>
      <c r="T101" s="100"/>
      <c r="U101" s="100"/>
      <c r="V101" s="100"/>
      <c r="W101" s="100"/>
      <c r="X101" s="101"/>
      <c r="Y101" s="562" t="s">
        <v>56</v>
      </c>
      <c r="Z101" s="563"/>
      <c r="AA101" s="564"/>
      <c r="AB101" s="482" t="s">
        <v>567</v>
      </c>
      <c r="AC101" s="482"/>
      <c r="AD101" s="482"/>
      <c r="AE101" s="239" t="s">
        <v>553</v>
      </c>
      <c r="AF101" s="240"/>
      <c r="AG101" s="240"/>
      <c r="AH101" s="241"/>
      <c r="AI101" s="239" t="s">
        <v>673</v>
      </c>
      <c r="AJ101" s="240"/>
      <c r="AK101" s="240"/>
      <c r="AL101" s="241"/>
      <c r="AM101" s="239">
        <v>2098</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567</v>
      </c>
      <c r="AC102" s="482"/>
      <c r="AD102" s="482"/>
      <c r="AE102" s="452" t="s">
        <v>553</v>
      </c>
      <c r="AF102" s="452"/>
      <c r="AG102" s="452"/>
      <c r="AH102" s="452"/>
      <c r="AI102" s="452" t="s">
        <v>673</v>
      </c>
      <c r="AJ102" s="452"/>
      <c r="AK102" s="452"/>
      <c r="AL102" s="452"/>
      <c r="AM102" s="452" t="s">
        <v>553</v>
      </c>
      <c r="AN102" s="452"/>
      <c r="AO102" s="452"/>
      <c r="AP102" s="452"/>
      <c r="AQ102" s="237"/>
      <c r="AR102" s="238"/>
      <c r="AS102" s="238"/>
      <c r="AT102" s="334"/>
      <c r="AU102" s="237"/>
      <c r="AV102" s="238"/>
      <c r="AW102" s="238"/>
      <c r="AX102" s="334"/>
    </row>
    <row r="103" spans="1:60" ht="31.5" hidden="1" customHeight="1" x14ac:dyDescent="0.15">
      <c r="A103" s="453" t="s">
        <v>501</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502</v>
      </c>
      <c r="AR103" s="311"/>
      <c r="AS103" s="311"/>
      <c r="AT103" s="335"/>
      <c r="AU103" s="310" t="s">
        <v>503</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65"/>
      <c r="AC104" s="566"/>
      <c r="AD104" s="567"/>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68"/>
      <c r="AA105" s="569"/>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501</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502</v>
      </c>
      <c r="AR106" s="311"/>
      <c r="AS106" s="311"/>
      <c r="AT106" s="335"/>
      <c r="AU106" s="310" t="s">
        <v>503</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65"/>
      <c r="AC107" s="566"/>
      <c r="AD107" s="567"/>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68"/>
      <c r="AA108" s="569"/>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501</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502</v>
      </c>
      <c r="AR109" s="311"/>
      <c r="AS109" s="311"/>
      <c r="AT109" s="335"/>
      <c r="AU109" s="310" t="s">
        <v>503</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65"/>
      <c r="AC110" s="566"/>
      <c r="AD110" s="567"/>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68"/>
      <c r="AA111" s="569"/>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501</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502</v>
      </c>
      <c r="AR112" s="948"/>
      <c r="AS112" s="948"/>
      <c r="AT112" s="949"/>
      <c r="AU112" s="310" t="s">
        <v>503</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65"/>
      <c r="AC113" s="566"/>
      <c r="AD113" s="567"/>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68"/>
      <c r="AA114" s="569"/>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76"/>
      <c r="Z115" s="577"/>
      <c r="AA115" s="578"/>
      <c r="AB115" s="419" t="s">
        <v>12</v>
      </c>
      <c r="AC115" s="420"/>
      <c r="AD115" s="421"/>
      <c r="AE115" s="419" t="s">
        <v>358</v>
      </c>
      <c r="AF115" s="420"/>
      <c r="AG115" s="420"/>
      <c r="AH115" s="421"/>
      <c r="AI115" s="419" t="s">
        <v>359</v>
      </c>
      <c r="AJ115" s="420"/>
      <c r="AK115" s="420"/>
      <c r="AL115" s="421"/>
      <c r="AM115" s="419" t="s">
        <v>365</v>
      </c>
      <c r="AN115" s="420"/>
      <c r="AO115" s="420"/>
      <c r="AP115" s="421"/>
      <c r="AQ115" s="559" t="s">
        <v>476</v>
      </c>
      <c r="AR115" s="560"/>
      <c r="AS115" s="560"/>
      <c r="AT115" s="560"/>
      <c r="AU115" s="560"/>
      <c r="AV115" s="560"/>
      <c r="AW115" s="560"/>
      <c r="AX115" s="561"/>
    </row>
    <row r="116" spans="1:50" ht="23.25" customHeight="1" x14ac:dyDescent="0.15">
      <c r="A116" s="473"/>
      <c r="B116" s="474"/>
      <c r="C116" s="474"/>
      <c r="D116" s="474"/>
      <c r="E116" s="474"/>
      <c r="F116" s="475"/>
      <c r="G116" s="424" t="s">
        <v>581</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568</v>
      </c>
      <c r="AC116" s="484"/>
      <c r="AD116" s="485"/>
      <c r="AE116" s="452" t="s">
        <v>553</v>
      </c>
      <c r="AF116" s="452"/>
      <c r="AG116" s="452"/>
      <c r="AH116" s="452"/>
      <c r="AI116" s="452" t="s">
        <v>673</v>
      </c>
      <c r="AJ116" s="452"/>
      <c r="AK116" s="452"/>
      <c r="AL116" s="452"/>
      <c r="AM116" s="452">
        <v>258</v>
      </c>
      <c r="AN116" s="452"/>
      <c r="AO116" s="452"/>
      <c r="AP116" s="452"/>
      <c r="AQ116" s="239"/>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582</v>
      </c>
      <c r="AC117" s="499"/>
      <c r="AD117" s="500"/>
      <c r="AE117" s="557" t="s">
        <v>553</v>
      </c>
      <c r="AF117" s="557"/>
      <c r="AG117" s="557"/>
      <c r="AH117" s="557"/>
      <c r="AI117" s="557" t="s">
        <v>674</v>
      </c>
      <c r="AJ117" s="557"/>
      <c r="AK117" s="557"/>
      <c r="AL117" s="557"/>
      <c r="AM117" s="557" t="s">
        <v>569</v>
      </c>
      <c r="AN117" s="557"/>
      <c r="AO117" s="557"/>
      <c r="AP117" s="557"/>
      <c r="AQ117" s="557"/>
      <c r="AR117" s="557"/>
      <c r="AS117" s="557"/>
      <c r="AT117" s="557"/>
      <c r="AU117" s="557"/>
      <c r="AV117" s="557"/>
      <c r="AW117" s="557"/>
      <c r="AX117" s="558"/>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76"/>
      <c r="Z118" s="577"/>
      <c r="AA118" s="578"/>
      <c r="AB118" s="419" t="s">
        <v>12</v>
      </c>
      <c r="AC118" s="420"/>
      <c r="AD118" s="421"/>
      <c r="AE118" s="419" t="s">
        <v>358</v>
      </c>
      <c r="AF118" s="420"/>
      <c r="AG118" s="420"/>
      <c r="AH118" s="421"/>
      <c r="AI118" s="419" t="s">
        <v>359</v>
      </c>
      <c r="AJ118" s="420"/>
      <c r="AK118" s="420"/>
      <c r="AL118" s="421"/>
      <c r="AM118" s="419" t="s">
        <v>365</v>
      </c>
      <c r="AN118" s="420"/>
      <c r="AO118" s="420"/>
      <c r="AP118" s="421"/>
      <c r="AQ118" s="559" t="s">
        <v>476</v>
      </c>
      <c r="AR118" s="560"/>
      <c r="AS118" s="560"/>
      <c r="AT118" s="560"/>
      <c r="AU118" s="560"/>
      <c r="AV118" s="560"/>
      <c r="AW118" s="560"/>
      <c r="AX118" s="561"/>
    </row>
    <row r="119" spans="1:50" ht="23.25" hidden="1" customHeight="1" x14ac:dyDescent="0.15">
      <c r="A119" s="473"/>
      <c r="B119" s="474"/>
      <c r="C119" s="474"/>
      <c r="D119" s="474"/>
      <c r="E119" s="474"/>
      <c r="F119" s="475"/>
      <c r="G119" s="424" t="s">
        <v>512</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75"/>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511</v>
      </c>
      <c r="AC120" s="499"/>
      <c r="AD120" s="50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76"/>
      <c r="Z121" s="577"/>
      <c r="AA121" s="578"/>
      <c r="AB121" s="419" t="s">
        <v>12</v>
      </c>
      <c r="AC121" s="420"/>
      <c r="AD121" s="421"/>
      <c r="AE121" s="419" t="s">
        <v>358</v>
      </c>
      <c r="AF121" s="420"/>
      <c r="AG121" s="420"/>
      <c r="AH121" s="421"/>
      <c r="AI121" s="419" t="s">
        <v>359</v>
      </c>
      <c r="AJ121" s="420"/>
      <c r="AK121" s="420"/>
      <c r="AL121" s="421"/>
      <c r="AM121" s="419" t="s">
        <v>365</v>
      </c>
      <c r="AN121" s="420"/>
      <c r="AO121" s="420"/>
      <c r="AP121" s="421"/>
      <c r="AQ121" s="559" t="s">
        <v>476</v>
      </c>
      <c r="AR121" s="560"/>
      <c r="AS121" s="560"/>
      <c r="AT121" s="560"/>
      <c r="AU121" s="560"/>
      <c r="AV121" s="560"/>
      <c r="AW121" s="560"/>
      <c r="AX121" s="561"/>
    </row>
    <row r="122" spans="1:50" ht="23.25" hidden="1" customHeight="1" x14ac:dyDescent="0.15">
      <c r="A122" s="473"/>
      <c r="B122" s="474"/>
      <c r="C122" s="474"/>
      <c r="D122" s="474"/>
      <c r="E122" s="474"/>
      <c r="F122" s="475"/>
      <c r="G122" s="424" t="s">
        <v>513</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75"/>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514</v>
      </c>
      <c r="AC123" s="499"/>
      <c r="AD123" s="50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76"/>
      <c r="Z124" s="577"/>
      <c r="AA124" s="578"/>
      <c r="AB124" s="419" t="s">
        <v>12</v>
      </c>
      <c r="AC124" s="420"/>
      <c r="AD124" s="421"/>
      <c r="AE124" s="419" t="s">
        <v>358</v>
      </c>
      <c r="AF124" s="420"/>
      <c r="AG124" s="420"/>
      <c r="AH124" s="421"/>
      <c r="AI124" s="419" t="s">
        <v>359</v>
      </c>
      <c r="AJ124" s="420"/>
      <c r="AK124" s="420"/>
      <c r="AL124" s="421"/>
      <c r="AM124" s="419" t="s">
        <v>365</v>
      </c>
      <c r="AN124" s="420"/>
      <c r="AO124" s="420"/>
      <c r="AP124" s="421"/>
      <c r="AQ124" s="559" t="s">
        <v>476</v>
      </c>
      <c r="AR124" s="560"/>
      <c r="AS124" s="560"/>
      <c r="AT124" s="560"/>
      <c r="AU124" s="560"/>
      <c r="AV124" s="560"/>
      <c r="AW124" s="560"/>
      <c r="AX124" s="561"/>
    </row>
    <row r="125" spans="1:50" ht="23.25" hidden="1" customHeight="1" x14ac:dyDescent="0.15">
      <c r="A125" s="473"/>
      <c r="B125" s="474"/>
      <c r="C125" s="474"/>
      <c r="D125" s="474"/>
      <c r="E125" s="474"/>
      <c r="F125" s="475"/>
      <c r="G125" s="424" t="s">
        <v>513</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75"/>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511</v>
      </c>
      <c r="AC126" s="499"/>
      <c r="AD126" s="50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9" t="s">
        <v>476</v>
      </c>
      <c r="AR127" s="560"/>
      <c r="AS127" s="560"/>
      <c r="AT127" s="560"/>
      <c r="AU127" s="560"/>
      <c r="AV127" s="560"/>
      <c r="AW127" s="560"/>
      <c r="AX127" s="561"/>
    </row>
    <row r="128" spans="1:50" ht="23.25" hidden="1" customHeight="1" x14ac:dyDescent="0.15">
      <c r="A128" s="473"/>
      <c r="B128" s="474"/>
      <c r="C128" s="474"/>
      <c r="D128" s="474"/>
      <c r="E128" s="474"/>
      <c r="F128" s="475"/>
      <c r="G128" s="424" t="s">
        <v>513</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75"/>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511</v>
      </c>
      <c r="AC129" s="499"/>
      <c r="AD129" s="50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43" t="s">
        <v>371</v>
      </c>
      <c r="B130" s="138"/>
      <c r="C130" s="137" t="s">
        <v>368</v>
      </c>
      <c r="D130" s="138"/>
      <c r="E130" s="202" t="s">
        <v>401</v>
      </c>
      <c r="F130" s="203"/>
      <c r="G130" s="204" t="s">
        <v>570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673</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572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565</v>
      </c>
      <c r="AC134" s="192"/>
      <c r="AD134" s="192"/>
      <c r="AE134" s="193">
        <v>1341</v>
      </c>
      <c r="AF134" s="194"/>
      <c r="AG134" s="194"/>
      <c r="AH134" s="194"/>
      <c r="AI134" s="193">
        <v>1974</v>
      </c>
      <c r="AJ134" s="194"/>
      <c r="AK134" s="194"/>
      <c r="AL134" s="194"/>
      <c r="AM134" s="193">
        <v>2404</v>
      </c>
      <c r="AN134" s="194"/>
      <c r="AO134" s="194"/>
      <c r="AP134" s="194"/>
      <c r="AQ134" s="193" t="s">
        <v>553</v>
      </c>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565</v>
      </c>
      <c r="AC135" s="200"/>
      <c r="AD135" s="200"/>
      <c r="AE135" s="193" t="s">
        <v>552</v>
      </c>
      <c r="AF135" s="194"/>
      <c r="AG135" s="194"/>
      <c r="AH135" s="194"/>
      <c r="AI135" s="193" t="s">
        <v>552</v>
      </c>
      <c r="AJ135" s="194"/>
      <c r="AK135" s="194"/>
      <c r="AL135" s="194"/>
      <c r="AM135" s="193" t="s">
        <v>552</v>
      </c>
      <c r="AN135" s="194"/>
      <c r="AO135" s="194"/>
      <c r="AP135" s="194"/>
      <c r="AQ135" s="193" t="s">
        <v>552</v>
      </c>
      <c r="AR135" s="194"/>
      <c r="AS135" s="194"/>
      <c r="AT135" s="194"/>
      <c r="AU135" s="193">
        <v>4000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673</v>
      </c>
      <c r="AR137" s="186"/>
      <c r="AS137" s="131" t="s">
        <v>357</v>
      </c>
      <c r="AT137" s="132"/>
      <c r="AU137" s="187">
        <v>32</v>
      </c>
      <c r="AV137" s="187"/>
      <c r="AW137" s="131" t="s">
        <v>301</v>
      </c>
      <c r="AX137" s="170"/>
    </row>
    <row r="138" spans="1:50" ht="39.75" customHeight="1" x14ac:dyDescent="0.15">
      <c r="A138" s="144"/>
      <c r="B138" s="140"/>
      <c r="C138" s="139"/>
      <c r="D138" s="140"/>
      <c r="E138" s="139"/>
      <c r="F138" s="213"/>
      <c r="G138" s="99" t="s">
        <v>573</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564</v>
      </c>
      <c r="AC138" s="192"/>
      <c r="AD138" s="192"/>
      <c r="AE138" s="193">
        <v>2</v>
      </c>
      <c r="AF138" s="194"/>
      <c r="AG138" s="194"/>
      <c r="AH138" s="194"/>
      <c r="AI138" s="193">
        <v>3.5</v>
      </c>
      <c r="AJ138" s="194"/>
      <c r="AK138" s="194"/>
      <c r="AL138" s="194"/>
      <c r="AM138" s="193">
        <v>3.7</v>
      </c>
      <c r="AN138" s="194"/>
      <c r="AO138" s="194"/>
      <c r="AP138" s="194"/>
      <c r="AQ138" s="193" t="s">
        <v>553</v>
      </c>
      <c r="AR138" s="194"/>
      <c r="AS138" s="194"/>
      <c r="AT138" s="194"/>
      <c r="AU138" s="193"/>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564</v>
      </c>
      <c r="AC139" s="200"/>
      <c r="AD139" s="200"/>
      <c r="AE139" s="193" t="s">
        <v>552</v>
      </c>
      <c r="AF139" s="194"/>
      <c r="AG139" s="194"/>
      <c r="AH139" s="194"/>
      <c r="AI139" s="193" t="s">
        <v>552</v>
      </c>
      <c r="AJ139" s="194"/>
      <c r="AK139" s="194"/>
      <c r="AL139" s="194"/>
      <c r="AM139" s="193" t="s">
        <v>552</v>
      </c>
      <c r="AN139" s="194"/>
      <c r="AO139" s="194"/>
      <c r="AP139" s="194"/>
      <c r="AQ139" s="193" t="s">
        <v>552</v>
      </c>
      <c r="AR139" s="194"/>
      <c r="AS139" s="194"/>
      <c r="AT139" s="194"/>
      <c r="AU139" s="193">
        <v>8</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673</v>
      </c>
      <c r="AR141" s="186"/>
      <c r="AS141" s="131" t="s">
        <v>357</v>
      </c>
      <c r="AT141" s="132"/>
      <c r="AU141" s="187">
        <v>32</v>
      </c>
      <c r="AV141" s="187"/>
      <c r="AW141" s="131" t="s">
        <v>301</v>
      </c>
      <c r="AX141" s="170"/>
    </row>
    <row r="142" spans="1:50" ht="39.75" customHeight="1" x14ac:dyDescent="0.15">
      <c r="A142" s="144"/>
      <c r="B142" s="140"/>
      <c r="C142" s="139"/>
      <c r="D142" s="140"/>
      <c r="E142" s="139"/>
      <c r="F142" s="213"/>
      <c r="G142" s="99" t="s">
        <v>574</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565</v>
      </c>
      <c r="AC142" s="192"/>
      <c r="AD142" s="192"/>
      <c r="AE142" s="193">
        <v>1575</v>
      </c>
      <c r="AF142" s="194"/>
      <c r="AG142" s="194"/>
      <c r="AH142" s="194"/>
      <c r="AI142" s="193">
        <v>2514</v>
      </c>
      <c r="AJ142" s="194"/>
      <c r="AK142" s="194"/>
      <c r="AL142" s="194"/>
      <c r="AM142" s="193">
        <v>2845</v>
      </c>
      <c r="AN142" s="194"/>
      <c r="AO142" s="194"/>
      <c r="AP142" s="194"/>
      <c r="AQ142" s="193" t="s">
        <v>553</v>
      </c>
      <c r="AR142" s="194"/>
      <c r="AS142" s="194"/>
      <c r="AT142" s="194"/>
      <c r="AU142" s="193"/>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565</v>
      </c>
      <c r="AC143" s="200"/>
      <c r="AD143" s="200"/>
      <c r="AE143" s="193" t="s">
        <v>552</v>
      </c>
      <c r="AF143" s="194"/>
      <c r="AG143" s="194"/>
      <c r="AH143" s="194"/>
      <c r="AI143" s="193" t="s">
        <v>552</v>
      </c>
      <c r="AJ143" s="194"/>
      <c r="AK143" s="194"/>
      <c r="AL143" s="194"/>
      <c r="AM143" s="193" t="s">
        <v>552</v>
      </c>
      <c r="AN143" s="194"/>
      <c r="AO143" s="194"/>
      <c r="AP143" s="194"/>
      <c r="AQ143" s="193" t="s">
        <v>552</v>
      </c>
      <c r="AR143" s="194"/>
      <c r="AS143" s="194"/>
      <c r="AT143" s="194"/>
      <c r="AU143" s="193">
        <v>7000</v>
      </c>
      <c r="AV143" s="194"/>
      <c r="AW143" s="194"/>
      <c r="AX143" s="195"/>
    </row>
    <row r="144" spans="1:50" ht="18.75"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t="s">
        <v>673</v>
      </c>
      <c r="AR145" s="186"/>
      <c r="AS145" s="131" t="s">
        <v>357</v>
      </c>
      <c r="AT145" s="132"/>
      <c r="AU145" s="187">
        <v>32</v>
      </c>
      <c r="AV145" s="187"/>
      <c r="AW145" s="131" t="s">
        <v>301</v>
      </c>
      <c r="AX145" s="170"/>
    </row>
    <row r="146" spans="1:50" ht="39.75" customHeight="1" x14ac:dyDescent="0.15">
      <c r="A146" s="144"/>
      <c r="B146" s="140"/>
      <c r="C146" s="139"/>
      <c r="D146" s="140"/>
      <c r="E146" s="139"/>
      <c r="F146" s="213"/>
      <c r="G146" s="99" t="s">
        <v>575</v>
      </c>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t="s">
        <v>565</v>
      </c>
      <c r="AC146" s="192"/>
      <c r="AD146" s="192"/>
      <c r="AE146" s="193">
        <v>837</v>
      </c>
      <c r="AF146" s="194"/>
      <c r="AG146" s="194"/>
      <c r="AH146" s="194"/>
      <c r="AI146" s="193">
        <v>1159</v>
      </c>
      <c r="AJ146" s="194"/>
      <c r="AK146" s="194"/>
      <c r="AL146" s="194"/>
      <c r="AM146" s="193">
        <v>1426</v>
      </c>
      <c r="AN146" s="194"/>
      <c r="AO146" s="194"/>
      <c r="AP146" s="194"/>
      <c r="AQ146" s="193" t="s">
        <v>674</v>
      </c>
      <c r="AR146" s="194"/>
      <c r="AS146" s="194"/>
      <c r="AT146" s="194"/>
      <c r="AU146" s="193"/>
      <c r="AV146" s="194"/>
      <c r="AW146" s="194"/>
      <c r="AX146" s="195"/>
    </row>
    <row r="147" spans="1:50" ht="39.75"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t="s">
        <v>565</v>
      </c>
      <c r="AC147" s="200"/>
      <c r="AD147" s="200"/>
      <c r="AE147" s="193" t="s">
        <v>553</v>
      </c>
      <c r="AF147" s="194"/>
      <c r="AG147" s="194"/>
      <c r="AH147" s="194"/>
      <c r="AI147" s="193" t="s">
        <v>553</v>
      </c>
      <c r="AJ147" s="194"/>
      <c r="AK147" s="194"/>
      <c r="AL147" s="194"/>
      <c r="AM147" s="193" t="s">
        <v>553</v>
      </c>
      <c r="AN147" s="194"/>
      <c r="AO147" s="194"/>
      <c r="AP147" s="194"/>
      <c r="AQ147" s="193" t="s">
        <v>553</v>
      </c>
      <c r="AR147" s="194"/>
      <c r="AS147" s="194"/>
      <c r="AT147" s="194"/>
      <c r="AU147" s="193">
        <v>2400</v>
      </c>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t="s">
        <v>575</v>
      </c>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57.7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548</v>
      </c>
      <c r="AE702" s="368"/>
      <c r="AF702" s="368"/>
      <c r="AG702" s="410" t="s">
        <v>666</v>
      </c>
      <c r="AH702" s="411"/>
      <c r="AI702" s="411"/>
      <c r="AJ702" s="411"/>
      <c r="AK702" s="411"/>
      <c r="AL702" s="411"/>
      <c r="AM702" s="411"/>
      <c r="AN702" s="411"/>
      <c r="AO702" s="411"/>
      <c r="AP702" s="411"/>
      <c r="AQ702" s="411"/>
      <c r="AR702" s="411"/>
      <c r="AS702" s="411"/>
      <c r="AT702" s="411"/>
      <c r="AU702" s="411"/>
      <c r="AV702" s="411"/>
      <c r="AW702" s="411"/>
      <c r="AX702" s="412"/>
    </row>
    <row r="703" spans="1:50" ht="108.7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548</v>
      </c>
      <c r="AE703" s="348"/>
      <c r="AF703" s="348"/>
      <c r="AG703" s="117" t="s">
        <v>634</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548</v>
      </c>
      <c r="AE704" s="807"/>
      <c r="AF704" s="807"/>
      <c r="AG704" s="134" t="s">
        <v>577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548</v>
      </c>
      <c r="AE705" s="738"/>
      <c r="AF705" s="738"/>
      <c r="AG705" s="123" t="s">
        <v>635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537</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649</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578</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548</v>
      </c>
      <c r="AE708" s="628"/>
      <c r="AF708" s="628"/>
      <c r="AG708" s="766" t="s">
        <v>650</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548</v>
      </c>
      <c r="AE709" s="348"/>
      <c r="AF709" s="348"/>
      <c r="AG709" s="117" t="s">
        <v>636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579</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34.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548</v>
      </c>
      <c r="AE711" s="348"/>
      <c r="AF711" s="348"/>
      <c r="AG711" s="117" t="s">
        <v>651</v>
      </c>
      <c r="AH711" s="118"/>
      <c r="AI711" s="118"/>
      <c r="AJ711" s="118"/>
      <c r="AK711" s="118"/>
      <c r="AL711" s="118"/>
      <c r="AM711" s="118"/>
      <c r="AN711" s="118"/>
      <c r="AO711" s="118"/>
      <c r="AP711" s="118"/>
      <c r="AQ711" s="118"/>
      <c r="AR711" s="118"/>
      <c r="AS711" s="118"/>
      <c r="AT711" s="118"/>
      <c r="AU711" s="118"/>
      <c r="AV711" s="118"/>
      <c r="AW711" s="118"/>
      <c r="AX711" s="119"/>
    </row>
    <row r="712" spans="1:50" ht="80.25" customHeight="1" x14ac:dyDescent="0.15">
      <c r="A712" s="667"/>
      <c r="B712" s="669"/>
      <c r="C712" s="422" t="s">
        <v>496</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548</v>
      </c>
      <c r="AE712" s="807"/>
      <c r="AF712" s="807"/>
      <c r="AG712" s="834" t="s">
        <v>652</v>
      </c>
      <c r="AH712" s="835"/>
      <c r="AI712" s="835"/>
      <c r="AJ712" s="835"/>
      <c r="AK712" s="835"/>
      <c r="AL712" s="835"/>
      <c r="AM712" s="835"/>
      <c r="AN712" s="835"/>
      <c r="AO712" s="835"/>
      <c r="AP712" s="835"/>
      <c r="AQ712" s="835"/>
      <c r="AR712" s="835"/>
      <c r="AS712" s="835"/>
      <c r="AT712" s="835"/>
      <c r="AU712" s="835"/>
      <c r="AV712" s="835"/>
      <c r="AW712" s="835"/>
      <c r="AX712" s="836"/>
    </row>
    <row r="713" spans="1:50" ht="69" customHeight="1" x14ac:dyDescent="0.15">
      <c r="A713" s="667"/>
      <c r="B713" s="669"/>
      <c r="C713" s="1000" t="s">
        <v>497</v>
      </c>
      <c r="D713" s="1001"/>
      <c r="E713" s="1001"/>
      <c r="F713" s="1001"/>
      <c r="G713" s="1001"/>
      <c r="H713" s="1001"/>
      <c r="I713" s="1001"/>
      <c r="J713" s="1001"/>
      <c r="K713" s="1001"/>
      <c r="L713" s="1001"/>
      <c r="M713" s="1001"/>
      <c r="N713" s="1001"/>
      <c r="O713" s="1001"/>
      <c r="P713" s="1001"/>
      <c r="Q713" s="1001"/>
      <c r="R713" s="1001"/>
      <c r="S713" s="1001"/>
      <c r="T713" s="1001"/>
      <c r="U713" s="1001"/>
      <c r="V713" s="1001"/>
      <c r="W713" s="1001"/>
      <c r="X713" s="1001"/>
      <c r="Y713" s="1001"/>
      <c r="Z713" s="1001"/>
      <c r="AA713" s="1001"/>
      <c r="AB713" s="1001"/>
      <c r="AC713" s="1002"/>
      <c r="AD713" s="347" t="s">
        <v>548</v>
      </c>
      <c r="AE713" s="348"/>
      <c r="AF713" s="684"/>
      <c r="AG713" s="117" t="s">
        <v>663</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461</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548</v>
      </c>
      <c r="AE714" s="832"/>
      <c r="AF714" s="833"/>
      <c r="AG714" s="760" t="s">
        <v>583</v>
      </c>
      <c r="AH714" s="761"/>
      <c r="AI714" s="761"/>
      <c r="AJ714" s="761"/>
      <c r="AK714" s="761"/>
      <c r="AL714" s="761"/>
      <c r="AM714" s="761"/>
      <c r="AN714" s="761"/>
      <c r="AO714" s="761"/>
      <c r="AP714" s="761"/>
      <c r="AQ714" s="761"/>
      <c r="AR714" s="761"/>
      <c r="AS714" s="761"/>
      <c r="AT714" s="761"/>
      <c r="AU714" s="761"/>
      <c r="AV714" s="761"/>
      <c r="AW714" s="761"/>
      <c r="AX714" s="762"/>
    </row>
    <row r="715" spans="1:50" ht="54" customHeight="1" x14ac:dyDescent="0.15">
      <c r="A715" s="665" t="s">
        <v>41</v>
      </c>
      <c r="B715" s="808"/>
      <c r="C715" s="809" t="s">
        <v>462</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548</v>
      </c>
      <c r="AE715" s="628"/>
      <c r="AF715" s="752"/>
      <c r="AG715" s="766" t="s">
        <v>653</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579</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34.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579</v>
      </c>
      <c r="AE717" s="348"/>
      <c r="AF717" s="348"/>
      <c r="AG717" s="117" t="s">
        <v>654</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548</v>
      </c>
      <c r="AE718" s="348"/>
      <c r="AF718" s="348"/>
      <c r="AG718" s="125" t="s">
        <v>580</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579</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488</v>
      </c>
      <c r="D720" s="340"/>
      <c r="E720" s="340"/>
      <c r="F720" s="343"/>
      <c r="G720" s="339" t="s">
        <v>489</v>
      </c>
      <c r="H720" s="340"/>
      <c r="I720" s="340"/>
      <c r="J720" s="340"/>
      <c r="K720" s="340"/>
      <c r="L720" s="340"/>
      <c r="M720" s="340"/>
      <c r="N720" s="339" t="s">
        <v>493</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t="s">
        <v>553</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t="s">
        <v>553</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t="s">
        <v>553</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t="s">
        <v>553</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t="s">
        <v>553</v>
      </c>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671</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667</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504</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553</v>
      </c>
      <c r="H737" s="314"/>
      <c r="I737" s="314"/>
      <c r="J737" s="314"/>
      <c r="K737" s="314"/>
      <c r="L737" s="314"/>
      <c r="M737" s="314"/>
      <c r="N737" s="314"/>
      <c r="O737" s="314"/>
      <c r="P737" s="315"/>
      <c r="Q737" s="326" t="s">
        <v>360</v>
      </c>
      <c r="R737" s="326"/>
      <c r="S737" s="326"/>
      <c r="T737" s="326"/>
      <c r="U737" s="326"/>
      <c r="V737" s="326"/>
      <c r="W737" s="313" t="s">
        <v>553</v>
      </c>
      <c r="X737" s="314"/>
      <c r="Y737" s="314"/>
      <c r="Z737" s="314"/>
      <c r="AA737" s="314"/>
      <c r="AB737" s="314"/>
      <c r="AC737" s="314"/>
      <c r="AD737" s="314"/>
      <c r="AE737" s="314"/>
      <c r="AF737" s="315"/>
      <c r="AG737" s="326" t="s">
        <v>361</v>
      </c>
      <c r="AH737" s="326"/>
      <c r="AI737" s="326"/>
      <c r="AJ737" s="326"/>
      <c r="AK737" s="326"/>
      <c r="AL737" s="326"/>
      <c r="AM737" s="313" t="s">
        <v>553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553</v>
      </c>
      <c r="H738" s="314"/>
      <c r="I738" s="314"/>
      <c r="J738" s="314"/>
      <c r="K738" s="314"/>
      <c r="L738" s="314"/>
      <c r="M738" s="314"/>
      <c r="N738" s="314"/>
      <c r="O738" s="314"/>
      <c r="P738" s="314"/>
      <c r="Q738" s="326" t="s">
        <v>363</v>
      </c>
      <c r="R738" s="326"/>
      <c r="S738" s="326"/>
      <c r="T738" s="326"/>
      <c r="U738" s="326"/>
      <c r="V738" s="326"/>
      <c r="W738" s="313" t="s">
        <v>553</v>
      </c>
      <c r="X738" s="314"/>
      <c r="Y738" s="314"/>
      <c r="Z738" s="314"/>
      <c r="AA738" s="314"/>
      <c r="AB738" s="314"/>
      <c r="AC738" s="314"/>
      <c r="AD738" s="314"/>
      <c r="AE738" s="314"/>
      <c r="AF738" s="315"/>
      <c r="AG738" s="279" t="s">
        <v>364</v>
      </c>
      <c r="AH738" s="279"/>
      <c r="AI738" s="279"/>
      <c r="AJ738" s="279"/>
      <c r="AK738" s="279"/>
      <c r="AL738" s="279"/>
      <c r="AM738" s="313" t="s">
        <v>584</v>
      </c>
      <c r="AN738" s="314"/>
      <c r="AO738" s="314"/>
      <c r="AP738" s="314"/>
      <c r="AQ738" s="314"/>
      <c r="AR738" s="314"/>
      <c r="AS738" s="314"/>
      <c r="AT738" s="314"/>
      <c r="AU738" s="314"/>
      <c r="AV738" s="315"/>
      <c r="AW738" s="87"/>
      <c r="AX738" s="88"/>
    </row>
    <row r="739" spans="1:50" ht="24.75" customHeight="1" thickBot="1" x14ac:dyDescent="0.2">
      <c r="A739" s="685" t="s">
        <v>490</v>
      </c>
      <c r="B739" s="686"/>
      <c r="C739" s="686"/>
      <c r="D739" s="686"/>
      <c r="E739" s="686"/>
      <c r="F739" s="686"/>
      <c r="G739" s="316" t="s">
        <v>655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540</v>
      </c>
      <c r="B740" s="635"/>
      <c r="C740" s="635"/>
      <c r="D740" s="635"/>
      <c r="E740" s="635"/>
      <c r="F740" s="636"/>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542</v>
      </c>
      <c r="B779" s="654"/>
      <c r="C779" s="654"/>
      <c r="D779" s="654"/>
      <c r="E779" s="654"/>
      <c r="F779" s="655"/>
      <c r="G779" s="618" t="s">
        <v>590</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588</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41.25" customHeight="1" x14ac:dyDescent="0.15">
      <c r="A781" s="656"/>
      <c r="B781" s="657"/>
      <c r="C781" s="657"/>
      <c r="D781" s="657"/>
      <c r="E781" s="657"/>
      <c r="F781" s="658"/>
      <c r="G781" s="693" t="s">
        <v>585</v>
      </c>
      <c r="H781" s="694"/>
      <c r="I781" s="694"/>
      <c r="J781" s="694"/>
      <c r="K781" s="695"/>
      <c r="L781" s="687" t="s">
        <v>589</v>
      </c>
      <c r="M781" s="688"/>
      <c r="N781" s="688"/>
      <c r="O781" s="688"/>
      <c r="P781" s="688"/>
      <c r="Q781" s="688"/>
      <c r="R781" s="688"/>
      <c r="S781" s="688"/>
      <c r="T781" s="688"/>
      <c r="U781" s="688"/>
      <c r="V781" s="688"/>
      <c r="W781" s="688"/>
      <c r="X781" s="689"/>
      <c r="Y781" s="413">
        <v>230</v>
      </c>
      <c r="Z781" s="414"/>
      <c r="AA781" s="414"/>
      <c r="AB781" s="829"/>
      <c r="AC781" s="693" t="s">
        <v>586</v>
      </c>
      <c r="AD781" s="694"/>
      <c r="AE781" s="694"/>
      <c r="AF781" s="694"/>
      <c r="AG781" s="695"/>
      <c r="AH781" s="687" t="s">
        <v>587</v>
      </c>
      <c r="AI781" s="688"/>
      <c r="AJ781" s="688"/>
      <c r="AK781" s="688"/>
      <c r="AL781" s="688"/>
      <c r="AM781" s="688"/>
      <c r="AN781" s="688"/>
      <c r="AO781" s="688"/>
      <c r="AP781" s="688"/>
      <c r="AQ781" s="688"/>
      <c r="AR781" s="688"/>
      <c r="AS781" s="688"/>
      <c r="AT781" s="689"/>
      <c r="AU781" s="413">
        <v>27</v>
      </c>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230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27</v>
      </c>
      <c r="AV791" s="856"/>
      <c r="AW791" s="856"/>
      <c r="AX791" s="858"/>
    </row>
    <row r="792" spans="1:50" ht="24.75" customHeight="1" x14ac:dyDescent="0.15">
      <c r="A792" s="656"/>
      <c r="B792" s="657"/>
      <c r="C792" s="657"/>
      <c r="D792" s="657"/>
      <c r="E792" s="657"/>
      <c r="F792" s="658"/>
      <c r="G792" s="618" t="s">
        <v>591</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664</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t="s">
        <v>586</v>
      </c>
      <c r="H794" s="694"/>
      <c r="I794" s="694"/>
      <c r="J794" s="694"/>
      <c r="K794" s="695"/>
      <c r="L794" s="687" t="s">
        <v>592</v>
      </c>
      <c r="M794" s="688"/>
      <c r="N794" s="688"/>
      <c r="O794" s="688"/>
      <c r="P794" s="688"/>
      <c r="Q794" s="688"/>
      <c r="R794" s="688"/>
      <c r="S794" s="688"/>
      <c r="T794" s="688"/>
      <c r="U794" s="688"/>
      <c r="V794" s="688"/>
      <c r="W794" s="688"/>
      <c r="X794" s="689"/>
      <c r="Y794" s="413">
        <v>81</v>
      </c>
      <c r="Z794" s="414"/>
      <c r="AA794" s="414"/>
      <c r="AB794" s="829"/>
      <c r="AC794" s="693" t="s">
        <v>586</v>
      </c>
      <c r="AD794" s="694"/>
      <c r="AE794" s="694"/>
      <c r="AF794" s="694"/>
      <c r="AG794" s="695"/>
      <c r="AH794" s="687" t="s">
        <v>665</v>
      </c>
      <c r="AI794" s="688"/>
      <c r="AJ794" s="688"/>
      <c r="AK794" s="688"/>
      <c r="AL794" s="688"/>
      <c r="AM794" s="688"/>
      <c r="AN794" s="688"/>
      <c r="AO794" s="688"/>
      <c r="AP794" s="688"/>
      <c r="AQ794" s="688"/>
      <c r="AR794" s="688"/>
      <c r="AS794" s="688"/>
      <c r="AT794" s="689"/>
      <c r="AU794" s="413">
        <v>20</v>
      </c>
      <c r="AV794" s="414"/>
      <c r="AW794" s="414"/>
      <c r="AX794" s="415"/>
    </row>
    <row r="795" spans="1:50" ht="24.75"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81</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20</v>
      </c>
      <c r="AV804" s="856"/>
      <c r="AW804" s="856"/>
      <c r="AX804" s="858"/>
    </row>
    <row r="805" spans="1:50" ht="24.75" hidden="1" customHeight="1" x14ac:dyDescent="0.15">
      <c r="A805" s="656"/>
      <c r="B805" s="657"/>
      <c r="C805" s="657"/>
      <c r="D805" s="657"/>
      <c r="E805" s="657"/>
      <c r="F805" s="658"/>
      <c r="G805" s="618" t="s">
        <v>456</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457</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494</v>
      </c>
      <c r="AM831" s="307"/>
      <c r="AN831" s="307"/>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487</v>
      </c>
      <c r="AD836" s="155"/>
      <c r="AE836" s="155"/>
      <c r="AF836" s="155"/>
      <c r="AG836" s="155"/>
      <c r="AH836" s="392" t="s">
        <v>523</v>
      </c>
      <c r="AI836" s="389"/>
      <c r="AJ836" s="389"/>
      <c r="AK836" s="389"/>
      <c r="AL836" s="389" t="s">
        <v>22</v>
      </c>
      <c r="AM836" s="389"/>
      <c r="AN836" s="389"/>
      <c r="AO836" s="394"/>
      <c r="AP836" s="395" t="s">
        <v>435</v>
      </c>
      <c r="AQ836" s="395"/>
      <c r="AR836" s="395"/>
      <c r="AS836" s="395"/>
      <c r="AT836" s="395"/>
      <c r="AU836" s="395"/>
      <c r="AV836" s="395"/>
      <c r="AW836" s="395"/>
      <c r="AX836" s="395"/>
    </row>
    <row r="837" spans="1:50" ht="41.25" customHeight="1" x14ac:dyDescent="0.15">
      <c r="A837" s="401">
        <v>1</v>
      </c>
      <c r="B837" s="401">
        <v>1</v>
      </c>
      <c r="C837" s="387" t="s">
        <v>624</v>
      </c>
      <c r="D837" s="369"/>
      <c r="E837" s="369"/>
      <c r="F837" s="369"/>
      <c r="G837" s="369"/>
      <c r="H837" s="369"/>
      <c r="I837" s="369"/>
      <c r="J837" s="370">
        <v>8140001015612</v>
      </c>
      <c r="K837" s="371"/>
      <c r="L837" s="371"/>
      <c r="M837" s="371"/>
      <c r="N837" s="371"/>
      <c r="O837" s="371"/>
      <c r="P837" s="388" t="s">
        <v>620</v>
      </c>
      <c r="Q837" s="372"/>
      <c r="R837" s="372"/>
      <c r="S837" s="372"/>
      <c r="T837" s="372"/>
      <c r="U837" s="372"/>
      <c r="V837" s="372"/>
      <c r="W837" s="372"/>
      <c r="X837" s="372"/>
      <c r="Y837" s="373">
        <v>230</v>
      </c>
      <c r="Z837" s="374"/>
      <c r="AA837" s="374"/>
      <c r="AB837" s="375"/>
      <c r="AC837" s="383" t="s">
        <v>675</v>
      </c>
      <c r="AD837" s="384"/>
      <c r="AE837" s="384"/>
      <c r="AF837" s="384"/>
      <c r="AG837" s="384"/>
      <c r="AH837" s="385" t="s">
        <v>553</v>
      </c>
      <c r="AI837" s="386"/>
      <c r="AJ837" s="386"/>
      <c r="AK837" s="386"/>
      <c r="AL837" s="385" t="s">
        <v>553</v>
      </c>
      <c r="AM837" s="386"/>
      <c r="AN837" s="386"/>
      <c r="AO837" s="386"/>
      <c r="AP837" s="382" t="s">
        <v>553</v>
      </c>
      <c r="AQ837" s="382"/>
      <c r="AR837" s="382"/>
      <c r="AS837" s="382"/>
      <c r="AT837" s="382"/>
      <c r="AU837" s="382"/>
      <c r="AV837" s="382"/>
      <c r="AW837" s="382"/>
      <c r="AX837" s="382"/>
    </row>
    <row r="838" spans="1:50" ht="41.25" customHeight="1" x14ac:dyDescent="0.15">
      <c r="A838" s="401">
        <v>2</v>
      </c>
      <c r="B838" s="401">
        <v>1</v>
      </c>
      <c r="C838" s="387" t="s">
        <v>624</v>
      </c>
      <c r="D838" s="369"/>
      <c r="E838" s="369"/>
      <c r="F838" s="369"/>
      <c r="G838" s="369"/>
      <c r="H838" s="369"/>
      <c r="I838" s="369"/>
      <c r="J838" s="370">
        <v>8140001015612</v>
      </c>
      <c r="K838" s="371"/>
      <c r="L838" s="371"/>
      <c r="M838" s="371"/>
      <c r="N838" s="371"/>
      <c r="O838" s="371"/>
      <c r="P838" s="388" t="s">
        <v>620</v>
      </c>
      <c r="Q838" s="372"/>
      <c r="R838" s="372"/>
      <c r="S838" s="372"/>
      <c r="T838" s="372"/>
      <c r="U838" s="372"/>
      <c r="V838" s="372"/>
      <c r="W838" s="372"/>
      <c r="X838" s="372"/>
      <c r="Y838" s="373">
        <v>213</v>
      </c>
      <c r="Z838" s="374"/>
      <c r="AA838" s="374"/>
      <c r="AB838" s="375"/>
      <c r="AC838" s="383" t="s">
        <v>675</v>
      </c>
      <c r="AD838" s="383"/>
      <c r="AE838" s="383"/>
      <c r="AF838" s="383"/>
      <c r="AG838" s="383"/>
      <c r="AH838" s="385" t="s">
        <v>553</v>
      </c>
      <c r="AI838" s="386"/>
      <c r="AJ838" s="386"/>
      <c r="AK838" s="386"/>
      <c r="AL838" s="385" t="s">
        <v>553</v>
      </c>
      <c r="AM838" s="386"/>
      <c r="AN838" s="386"/>
      <c r="AO838" s="386"/>
      <c r="AP838" s="382" t="s">
        <v>553</v>
      </c>
      <c r="AQ838" s="382"/>
      <c r="AR838" s="382"/>
      <c r="AS838" s="382"/>
      <c r="AT838" s="382"/>
      <c r="AU838" s="382"/>
      <c r="AV838" s="382"/>
      <c r="AW838" s="382"/>
      <c r="AX838" s="382"/>
    </row>
    <row r="839" spans="1:50" ht="41.25" customHeight="1" x14ac:dyDescent="0.15">
      <c r="A839" s="401">
        <v>3</v>
      </c>
      <c r="B839" s="401">
        <v>1</v>
      </c>
      <c r="C839" s="387" t="s">
        <v>625</v>
      </c>
      <c r="D839" s="369"/>
      <c r="E839" s="369"/>
      <c r="F839" s="369"/>
      <c r="G839" s="369"/>
      <c r="H839" s="369"/>
      <c r="I839" s="369"/>
      <c r="J839" s="370">
        <v>7011001016291</v>
      </c>
      <c r="K839" s="371"/>
      <c r="L839" s="371"/>
      <c r="M839" s="371"/>
      <c r="N839" s="371"/>
      <c r="O839" s="371"/>
      <c r="P839" s="388" t="s">
        <v>622</v>
      </c>
      <c r="Q839" s="372"/>
      <c r="R839" s="372"/>
      <c r="S839" s="372"/>
      <c r="T839" s="372"/>
      <c r="U839" s="372"/>
      <c r="V839" s="372"/>
      <c r="W839" s="372"/>
      <c r="X839" s="372"/>
      <c r="Y839" s="373">
        <v>206</v>
      </c>
      <c r="Z839" s="374"/>
      <c r="AA839" s="374"/>
      <c r="AB839" s="375"/>
      <c r="AC839" s="383" t="s">
        <v>675</v>
      </c>
      <c r="AD839" s="383"/>
      <c r="AE839" s="383"/>
      <c r="AF839" s="383"/>
      <c r="AG839" s="383"/>
      <c r="AH839" s="377" t="s">
        <v>553</v>
      </c>
      <c r="AI839" s="378"/>
      <c r="AJ839" s="378"/>
      <c r="AK839" s="378"/>
      <c r="AL839" s="377" t="s">
        <v>553</v>
      </c>
      <c r="AM839" s="378"/>
      <c r="AN839" s="378"/>
      <c r="AO839" s="378"/>
      <c r="AP839" s="382" t="s">
        <v>553</v>
      </c>
      <c r="AQ839" s="382"/>
      <c r="AR839" s="382"/>
      <c r="AS839" s="382"/>
      <c r="AT839" s="382"/>
      <c r="AU839" s="382"/>
      <c r="AV839" s="382"/>
      <c r="AW839" s="382"/>
      <c r="AX839" s="382"/>
    </row>
    <row r="840" spans="1:50" ht="41.25" customHeight="1" x14ac:dyDescent="0.15">
      <c r="A840" s="401">
        <v>4</v>
      </c>
      <c r="B840" s="401">
        <v>1</v>
      </c>
      <c r="C840" s="387" t="s">
        <v>626</v>
      </c>
      <c r="D840" s="369"/>
      <c r="E840" s="369"/>
      <c r="F840" s="369"/>
      <c r="G840" s="369"/>
      <c r="H840" s="369"/>
      <c r="I840" s="369"/>
      <c r="J840" s="370">
        <v>1440001001737</v>
      </c>
      <c r="K840" s="371"/>
      <c r="L840" s="371"/>
      <c r="M840" s="371"/>
      <c r="N840" s="371"/>
      <c r="O840" s="371"/>
      <c r="P840" s="388" t="s">
        <v>621</v>
      </c>
      <c r="Q840" s="372"/>
      <c r="R840" s="372"/>
      <c r="S840" s="372"/>
      <c r="T840" s="372"/>
      <c r="U840" s="372"/>
      <c r="V840" s="372"/>
      <c r="W840" s="372"/>
      <c r="X840" s="372"/>
      <c r="Y840" s="373">
        <v>147</v>
      </c>
      <c r="Z840" s="374"/>
      <c r="AA840" s="374"/>
      <c r="AB840" s="375"/>
      <c r="AC840" s="383" t="s">
        <v>675</v>
      </c>
      <c r="AD840" s="383"/>
      <c r="AE840" s="383"/>
      <c r="AF840" s="383"/>
      <c r="AG840" s="383"/>
      <c r="AH840" s="377" t="s">
        <v>553</v>
      </c>
      <c r="AI840" s="378"/>
      <c r="AJ840" s="378"/>
      <c r="AK840" s="378"/>
      <c r="AL840" s="377" t="s">
        <v>553</v>
      </c>
      <c r="AM840" s="378"/>
      <c r="AN840" s="378"/>
      <c r="AO840" s="378"/>
      <c r="AP840" s="382" t="s">
        <v>553</v>
      </c>
      <c r="AQ840" s="382"/>
      <c r="AR840" s="382"/>
      <c r="AS840" s="382"/>
      <c r="AT840" s="382"/>
      <c r="AU840" s="382"/>
      <c r="AV840" s="382"/>
      <c r="AW840" s="382"/>
      <c r="AX840" s="382"/>
    </row>
    <row r="841" spans="1:50" ht="41.25" customHeight="1" x14ac:dyDescent="0.15">
      <c r="A841" s="401">
        <v>5</v>
      </c>
      <c r="B841" s="401">
        <v>1</v>
      </c>
      <c r="C841" s="387" t="s">
        <v>627</v>
      </c>
      <c r="D841" s="369"/>
      <c r="E841" s="369"/>
      <c r="F841" s="369"/>
      <c r="G841" s="369"/>
      <c r="H841" s="369"/>
      <c r="I841" s="369"/>
      <c r="J841" s="370">
        <v>8050001009061</v>
      </c>
      <c r="K841" s="371"/>
      <c r="L841" s="371"/>
      <c r="M841" s="371"/>
      <c r="N841" s="371"/>
      <c r="O841" s="371"/>
      <c r="P841" s="388" t="s">
        <v>621</v>
      </c>
      <c r="Q841" s="372"/>
      <c r="R841" s="372"/>
      <c r="S841" s="372"/>
      <c r="T841" s="372"/>
      <c r="U841" s="372"/>
      <c r="V841" s="372"/>
      <c r="W841" s="372"/>
      <c r="X841" s="372"/>
      <c r="Y841" s="373">
        <v>142</v>
      </c>
      <c r="Z841" s="374"/>
      <c r="AA841" s="374"/>
      <c r="AB841" s="375"/>
      <c r="AC841" s="376" t="s">
        <v>675</v>
      </c>
      <c r="AD841" s="376"/>
      <c r="AE841" s="376"/>
      <c r="AF841" s="376"/>
      <c r="AG841" s="376"/>
      <c r="AH841" s="377" t="s">
        <v>553</v>
      </c>
      <c r="AI841" s="378"/>
      <c r="AJ841" s="378"/>
      <c r="AK841" s="378"/>
      <c r="AL841" s="377" t="s">
        <v>553</v>
      </c>
      <c r="AM841" s="378"/>
      <c r="AN841" s="378"/>
      <c r="AO841" s="378"/>
      <c r="AP841" s="382" t="s">
        <v>553</v>
      </c>
      <c r="AQ841" s="382"/>
      <c r="AR841" s="382"/>
      <c r="AS841" s="382"/>
      <c r="AT841" s="382"/>
      <c r="AU841" s="382"/>
      <c r="AV841" s="382"/>
      <c r="AW841" s="382"/>
      <c r="AX841" s="382"/>
    </row>
    <row r="842" spans="1:50" ht="41.25" customHeight="1" x14ac:dyDescent="0.15">
      <c r="A842" s="401">
        <v>6</v>
      </c>
      <c r="B842" s="401">
        <v>1</v>
      </c>
      <c r="C842" s="387" t="s">
        <v>628</v>
      </c>
      <c r="D842" s="369"/>
      <c r="E842" s="369"/>
      <c r="F842" s="369"/>
      <c r="G842" s="369"/>
      <c r="H842" s="369"/>
      <c r="I842" s="369"/>
      <c r="J842" s="370">
        <v>4013301006264</v>
      </c>
      <c r="K842" s="371"/>
      <c r="L842" s="371"/>
      <c r="M842" s="371"/>
      <c r="N842" s="371"/>
      <c r="O842" s="371"/>
      <c r="P842" s="388" t="s">
        <v>631</v>
      </c>
      <c r="Q842" s="372"/>
      <c r="R842" s="372"/>
      <c r="S842" s="372"/>
      <c r="T842" s="372"/>
      <c r="U842" s="372"/>
      <c r="V842" s="372"/>
      <c r="W842" s="372"/>
      <c r="X842" s="372"/>
      <c r="Y842" s="373">
        <v>118</v>
      </c>
      <c r="Z842" s="374"/>
      <c r="AA842" s="374"/>
      <c r="AB842" s="375"/>
      <c r="AC842" s="376" t="s">
        <v>675</v>
      </c>
      <c r="AD842" s="376"/>
      <c r="AE842" s="376"/>
      <c r="AF842" s="376"/>
      <c r="AG842" s="376"/>
      <c r="AH842" s="377" t="s">
        <v>553</v>
      </c>
      <c r="AI842" s="378"/>
      <c r="AJ842" s="378"/>
      <c r="AK842" s="378"/>
      <c r="AL842" s="377" t="s">
        <v>553</v>
      </c>
      <c r="AM842" s="378"/>
      <c r="AN842" s="378"/>
      <c r="AO842" s="378"/>
      <c r="AP842" s="382" t="s">
        <v>553</v>
      </c>
      <c r="AQ842" s="382"/>
      <c r="AR842" s="382"/>
      <c r="AS842" s="382"/>
      <c r="AT842" s="382"/>
      <c r="AU842" s="382"/>
      <c r="AV842" s="382"/>
      <c r="AW842" s="382"/>
      <c r="AX842" s="382"/>
    </row>
    <row r="843" spans="1:50" ht="41.25" customHeight="1" x14ac:dyDescent="0.15">
      <c r="A843" s="401">
        <v>7</v>
      </c>
      <c r="B843" s="401">
        <v>1</v>
      </c>
      <c r="C843" s="387" t="s">
        <v>629</v>
      </c>
      <c r="D843" s="369"/>
      <c r="E843" s="369"/>
      <c r="F843" s="369"/>
      <c r="G843" s="369"/>
      <c r="H843" s="369"/>
      <c r="I843" s="369"/>
      <c r="J843" s="370">
        <v>7220001018698</v>
      </c>
      <c r="K843" s="371"/>
      <c r="L843" s="371"/>
      <c r="M843" s="371"/>
      <c r="N843" s="371"/>
      <c r="O843" s="371"/>
      <c r="P843" s="388" t="s">
        <v>632</v>
      </c>
      <c r="Q843" s="372"/>
      <c r="R843" s="372"/>
      <c r="S843" s="372"/>
      <c r="T843" s="372"/>
      <c r="U843" s="372"/>
      <c r="V843" s="372"/>
      <c r="W843" s="372"/>
      <c r="X843" s="372"/>
      <c r="Y843" s="373">
        <v>103</v>
      </c>
      <c r="Z843" s="374"/>
      <c r="AA843" s="374"/>
      <c r="AB843" s="375"/>
      <c r="AC843" s="376" t="s">
        <v>675</v>
      </c>
      <c r="AD843" s="376"/>
      <c r="AE843" s="376"/>
      <c r="AF843" s="376"/>
      <c r="AG843" s="376"/>
      <c r="AH843" s="377" t="s">
        <v>553</v>
      </c>
      <c r="AI843" s="378"/>
      <c r="AJ843" s="378"/>
      <c r="AK843" s="378"/>
      <c r="AL843" s="377" t="s">
        <v>553</v>
      </c>
      <c r="AM843" s="378"/>
      <c r="AN843" s="378"/>
      <c r="AO843" s="378"/>
      <c r="AP843" s="382" t="s">
        <v>553</v>
      </c>
      <c r="AQ843" s="382"/>
      <c r="AR843" s="382"/>
      <c r="AS843" s="382"/>
      <c r="AT843" s="382"/>
      <c r="AU843" s="382"/>
      <c r="AV843" s="382"/>
      <c r="AW843" s="382"/>
      <c r="AX843" s="382"/>
    </row>
    <row r="844" spans="1:50" ht="41.25" customHeight="1" x14ac:dyDescent="0.15">
      <c r="A844" s="401">
        <v>8</v>
      </c>
      <c r="B844" s="401">
        <v>1</v>
      </c>
      <c r="C844" s="387" t="s">
        <v>623</v>
      </c>
      <c r="D844" s="369"/>
      <c r="E844" s="369"/>
      <c r="F844" s="369"/>
      <c r="G844" s="369"/>
      <c r="H844" s="369"/>
      <c r="I844" s="369"/>
      <c r="J844" s="370">
        <v>5430001050054</v>
      </c>
      <c r="K844" s="371"/>
      <c r="L844" s="371"/>
      <c r="M844" s="371"/>
      <c r="N844" s="371"/>
      <c r="O844" s="371"/>
      <c r="P844" s="388" t="s">
        <v>633</v>
      </c>
      <c r="Q844" s="372"/>
      <c r="R844" s="372"/>
      <c r="S844" s="372"/>
      <c r="T844" s="372"/>
      <c r="U844" s="372"/>
      <c r="V844" s="372"/>
      <c r="W844" s="372"/>
      <c r="X844" s="372"/>
      <c r="Y844" s="373">
        <v>97</v>
      </c>
      <c r="Z844" s="374"/>
      <c r="AA844" s="374"/>
      <c r="AB844" s="375"/>
      <c r="AC844" s="376" t="s">
        <v>675</v>
      </c>
      <c r="AD844" s="376"/>
      <c r="AE844" s="376"/>
      <c r="AF844" s="376"/>
      <c r="AG844" s="376"/>
      <c r="AH844" s="377" t="s">
        <v>553</v>
      </c>
      <c r="AI844" s="378"/>
      <c r="AJ844" s="378"/>
      <c r="AK844" s="378"/>
      <c r="AL844" s="377" t="s">
        <v>553</v>
      </c>
      <c r="AM844" s="378"/>
      <c r="AN844" s="378"/>
      <c r="AO844" s="378"/>
      <c r="AP844" s="382" t="s">
        <v>553</v>
      </c>
      <c r="AQ844" s="382"/>
      <c r="AR844" s="382"/>
      <c r="AS844" s="382"/>
      <c r="AT844" s="382"/>
      <c r="AU844" s="382"/>
      <c r="AV844" s="382"/>
      <c r="AW844" s="382"/>
      <c r="AX844" s="382"/>
    </row>
    <row r="845" spans="1:50" ht="41.25" customHeight="1" x14ac:dyDescent="0.15">
      <c r="A845" s="401">
        <v>9</v>
      </c>
      <c r="B845" s="401">
        <v>1</v>
      </c>
      <c r="C845" s="387" t="s">
        <v>630</v>
      </c>
      <c r="D845" s="369"/>
      <c r="E845" s="369"/>
      <c r="F845" s="369"/>
      <c r="G845" s="369"/>
      <c r="H845" s="369"/>
      <c r="I845" s="369"/>
      <c r="J845" s="370">
        <v>7140001015407</v>
      </c>
      <c r="K845" s="371"/>
      <c r="L845" s="371"/>
      <c r="M845" s="371"/>
      <c r="N845" s="371"/>
      <c r="O845" s="371"/>
      <c r="P845" s="388" t="s">
        <v>620</v>
      </c>
      <c r="Q845" s="372"/>
      <c r="R845" s="372"/>
      <c r="S845" s="372"/>
      <c r="T845" s="372"/>
      <c r="U845" s="372"/>
      <c r="V845" s="372"/>
      <c r="W845" s="372"/>
      <c r="X845" s="372"/>
      <c r="Y845" s="373">
        <v>84</v>
      </c>
      <c r="Z845" s="374"/>
      <c r="AA845" s="374"/>
      <c r="AB845" s="375"/>
      <c r="AC845" s="376" t="s">
        <v>675</v>
      </c>
      <c r="AD845" s="376"/>
      <c r="AE845" s="376"/>
      <c r="AF845" s="376"/>
      <c r="AG845" s="376"/>
      <c r="AH845" s="377" t="s">
        <v>553</v>
      </c>
      <c r="AI845" s="378"/>
      <c r="AJ845" s="378"/>
      <c r="AK845" s="378"/>
      <c r="AL845" s="377" t="s">
        <v>553</v>
      </c>
      <c r="AM845" s="378"/>
      <c r="AN845" s="378"/>
      <c r="AO845" s="378"/>
      <c r="AP845" s="382" t="s">
        <v>553</v>
      </c>
      <c r="AQ845" s="382"/>
      <c r="AR845" s="382"/>
      <c r="AS845" s="382"/>
      <c r="AT845" s="382"/>
      <c r="AU845" s="382"/>
      <c r="AV845" s="382"/>
      <c r="AW845" s="382"/>
      <c r="AX845" s="382"/>
    </row>
    <row r="846" spans="1:50" ht="41.25" customHeight="1" x14ac:dyDescent="0.15">
      <c r="A846" s="401">
        <v>10</v>
      </c>
      <c r="B846" s="401">
        <v>1</v>
      </c>
      <c r="C846" s="387" t="s">
        <v>619</v>
      </c>
      <c r="D846" s="369"/>
      <c r="E846" s="369"/>
      <c r="F846" s="369"/>
      <c r="G846" s="369"/>
      <c r="H846" s="369"/>
      <c r="I846" s="369"/>
      <c r="J846" s="370">
        <v>9000020012025</v>
      </c>
      <c r="K846" s="371"/>
      <c r="L846" s="371"/>
      <c r="M846" s="371"/>
      <c r="N846" s="371"/>
      <c r="O846" s="371"/>
      <c r="P846" s="388" t="s">
        <v>632</v>
      </c>
      <c r="Q846" s="372"/>
      <c r="R846" s="372"/>
      <c r="S846" s="372"/>
      <c r="T846" s="372"/>
      <c r="U846" s="372"/>
      <c r="V846" s="372"/>
      <c r="W846" s="372"/>
      <c r="X846" s="372"/>
      <c r="Y846" s="373">
        <v>81</v>
      </c>
      <c r="Z846" s="374"/>
      <c r="AA846" s="374"/>
      <c r="AB846" s="375"/>
      <c r="AC846" s="376" t="s">
        <v>675</v>
      </c>
      <c r="AD846" s="376"/>
      <c r="AE846" s="376"/>
      <c r="AF846" s="376"/>
      <c r="AG846" s="376"/>
      <c r="AH846" s="377" t="s">
        <v>553</v>
      </c>
      <c r="AI846" s="378"/>
      <c r="AJ846" s="378"/>
      <c r="AK846" s="378"/>
      <c r="AL846" s="377" t="s">
        <v>553</v>
      </c>
      <c r="AM846" s="378"/>
      <c r="AN846" s="378"/>
      <c r="AO846" s="378"/>
      <c r="AP846" s="382" t="s">
        <v>553</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487</v>
      </c>
      <c r="AD869" s="155"/>
      <c r="AE869" s="155"/>
      <c r="AF869" s="155"/>
      <c r="AG869" s="155"/>
      <c r="AH869" s="392" t="s">
        <v>523</v>
      </c>
      <c r="AI869" s="389"/>
      <c r="AJ869" s="389"/>
      <c r="AK869" s="389"/>
      <c r="AL869" s="389" t="s">
        <v>22</v>
      </c>
      <c r="AM869" s="389"/>
      <c r="AN869" s="389"/>
      <c r="AO869" s="394"/>
      <c r="AP869" s="395" t="s">
        <v>435</v>
      </c>
      <c r="AQ869" s="395"/>
      <c r="AR869" s="395"/>
      <c r="AS869" s="395"/>
      <c r="AT869" s="395"/>
      <c r="AU869" s="395"/>
      <c r="AV869" s="395"/>
      <c r="AW869" s="395"/>
      <c r="AX869" s="395"/>
    </row>
    <row r="870" spans="1:50" ht="60.75" customHeight="1" x14ac:dyDescent="0.15">
      <c r="A870" s="401">
        <v>1</v>
      </c>
      <c r="B870" s="401">
        <v>1</v>
      </c>
      <c r="C870" s="387" t="s">
        <v>611</v>
      </c>
      <c r="D870" s="369"/>
      <c r="E870" s="369"/>
      <c r="F870" s="369"/>
      <c r="G870" s="369"/>
      <c r="H870" s="369"/>
      <c r="I870" s="369"/>
      <c r="J870" s="370">
        <v>7010401022916</v>
      </c>
      <c r="K870" s="371"/>
      <c r="L870" s="371"/>
      <c r="M870" s="371"/>
      <c r="N870" s="371"/>
      <c r="O870" s="371"/>
      <c r="P870" s="388" t="s">
        <v>587</v>
      </c>
      <c r="Q870" s="372"/>
      <c r="R870" s="372"/>
      <c r="S870" s="372"/>
      <c r="T870" s="372"/>
      <c r="U870" s="372"/>
      <c r="V870" s="372"/>
      <c r="W870" s="372"/>
      <c r="X870" s="372"/>
      <c r="Y870" s="373">
        <v>27</v>
      </c>
      <c r="Z870" s="374"/>
      <c r="AA870" s="374"/>
      <c r="AB870" s="375"/>
      <c r="AC870" s="383" t="s">
        <v>532</v>
      </c>
      <c r="AD870" s="384"/>
      <c r="AE870" s="384"/>
      <c r="AF870" s="384"/>
      <c r="AG870" s="384"/>
      <c r="AH870" s="385">
        <v>2</v>
      </c>
      <c r="AI870" s="386"/>
      <c r="AJ870" s="386"/>
      <c r="AK870" s="386"/>
      <c r="AL870" s="379" t="s">
        <v>553</v>
      </c>
      <c r="AM870" s="380"/>
      <c r="AN870" s="380"/>
      <c r="AO870" s="381"/>
      <c r="AP870" s="382" t="s">
        <v>553</v>
      </c>
      <c r="AQ870" s="382"/>
      <c r="AR870" s="382"/>
      <c r="AS870" s="382"/>
      <c r="AT870" s="382"/>
      <c r="AU870" s="382"/>
      <c r="AV870" s="382"/>
      <c r="AW870" s="382"/>
      <c r="AX870" s="382"/>
    </row>
    <row r="871" spans="1:50" ht="60.75" customHeight="1" x14ac:dyDescent="0.15">
      <c r="A871" s="401">
        <v>2</v>
      </c>
      <c r="B871" s="401">
        <v>1</v>
      </c>
      <c r="C871" s="387" t="s">
        <v>612</v>
      </c>
      <c r="D871" s="369"/>
      <c r="E871" s="369"/>
      <c r="F871" s="369"/>
      <c r="G871" s="369"/>
      <c r="H871" s="369"/>
      <c r="I871" s="369"/>
      <c r="J871" s="370">
        <v>1010401023102</v>
      </c>
      <c r="K871" s="371"/>
      <c r="L871" s="371"/>
      <c r="M871" s="371"/>
      <c r="N871" s="371"/>
      <c r="O871" s="371"/>
      <c r="P871" s="388" t="s">
        <v>602</v>
      </c>
      <c r="Q871" s="372"/>
      <c r="R871" s="372"/>
      <c r="S871" s="372"/>
      <c r="T871" s="372"/>
      <c r="U871" s="372"/>
      <c r="V871" s="372"/>
      <c r="W871" s="372"/>
      <c r="X871" s="372"/>
      <c r="Y871" s="373">
        <v>25</v>
      </c>
      <c r="Z871" s="374"/>
      <c r="AA871" s="374"/>
      <c r="AB871" s="375"/>
      <c r="AC871" s="383" t="s">
        <v>532</v>
      </c>
      <c r="AD871" s="384"/>
      <c r="AE871" s="384"/>
      <c r="AF871" s="384"/>
      <c r="AG871" s="384"/>
      <c r="AH871" s="385">
        <v>8</v>
      </c>
      <c r="AI871" s="386"/>
      <c r="AJ871" s="386"/>
      <c r="AK871" s="386"/>
      <c r="AL871" s="396" t="s">
        <v>553</v>
      </c>
      <c r="AM871" s="397"/>
      <c r="AN871" s="397"/>
      <c r="AO871" s="398"/>
      <c r="AP871" s="382" t="s">
        <v>553</v>
      </c>
      <c r="AQ871" s="382"/>
      <c r="AR871" s="382"/>
      <c r="AS871" s="382"/>
      <c r="AT871" s="382"/>
      <c r="AU871" s="382"/>
      <c r="AV871" s="382"/>
      <c r="AW871" s="382"/>
      <c r="AX871" s="382"/>
    </row>
    <row r="872" spans="1:50" ht="60.75" customHeight="1" x14ac:dyDescent="0.15">
      <c r="A872" s="401">
        <v>3</v>
      </c>
      <c r="B872" s="401">
        <v>1</v>
      </c>
      <c r="C872" s="387" t="s">
        <v>613</v>
      </c>
      <c r="D872" s="369"/>
      <c r="E872" s="369"/>
      <c r="F872" s="369"/>
      <c r="G872" s="369"/>
      <c r="H872" s="369"/>
      <c r="I872" s="369"/>
      <c r="J872" s="370">
        <v>6010001030403</v>
      </c>
      <c r="K872" s="371"/>
      <c r="L872" s="371"/>
      <c r="M872" s="371"/>
      <c r="N872" s="371"/>
      <c r="O872" s="371"/>
      <c r="P872" s="388" t="s">
        <v>603</v>
      </c>
      <c r="Q872" s="372"/>
      <c r="R872" s="372"/>
      <c r="S872" s="372"/>
      <c r="T872" s="372"/>
      <c r="U872" s="372"/>
      <c r="V872" s="372"/>
      <c r="W872" s="372"/>
      <c r="X872" s="372"/>
      <c r="Y872" s="373">
        <v>20</v>
      </c>
      <c r="Z872" s="374"/>
      <c r="AA872" s="374"/>
      <c r="AB872" s="375"/>
      <c r="AC872" s="383" t="s">
        <v>532</v>
      </c>
      <c r="AD872" s="384"/>
      <c r="AE872" s="384"/>
      <c r="AF872" s="384"/>
      <c r="AG872" s="384"/>
      <c r="AH872" s="377">
        <v>2</v>
      </c>
      <c r="AI872" s="378"/>
      <c r="AJ872" s="378"/>
      <c r="AK872" s="378"/>
      <c r="AL872" s="379" t="s">
        <v>553</v>
      </c>
      <c r="AM872" s="380"/>
      <c r="AN872" s="380"/>
      <c r="AO872" s="381"/>
      <c r="AP872" s="382" t="s">
        <v>553</v>
      </c>
      <c r="AQ872" s="382"/>
      <c r="AR872" s="382"/>
      <c r="AS872" s="382"/>
      <c r="AT872" s="382"/>
      <c r="AU872" s="382"/>
      <c r="AV872" s="382"/>
      <c r="AW872" s="382"/>
      <c r="AX872" s="382"/>
    </row>
    <row r="873" spans="1:50" ht="60.75" customHeight="1" x14ac:dyDescent="0.15">
      <c r="A873" s="401">
        <v>4</v>
      </c>
      <c r="B873" s="401">
        <v>1</v>
      </c>
      <c r="C873" s="387" t="s">
        <v>614</v>
      </c>
      <c r="D873" s="369"/>
      <c r="E873" s="369"/>
      <c r="F873" s="369"/>
      <c r="G873" s="369"/>
      <c r="H873" s="369"/>
      <c r="I873" s="369"/>
      <c r="J873" s="370">
        <v>7010501016231</v>
      </c>
      <c r="K873" s="371"/>
      <c r="L873" s="371"/>
      <c r="M873" s="371"/>
      <c r="N873" s="371"/>
      <c r="O873" s="371"/>
      <c r="P873" s="388" t="s">
        <v>604</v>
      </c>
      <c r="Q873" s="372"/>
      <c r="R873" s="372"/>
      <c r="S873" s="372"/>
      <c r="T873" s="372"/>
      <c r="U873" s="372"/>
      <c r="V873" s="372"/>
      <c r="W873" s="372"/>
      <c r="X873" s="372"/>
      <c r="Y873" s="373">
        <v>15</v>
      </c>
      <c r="Z873" s="374"/>
      <c r="AA873" s="374"/>
      <c r="AB873" s="375"/>
      <c r="AC873" s="383" t="s">
        <v>532</v>
      </c>
      <c r="AD873" s="384"/>
      <c r="AE873" s="384"/>
      <c r="AF873" s="384"/>
      <c r="AG873" s="384"/>
      <c r="AH873" s="377">
        <v>5</v>
      </c>
      <c r="AI873" s="378"/>
      <c r="AJ873" s="378"/>
      <c r="AK873" s="378"/>
      <c r="AL873" s="379" t="s">
        <v>553</v>
      </c>
      <c r="AM873" s="380"/>
      <c r="AN873" s="380"/>
      <c r="AO873" s="381"/>
      <c r="AP873" s="382" t="s">
        <v>553</v>
      </c>
      <c r="AQ873" s="382"/>
      <c r="AR873" s="382"/>
      <c r="AS873" s="382"/>
      <c r="AT873" s="382"/>
      <c r="AU873" s="382"/>
      <c r="AV873" s="382"/>
      <c r="AW873" s="382"/>
      <c r="AX873" s="382"/>
    </row>
    <row r="874" spans="1:50" ht="60.75" customHeight="1" x14ac:dyDescent="0.15">
      <c r="A874" s="401">
        <v>5</v>
      </c>
      <c r="B874" s="401">
        <v>1</v>
      </c>
      <c r="C874" s="387" t="s">
        <v>615</v>
      </c>
      <c r="D874" s="369"/>
      <c r="E874" s="369"/>
      <c r="F874" s="369"/>
      <c r="G874" s="369"/>
      <c r="H874" s="369"/>
      <c r="I874" s="369"/>
      <c r="J874" s="370">
        <v>7010001067262</v>
      </c>
      <c r="K874" s="371"/>
      <c r="L874" s="371"/>
      <c r="M874" s="371"/>
      <c r="N874" s="371"/>
      <c r="O874" s="371"/>
      <c r="P874" s="388" t="s">
        <v>605</v>
      </c>
      <c r="Q874" s="372"/>
      <c r="R874" s="372"/>
      <c r="S874" s="372"/>
      <c r="T874" s="372"/>
      <c r="U874" s="372"/>
      <c r="V874" s="372"/>
      <c r="W874" s="372"/>
      <c r="X874" s="372"/>
      <c r="Y874" s="373">
        <v>15</v>
      </c>
      <c r="Z874" s="374"/>
      <c r="AA874" s="374"/>
      <c r="AB874" s="375"/>
      <c r="AC874" s="383" t="s">
        <v>532</v>
      </c>
      <c r="AD874" s="384"/>
      <c r="AE874" s="384"/>
      <c r="AF874" s="384"/>
      <c r="AG874" s="384"/>
      <c r="AH874" s="377">
        <v>2</v>
      </c>
      <c r="AI874" s="378"/>
      <c r="AJ874" s="378"/>
      <c r="AK874" s="378"/>
      <c r="AL874" s="379" t="s">
        <v>553</v>
      </c>
      <c r="AM874" s="380"/>
      <c r="AN874" s="380"/>
      <c r="AO874" s="381"/>
      <c r="AP874" s="382" t="s">
        <v>553</v>
      </c>
      <c r="AQ874" s="382"/>
      <c r="AR874" s="382"/>
      <c r="AS874" s="382"/>
      <c r="AT874" s="382"/>
      <c r="AU874" s="382"/>
      <c r="AV874" s="382"/>
      <c r="AW874" s="382"/>
      <c r="AX874" s="382"/>
    </row>
    <row r="875" spans="1:50" ht="38.25" customHeight="1" x14ac:dyDescent="0.15">
      <c r="A875" s="401">
        <v>6</v>
      </c>
      <c r="B875" s="401">
        <v>1</v>
      </c>
      <c r="C875" s="387" t="s">
        <v>616</v>
      </c>
      <c r="D875" s="369"/>
      <c r="E875" s="369"/>
      <c r="F875" s="369"/>
      <c r="G875" s="369"/>
      <c r="H875" s="369"/>
      <c r="I875" s="369"/>
      <c r="J875" s="370">
        <v>3011101040658</v>
      </c>
      <c r="K875" s="371"/>
      <c r="L875" s="371"/>
      <c r="M875" s="371"/>
      <c r="N875" s="371"/>
      <c r="O875" s="371"/>
      <c r="P875" s="388" t="s">
        <v>606</v>
      </c>
      <c r="Q875" s="372"/>
      <c r="R875" s="372"/>
      <c r="S875" s="372"/>
      <c r="T875" s="372"/>
      <c r="U875" s="372"/>
      <c r="V875" s="372"/>
      <c r="W875" s="372"/>
      <c r="X875" s="372"/>
      <c r="Y875" s="373">
        <v>15</v>
      </c>
      <c r="Z875" s="374"/>
      <c r="AA875" s="374"/>
      <c r="AB875" s="375"/>
      <c r="AC875" s="383" t="s">
        <v>532</v>
      </c>
      <c r="AD875" s="384"/>
      <c r="AE875" s="384"/>
      <c r="AF875" s="384"/>
      <c r="AG875" s="384"/>
      <c r="AH875" s="377">
        <v>3</v>
      </c>
      <c r="AI875" s="378"/>
      <c r="AJ875" s="378"/>
      <c r="AK875" s="378"/>
      <c r="AL875" s="379" t="s">
        <v>553</v>
      </c>
      <c r="AM875" s="380"/>
      <c r="AN875" s="380"/>
      <c r="AO875" s="381"/>
      <c r="AP875" s="382" t="s">
        <v>553</v>
      </c>
      <c r="AQ875" s="382"/>
      <c r="AR875" s="382"/>
      <c r="AS875" s="382"/>
      <c r="AT875" s="382"/>
      <c r="AU875" s="382"/>
      <c r="AV875" s="382"/>
      <c r="AW875" s="382"/>
      <c r="AX875" s="382"/>
    </row>
    <row r="876" spans="1:50" ht="60.75" customHeight="1" x14ac:dyDescent="0.15">
      <c r="A876" s="401">
        <v>7</v>
      </c>
      <c r="B876" s="401">
        <v>1</v>
      </c>
      <c r="C876" s="387" t="s">
        <v>612</v>
      </c>
      <c r="D876" s="369"/>
      <c r="E876" s="369"/>
      <c r="F876" s="369"/>
      <c r="G876" s="369"/>
      <c r="H876" s="369"/>
      <c r="I876" s="369"/>
      <c r="J876" s="370">
        <v>1010401023102</v>
      </c>
      <c r="K876" s="371"/>
      <c r="L876" s="371"/>
      <c r="M876" s="371"/>
      <c r="N876" s="371"/>
      <c r="O876" s="371"/>
      <c r="P876" s="388" t="s">
        <v>607</v>
      </c>
      <c r="Q876" s="372"/>
      <c r="R876" s="372"/>
      <c r="S876" s="372"/>
      <c r="T876" s="372"/>
      <c r="U876" s="372"/>
      <c r="V876" s="372"/>
      <c r="W876" s="372"/>
      <c r="X876" s="372"/>
      <c r="Y876" s="373">
        <v>15</v>
      </c>
      <c r="Z876" s="374"/>
      <c r="AA876" s="374"/>
      <c r="AB876" s="375"/>
      <c r="AC876" s="383" t="s">
        <v>532</v>
      </c>
      <c r="AD876" s="384"/>
      <c r="AE876" s="384"/>
      <c r="AF876" s="384"/>
      <c r="AG876" s="384"/>
      <c r="AH876" s="377">
        <v>6</v>
      </c>
      <c r="AI876" s="378"/>
      <c r="AJ876" s="378"/>
      <c r="AK876" s="378"/>
      <c r="AL876" s="379" t="s">
        <v>553</v>
      </c>
      <c r="AM876" s="380"/>
      <c r="AN876" s="380"/>
      <c r="AO876" s="381"/>
      <c r="AP876" s="382" t="s">
        <v>553</v>
      </c>
      <c r="AQ876" s="382"/>
      <c r="AR876" s="382"/>
      <c r="AS876" s="382"/>
      <c r="AT876" s="382"/>
      <c r="AU876" s="382"/>
      <c r="AV876" s="382"/>
      <c r="AW876" s="382"/>
      <c r="AX876" s="382"/>
    </row>
    <row r="877" spans="1:50" ht="60.75" customHeight="1" x14ac:dyDescent="0.15">
      <c r="A877" s="401">
        <v>8</v>
      </c>
      <c r="B877" s="401">
        <v>1</v>
      </c>
      <c r="C877" s="387" t="s">
        <v>617</v>
      </c>
      <c r="D877" s="369"/>
      <c r="E877" s="369"/>
      <c r="F877" s="369"/>
      <c r="G877" s="369"/>
      <c r="H877" s="369"/>
      <c r="I877" s="369"/>
      <c r="J877" s="370">
        <v>9010601021385</v>
      </c>
      <c r="K877" s="371"/>
      <c r="L877" s="371"/>
      <c r="M877" s="371"/>
      <c r="N877" s="371"/>
      <c r="O877" s="371"/>
      <c r="P877" s="388" t="s">
        <v>608</v>
      </c>
      <c r="Q877" s="372"/>
      <c r="R877" s="372"/>
      <c r="S877" s="372"/>
      <c r="T877" s="372"/>
      <c r="U877" s="372"/>
      <c r="V877" s="372"/>
      <c r="W877" s="372"/>
      <c r="X877" s="372"/>
      <c r="Y877" s="373">
        <v>13</v>
      </c>
      <c r="Z877" s="374"/>
      <c r="AA877" s="374"/>
      <c r="AB877" s="375"/>
      <c r="AC877" s="383" t="s">
        <v>532</v>
      </c>
      <c r="AD877" s="384"/>
      <c r="AE877" s="384"/>
      <c r="AF877" s="384"/>
      <c r="AG877" s="384"/>
      <c r="AH877" s="377">
        <v>6</v>
      </c>
      <c r="AI877" s="378"/>
      <c r="AJ877" s="378"/>
      <c r="AK877" s="378"/>
      <c r="AL877" s="379" t="s">
        <v>553</v>
      </c>
      <c r="AM877" s="380"/>
      <c r="AN877" s="380"/>
      <c r="AO877" s="381"/>
      <c r="AP877" s="382" t="s">
        <v>553</v>
      </c>
      <c r="AQ877" s="382"/>
      <c r="AR877" s="382"/>
      <c r="AS877" s="382"/>
      <c r="AT877" s="382"/>
      <c r="AU877" s="382"/>
      <c r="AV877" s="382"/>
      <c r="AW877" s="382"/>
      <c r="AX877" s="382"/>
    </row>
    <row r="878" spans="1:50" ht="60.75" customHeight="1" x14ac:dyDescent="0.15">
      <c r="A878" s="401">
        <v>9</v>
      </c>
      <c r="B878" s="401">
        <v>1</v>
      </c>
      <c r="C878" s="387" t="s">
        <v>612</v>
      </c>
      <c r="D878" s="369"/>
      <c r="E878" s="369"/>
      <c r="F878" s="369"/>
      <c r="G878" s="369"/>
      <c r="H878" s="369"/>
      <c r="I878" s="369"/>
      <c r="J878" s="370">
        <v>1010401023102</v>
      </c>
      <c r="K878" s="371"/>
      <c r="L878" s="371"/>
      <c r="M878" s="371"/>
      <c r="N878" s="371"/>
      <c r="O878" s="371"/>
      <c r="P878" s="388" t="s">
        <v>609</v>
      </c>
      <c r="Q878" s="372"/>
      <c r="R878" s="372"/>
      <c r="S878" s="372"/>
      <c r="T878" s="372"/>
      <c r="U878" s="372"/>
      <c r="V878" s="372"/>
      <c r="W878" s="372"/>
      <c r="X878" s="372"/>
      <c r="Y878" s="373">
        <v>10</v>
      </c>
      <c r="Z878" s="374"/>
      <c r="AA878" s="374"/>
      <c r="AB878" s="375"/>
      <c r="AC878" s="383" t="s">
        <v>532</v>
      </c>
      <c r="AD878" s="384"/>
      <c r="AE878" s="384"/>
      <c r="AF878" s="384"/>
      <c r="AG878" s="384"/>
      <c r="AH878" s="377">
        <v>6</v>
      </c>
      <c r="AI878" s="378"/>
      <c r="AJ878" s="378"/>
      <c r="AK878" s="378"/>
      <c r="AL878" s="379" t="s">
        <v>553</v>
      </c>
      <c r="AM878" s="380"/>
      <c r="AN878" s="380"/>
      <c r="AO878" s="381"/>
      <c r="AP878" s="382" t="s">
        <v>553</v>
      </c>
      <c r="AQ878" s="382"/>
      <c r="AR878" s="382"/>
      <c r="AS878" s="382"/>
      <c r="AT878" s="382"/>
      <c r="AU878" s="382"/>
      <c r="AV878" s="382"/>
      <c r="AW878" s="382"/>
      <c r="AX878" s="382"/>
    </row>
    <row r="879" spans="1:50" ht="60.75" customHeight="1" x14ac:dyDescent="0.15">
      <c r="A879" s="401">
        <v>10</v>
      </c>
      <c r="B879" s="401">
        <v>1</v>
      </c>
      <c r="C879" s="387" t="s">
        <v>618</v>
      </c>
      <c r="D879" s="369"/>
      <c r="E879" s="369"/>
      <c r="F879" s="369"/>
      <c r="G879" s="369"/>
      <c r="H879" s="369"/>
      <c r="I879" s="369"/>
      <c r="J879" s="370">
        <v>2010601040251</v>
      </c>
      <c r="K879" s="371"/>
      <c r="L879" s="371"/>
      <c r="M879" s="371"/>
      <c r="N879" s="371"/>
      <c r="O879" s="371"/>
      <c r="P879" s="388" t="s">
        <v>610</v>
      </c>
      <c r="Q879" s="372"/>
      <c r="R879" s="372"/>
      <c r="S879" s="372"/>
      <c r="T879" s="372"/>
      <c r="U879" s="372"/>
      <c r="V879" s="372"/>
      <c r="W879" s="372"/>
      <c r="X879" s="372"/>
      <c r="Y879" s="373">
        <v>9</v>
      </c>
      <c r="Z879" s="374"/>
      <c r="AA879" s="374"/>
      <c r="AB879" s="375"/>
      <c r="AC879" s="383" t="s">
        <v>532</v>
      </c>
      <c r="AD879" s="384"/>
      <c r="AE879" s="384"/>
      <c r="AF879" s="384"/>
      <c r="AG879" s="384"/>
      <c r="AH879" s="377">
        <v>2</v>
      </c>
      <c r="AI879" s="378"/>
      <c r="AJ879" s="378"/>
      <c r="AK879" s="378"/>
      <c r="AL879" s="379" t="s">
        <v>553</v>
      </c>
      <c r="AM879" s="380"/>
      <c r="AN879" s="380"/>
      <c r="AO879" s="381"/>
      <c r="AP879" s="382" t="s">
        <v>553</v>
      </c>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487</v>
      </c>
      <c r="AD902" s="155"/>
      <c r="AE902" s="155"/>
      <c r="AF902" s="155"/>
      <c r="AG902" s="155"/>
      <c r="AH902" s="392" t="s">
        <v>523</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x14ac:dyDescent="0.15">
      <c r="A903" s="401">
        <v>1</v>
      </c>
      <c r="B903" s="401">
        <v>1</v>
      </c>
      <c r="C903" s="387" t="s">
        <v>593</v>
      </c>
      <c r="D903" s="369"/>
      <c r="E903" s="369"/>
      <c r="F903" s="369"/>
      <c r="G903" s="369"/>
      <c r="H903" s="369"/>
      <c r="I903" s="369"/>
      <c r="J903" s="370">
        <v>2000012100001</v>
      </c>
      <c r="K903" s="371"/>
      <c r="L903" s="371"/>
      <c r="M903" s="371"/>
      <c r="N903" s="371"/>
      <c r="O903" s="371"/>
      <c r="P903" s="372" t="s">
        <v>592</v>
      </c>
      <c r="Q903" s="372"/>
      <c r="R903" s="372"/>
      <c r="S903" s="372"/>
      <c r="T903" s="372"/>
      <c r="U903" s="372"/>
      <c r="V903" s="372"/>
      <c r="W903" s="372"/>
      <c r="X903" s="372"/>
      <c r="Y903" s="373">
        <v>81</v>
      </c>
      <c r="Z903" s="374"/>
      <c r="AA903" s="374"/>
      <c r="AB903" s="375"/>
      <c r="AC903" s="383"/>
      <c r="AD903" s="384"/>
      <c r="AE903" s="384"/>
      <c r="AF903" s="384"/>
      <c r="AG903" s="384"/>
      <c r="AH903" s="385" t="s">
        <v>553</v>
      </c>
      <c r="AI903" s="386"/>
      <c r="AJ903" s="386"/>
      <c r="AK903" s="386"/>
      <c r="AL903" s="379" t="s">
        <v>553</v>
      </c>
      <c r="AM903" s="380"/>
      <c r="AN903" s="380"/>
      <c r="AO903" s="381"/>
      <c r="AP903" s="382" t="s">
        <v>553</v>
      </c>
      <c r="AQ903" s="382"/>
      <c r="AR903" s="382"/>
      <c r="AS903" s="382"/>
      <c r="AT903" s="382"/>
      <c r="AU903" s="382"/>
      <c r="AV903" s="382"/>
      <c r="AW903" s="382"/>
      <c r="AX903" s="382"/>
    </row>
    <row r="904" spans="1:50" ht="30" customHeight="1" x14ac:dyDescent="0.15">
      <c r="A904" s="401">
        <v>2</v>
      </c>
      <c r="B904" s="401">
        <v>1</v>
      </c>
      <c r="C904" s="387" t="s">
        <v>594</v>
      </c>
      <c r="D904" s="369"/>
      <c r="E904" s="369"/>
      <c r="F904" s="369"/>
      <c r="G904" s="369"/>
      <c r="H904" s="369"/>
      <c r="I904" s="369"/>
      <c r="J904" s="370">
        <v>2000012100001</v>
      </c>
      <c r="K904" s="371"/>
      <c r="L904" s="371"/>
      <c r="M904" s="371"/>
      <c r="N904" s="371"/>
      <c r="O904" s="371"/>
      <c r="P904" s="372" t="s">
        <v>592</v>
      </c>
      <c r="Q904" s="372"/>
      <c r="R904" s="372"/>
      <c r="S904" s="372"/>
      <c r="T904" s="372"/>
      <c r="U904" s="372"/>
      <c r="V904" s="372"/>
      <c r="W904" s="372"/>
      <c r="X904" s="372"/>
      <c r="Y904" s="373">
        <v>63</v>
      </c>
      <c r="Z904" s="374"/>
      <c r="AA904" s="374"/>
      <c r="AB904" s="375"/>
      <c r="AC904" s="383"/>
      <c r="AD904" s="383"/>
      <c r="AE904" s="383"/>
      <c r="AF904" s="383"/>
      <c r="AG904" s="383"/>
      <c r="AH904" s="385" t="s">
        <v>553</v>
      </c>
      <c r="AI904" s="386"/>
      <c r="AJ904" s="386"/>
      <c r="AK904" s="386"/>
      <c r="AL904" s="396" t="s">
        <v>553</v>
      </c>
      <c r="AM904" s="397"/>
      <c r="AN904" s="397"/>
      <c r="AO904" s="398"/>
      <c r="AP904" s="382" t="s">
        <v>553</v>
      </c>
      <c r="AQ904" s="382"/>
      <c r="AR904" s="382"/>
      <c r="AS904" s="382"/>
      <c r="AT904" s="382"/>
      <c r="AU904" s="382"/>
      <c r="AV904" s="382"/>
      <c r="AW904" s="382"/>
      <c r="AX904" s="382"/>
    </row>
    <row r="905" spans="1:50" ht="30" customHeight="1" x14ac:dyDescent="0.15">
      <c r="A905" s="401">
        <v>3</v>
      </c>
      <c r="B905" s="401">
        <v>1</v>
      </c>
      <c r="C905" s="387" t="s">
        <v>595</v>
      </c>
      <c r="D905" s="369"/>
      <c r="E905" s="369"/>
      <c r="F905" s="369"/>
      <c r="G905" s="369"/>
      <c r="H905" s="369"/>
      <c r="I905" s="369"/>
      <c r="J905" s="370">
        <v>2000012100001</v>
      </c>
      <c r="K905" s="371"/>
      <c r="L905" s="371"/>
      <c r="M905" s="371"/>
      <c r="N905" s="371"/>
      <c r="O905" s="371"/>
      <c r="P905" s="372" t="s">
        <v>592</v>
      </c>
      <c r="Q905" s="372"/>
      <c r="R905" s="372"/>
      <c r="S905" s="372"/>
      <c r="T905" s="372"/>
      <c r="U905" s="372"/>
      <c r="V905" s="372"/>
      <c r="W905" s="372"/>
      <c r="X905" s="372"/>
      <c r="Y905" s="373">
        <v>62</v>
      </c>
      <c r="Z905" s="374"/>
      <c r="AA905" s="374"/>
      <c r="AB905" s="375"/>
      <c r="AC905" s="383"/>
      <c r="AD905" s="383"/>
      <c r="AE905" s="383"/>
      <c r="AF905" s="383"/>
      <c r="AG905" s="383"/>
      <c r="AH905" s="377" t="s">
        <v>553</v>
      </c>
      <c r="AI905" s="378"/>
      <c r="AJ905" s="378"/>
      <c r="AK905" s="378"/>
      <c r="AL905" s="379" t="s">
        <v>553</v>
      </c>
      <c r="AM905" s="380"/>
      <c r="AN905" s="380"/>
      <c r="AO905" s="381"/>
      <c r="AP905" s="382" t="s">
        <v>553</v>
      </c>
      <c r="AQ905" s="382"/>
      <c r="AR905" s="382"/>
      <c r="AS905" s="382"/>
      <c r="AT905" s="382"/>
      <c r="AU905" s="382"/>
      <c r="AV905" s="382"/>
      <c r="AW905" s="382"/>
      <c r="AX905" s="382"/>
    </row>
    <row r="906" spans="1:50" ht="30" customHeight="1" x14ac:dyDescent="0.15">
      <c r="A906" s="401">
        <v>4</v>
      </c>
      <c r="B906" s="401">
        <v>1</v>
      </c>
      <c r="C906" s="387" t="s">
        <v>596</v>
      </c>
      <c r="D906" s="369"/>
      <c r="E906" s="369"/>
      <c r="F906" s="369"/>
      <c r="G906" s="369"/>
      <c r="H906" s="369"/>
      <c r="I906" s="369"/>
      <c r="J906" s="370">
        <v>2000012100001</v>
      </c>
      <c r="K906" s="371"/>
      <c r="L906" s="371"/>
      <c r="M906" s="371"/>
      <c r="N906" s="371"/>
      <c r="O906" s="371"/>
      <c r="P906" s="372" t="s">
        <v>592</v>
      </c>
      <c r="Q906" s="372"/>
      <c r="R906" s="372"/>
      <c r="S906" s="372"/>
      <c r="T906" s="372"/>
      <c r="U906" s="372"/>
      <c r="V906" s="372"/>
      <c r="W906" s="372"/>
      <c r="X906" s="372"/>
      <c r="Y906" s="373">
        <v>43</v>
      </c>
      <c r="Z906" s="374"/>
      <c r="AA906" s="374"/>
      <c r="AB906" s="375"/>
      <c r="AC906" s="383"/>
      <c r="AD906" s="383"/>
      <c r="AE906" s="383"/>
      <c r="AF906" s="383"/>
      <c r="AG906" s="383"/>
      <c r="AH906" s="377" t="s">
        <v>553</v>
      </c>
      <c r="AI906" s="378"/>
      <c r="AJ906" s="378"/>
      <c r="AK906" s="378"/>
      <c r="AL906" s="379" t="s">
        <v>553</v>
      </c>
      <c r="AM906" s="380"/>
      <c r="AN906" s="380"/>
      <c r="AO906" s="381"/>
      <c r="AP906" s="382" t="s">
        <v>553</v>
      </c>
      <c r="AQ906" s="382"/>
      <c r="AR906" s="382"/>
      <c r="AS906" s="382"/>
      <c r="AT906" s="382"/>
      <c r="AU906" s="382"/>
      <c r="AV906" s="382"/>
      <c r="AW906" s="382"/>
      <c r="AX906" s="382"/>
    </row>
    <row r="907" spans="1:50" ht="30" customHeight="1" x14ac:dyDescent="0.15">
      <c r="A907" s="401">
        <v>5</v>
      </c>
      <c r="B907" s="401">
        <v>1</v>
      </c>
      <c r="C907" s="387" t="s">
        <v>597</v>
      </c>
      <c r="D907" s="369"/>
      <c r="E907" s="369"/>
      <c r="F907" s="369"/>
      <c r="G907" s="369"/>
      <c r="H907" s="369"/>
      <c r="I907" s="369"/>
      <c r="J907" s="370">
        <v>2000012100001</v>
      </c>
      <c r="K907" s="371"/>
      <c r="L907" s="371"/>
      <c r="M907" s="371"/>
      <c r="N907" s="371"/>
      <c r="O907" s="371"/>
      <c r="P907" s="372" t="s">
        <v>592</v>
      </c>
      <c r="Q907" s="372"/>
      <c r="R907" s="372"/>
      <c r="S907" s="372"/>
      <c r="T907" s="372"/>
      <c r="U907" s="372"/>
      <c r="V907" s="372"/>
      <c r="W907" s="372"/>
      <c r="X907" s="372"/>
      <c r="Y907" s="373">
        <v>18</v>
      </c>
      <c r="Z907" s="374"/>
      <c r="AA907" s="374"/>
      <c r="AB907" s="375"/>
      <c r="AC907" s="376"/>
      <c r="AD907" s="376"/>
      <c r="AE907" s="376"/>
      <c r="AF907" s="376"/>
      <c r="AG907" s="376"/>
      <c r="AH907" s="377" t="s">
        <v>553</v>
      </c>
      <c r="AI907" s="378"/>
      <c r="AJ907" s="378"/>
      <c r="AK907" s="378"/>
      <c r="AL907" s="379" t="s">
        <v>553</v>
      </c>
      <c r="AM907" s="380"/>
      <c r="AN907" s="380"/>
      <c r="AO907" s="381"/>
      <c r="AP907" s="382" t="s">
        <v>553</v>
      </c>
      <c r="AQ907" s="382"/>
      <c r="AR907" s="382"/>
      <c r="AS907" s="382"/>
      <c r="AT907" s="382"/>
      <c r="AU907" s="382"/>
      <c r="AV907" s="382"/>
      <c r="AW907" s="382"/>
      <c r="AX907" s="382"/>
    </row>
    <row r="908" spans="1:50" ht="30" customHeight="1" x14ac:dyDescent="0.15">
      <c r="A908" s="401">
        <v>6</v>
      </c>
      <c r="B908" s="401">
        <v>1</v>
      </c>
      <c r="C908" s="387" t="s">
        <v>598</v>
      </c>
      <c r="D908" s="369"/>
      <c r="E908" s="369"/>
      <c r="F908" s="369"/>
      <c r="G908" s="369"/>
      <c r="H908" s="369"/>
      <c r="I908" s="369"/>
      <c r="J908" s="370">
        <v>2000012100001</v>
      </c>
      <c r="K908" s="371"/>
      <c r="L908" s="371"/>
      <c r="M908" s="371"/>
      <c r="N908" s="371"/>
      <c r="O908" s="371"/>
      <c r="P908" s="372" t="s">
        <v>592</v>
      </c>
      <c r="Q908" s="372"/>
      <c r="R908" s="372"/>
      <c r="S908" s="372"/>
      <c r="T908" s="372"/>
      <c r="U908" s="372"/>
      <c r="V908" s="372"/>
      <c r="W908" s="372"/>
      <c r="X908" s="372"/>
      <c r="Y908" s="373">
        <v>16</v>
      </c>
      <c r="Z908" s="374"/>
      <c r="AA908" s="374"/>
      <c r="AB908" s="375"/>
      <c r="AC908" s="376"/>
      <c r="AD908" s="376"/>
      <c r="AE908" s="376"/>
      <c r="AF908" s="376"/>
      <c r="AG908" s="376"/>
      <c r="AH908" s="377" t="s">
        <v>553</v>
      </c>
      <c r="AI908" s="378"/>
      <c r="AJ908" s="378"/>
      <c r="AK908" s="378"/>
      <c r="AL908" s="379" t="s">
        <v>553</v>
      </c>
      <c r="AM908" s="380"/>
      <c r="AN908" s="380"/>
      <c r="AO908" s="381"/>
      <c r="AP908" s="382" t="s">
        <v>553</v>
      </c>
      <c r="AQ908" s="382"/>
      <c r="AR908" s="382"/>
      <c r="AS908" s="382"/>
      <c r="AT908" s="382"/>
      <c r="AU908" s="382"/>
      <c r="AV908" s="382"/>
      <c r="AW908" s="382"/>
      <c r="AX908" s="382"/>
    </row>
    <row r="909" spans="1:50" ht="30" customHeight="1" x14ac:dyDescent="0.15">
      <c r="A909" s="401">
        <v>7</v>
      </c>
      <c r="B909" s="401">
        <v>1</v>
      </c>
      <c r="C909" s="387" t="s">
        <v>599</v>
      </c>
      <c r="D909" s="369"/>
      <c r="E909" s="369"/>
      <c r="F909" s="369"/>
      <c r="G909" s="369"/>
      <c r="H909" s="369"/>
      <c r="I909" s="369"/>
      <c r="J909" s="370">
        <v>2000012100001</v>
      </c>
      <c r="K909" s="371"/>
      <c r="L909" s="371"/>
      <c r="M909" s="371"/>
      <c r="N909" s="371"/>
      <c r="O909" s="371"/>
      <c r="P909" s="372" t="s">
        <v>592</v>
      </c>
      <c r="Q909" s="372"/>
      <c r="R909" s="372"/>
      <c r="S909" s="372"/>
      <c r="T909" s="372"/>
      <c r="U909" s="372"/>
      <c r="V909" s="372"/>
      <c r="W909" s="372"/>
      <c r="X909" s="372"/>
      <c r="Y909" s="373">
        <v>10</v>
      </c>
      <c r="Z909" s="374"/>
      <c r="AA909" s="374"/>
      <c r="AB909" s="375"/>
      <c r="AC909" s="376"/>
      <c r="AD909" s="376"/>
      <c r="AE909" s="376"/>
      <c r="AF909" s="376"/>
      <c r="AG909" s="376"/>
      <c r="AH909" s="377" t="s">
        <v>553</v>
      </c>
      <c r="AI909" s="378"/>
      <c r="AJ909" s="378"/>
      <c r="AK909" s="378"/>
      <c r="AL909" s="379" t="s">
        <v>553</v>
      </c>
      <c r="AM909" s="380"/>
      <c r="AN909" s="380"/>
      <c r="AO909" s="381"/>
      <c r="AP909" s="382" t="s">
        <v>553</v>
      </c>
      <c r="AQ909" s="382"/>
      <c r="AR909" s="382"/>
      <c r="AS909" s="382"/>
      <c r="AT909" s="382"/>
      <c r="AU909" s="382"/>
      <c r="AV909" s="382"/>
      <c r="AW909" s="382"/>
      <c r="AX909" s="382"/>
    </row>
    <row r="910" spans="1:50" ht="30" customHeight="1" x14ac:dyDescent="0.15">
      <c r="A910" s="401">
        <v>8</v>
      </c>
      <c r="B910" s="401">
        <v>1</v>
      </c>
      <c r="C910" s="387" t="s">
        <v>600</v>
      </c>
      <c r="D910" s="369"/>
      <c r="E910" s="369"/>
      <c r="F910" s="369"/>
      <c r="G910" s="369"/>
      <c r="H910" s="369"/>
      <c r="I910" s="369"/>
      <c r="J910" s="370">
        <v>2000012100001</v>
      </c>
      <c r="K910" s="371"/>
      <c r="L910" s="371"/>
      <c r="M910" s="371"/>
      <c r="N910" s="371"/>
      <c r="O910" s="371"/>
      <c r="P910" s="372" t="s">
        <v>592</v>
      </c>
      <c r="Q910" s="372"/>
      <c r="R910" s="372"/>
      <c r="S910" s="372"/>
      <c r="T910" s="372"/>
      <c r="U910" s="372"/>
      <c r="V910" s="372"/>
      <c r="W910" s="372"/>
      <c r="X910" s="372"/>
      <c r="Y910" s="373">
        <v>7</v>
      </c>
      <c r="Z910" s="374"/>
      <c r="AA910" s="374"/>
      <c r="AB910" s="375"/>
      <c r="AC910" s="376"/>
      <c r="AD910" s="376"/>
      <c r="AE910" s="376"/>
      <c r="AF910" s="376"/>
      <c r="AG910" s="376"/>
      <c r="AH910" s="377" t="s">
        <v>553</v>
      </c>
      <c r="AI910" s="378"/>
      <c r="AJ910" s="378"/>
      <c r="AK910" s="378"/>
      <c r="AL910" s="379" t="s">
        <v>553</v>
      </c>
      <c r="AM910" s="380"/>
      <c r="AN910" s="380"/>
      <c r="AO910" s="381"/>
      <c r="AP910" s="382" t="s">
        <v>553</v>
      </c>
      <c r="AQ910" s="382"/>
      <c r="AR910" s="382"/>
      <c r="AS910" s="382"/>
      <c r="AT910" s="382"/>
      <c r="AU910" s="382"/>
      <c r="AV910" s="382"/>
      <c r="AW910" s="382"/>
      <c r="AX910" s="382"/>
    </row>
    <row r="911" spans="1:50" ht="30" customHeight="1" x14ac:dyDescent="0.15">
      <c r="A911" s="401">
        <v>9</v>
      </c>
      <c r="B911" s="401">
        <v>1</v>
      </c>
      <c r="C911" s="387" t="s">
        <v>601</v>
      </c>
      <c r="D911" s="369"/>
      <c r="E911" s="369"/>
      <c r="F911" s="369"/>
      <c r="G911" s="369"/>
      <c r="H911" s="369"/>
      <c r="I911" s="369"/>
      <c r="J911" s="370">
        <v>2000012100001</v>
      </c>
      <c r="K911" s="371"/>
      <c r="L911" s="371"/>
      <c r="M911" s="371"/>
      <c r="N911" s="371"/>
      <c r="O911" s="371"/>
      <c r="P911" s="372" t="s">
        <v>592</v>
      </c>
      <c r="Q911" s="372"/>
      <c r="R911" s="372"/>
      <c r="S911" s="372"/>
      <c r="T911" s="372"/>
      <c r="U911" s="372"/>
      <c r="V911" s="372"/>
      <c r="W911" s="372"/>
      <c r="X911" s="372"/>
      <c r="Y911" s="373">
        <v>3</v>
      </c>
      <c r="Z911" s="374"/>
      <c r="AA911" s="374"/>
      <c r="AB911" s="375"/>
      <c r="AC911" s="376"/>
      <c r="AD911" s="376"/>
      <c r="AE911" s="376"/>
      <c r="AF911" s="376"/>
      <c r="AG911" s="376"/>
      <c r="AH911" s="377" t="s">
        <v>553</v>
      </c>
      <c r="AI911" s="378"/>
      <c r="AJ911" s="378"/>
      <c r="AK911" s="378"/>
      <c r="AL911" s="379" t="s">
        <v>553</v>
      </c>
      <c r="AM911" s="380"/>
      <c r="AN911" s="380"/>
      <c r="AO911" s="381"/>
      <c r="AP911" s="382" t="s">
        <v>553</v>
      </c>
      <c r="AQ911" s="382"/>
      <c r="AR911" s="382"/>
      <c r="AS911" s="382"/>
      <c r="AT911" s="382"/>
      <c r="AU911" s="382"/>
      <c r="AV911" s="382"/>
      <c r="AW911" s="382"/>
      <c r="AX911" s="382"/>
    </row>
    <row r="912" spans="1:50" ht="30"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487</v>
      </c>
      <c r="AD935" s="155"/>
      <c r="AE935" s="155"/>
      <c r="AF935" s="155"/>
      <c r="AG935" s="155"/>
      <c r="AH935" s="392" t="s">
        <v>523</v>
      </c>
      <c r="AI935" s="389"/>
      <c r="AJ935" s="389"/>
      <c r="AK935" s="389"/>
      <c r="AL935" s="389" t="s">
        <v>22</v>
      </c>
      <c r="AM935" s="389"/>
      <c r="AN935" s="389"/>
      <c r="AO935" s="394"/>
      <c r="AP935" s="395" t="s">
        <v>435</v>
      </c>
      <c r="AQ935" s="395"/>
      <c r="AR935" s="395"/>
      <c r="AS935" s="395"/>
      <c r="AT935" s="395"/>
      <c r="AU935" s="395"/>
      <c r="AV935" s="395"/>
      <c r="AW935" s="395"/>
      <c r="AX935" s="395"/>
    </row>
    <row r="936" spans="1:50" ht="52.5" customHeight="1" x14ac:dyDescent="0.15">
      <c r="A936" s="401">
        <v>1</v>
      </c>
      <c r="B936" s="401">
        <v>1</v>
      </c>
      <c r="C936" s="387" t="s">
        <v>656</v>
      </c>
      <c r="D936" s="369"/>
      <c r="E936" s="369"/>
      <c r="F936" s="369"/>
      <c r="G936" s="369"/>
      <c r="H936" s="369"/>
      <c r="I936" s="369"/>
      <c r="J936" s="370">
        <v>2010001008824</v>
      </c>
      <c r="K936" s="371"/>
      <c r="L936" s="371"/>
      <c r="M936" s="371"/>
      <c r="N936" s="371"/>
      <c r="O936" s="371"/>
      <c r="P936" s="388" t="s">
        <v>638</v>
      </c>
      <c r="Q936" s="372"/>
      <c r="R936" s="372"/>
      <c r="S936" s="372"/>
      <c r="T936" s="372"/>
      <c r="U936" s="372"/>
      <c r="V936" s="372"/>
      <c r="W936" s="372"/>
      <c r="X936" s="372"/>
      <c r="Y936" s="373">
        <v>20</v>
      </c>
      <c r="Z936" s="374"/>
      <c r="AA936" s="374"/>
      <c r="AB936" s="375"/>
      <c r="AC936" s="383" t="s">
        <v>532</v>
      </c>
      <c r="AD936" s="384"/>
      <c r="AE936" s="384"/>
      <c r="AF936" s="384"/>
      <c r="AG936" s="384"/>
      <c r="AH936" s="385">
        <v>3</v>
      </c>
      <c r="AI936" s="386"/>
      <c r="AJ936" s="386"/>
      <c r="AK936" s="386"/>
      <c r="AL936" s="379" t="s">
        <v>553</v>
      </c>
      <c r="AM936" s="380"/>
      <c r="AN936" s="380"/>
      <c r="AO936" s="381"/>
      <c r="AP936" s="382" t="s">
        <v>553</v>
      </c>
      <c r="AQ936" s="382"/>
      <c r="AR936" s="382"/>
      <c r="AS936" s="382"/>
      <c r="AT936" s="382"/>
      <c r="AU936" s="382"/>
      <c r="AV936" s="382"/>
      <c r="AW936" s="382"/>
      <c r="AX936" s="382"/>
    </row>
    <row r="937" spans="1:50" ht="52.5" customHeight="1" x14ac:dyDescent="0.15">
      <c r="A937" s="401">
        <v>2</v>
      </c>
      <c r="B937" s="401">
        <v>1</v>
      </c>
      <c r="C937" s="387" t="s">
        <v>657</v>
      </c>
      <c r="D937" s="369"/>
      <c r="E937" s="369"/>
      <c r="F937" s="369"/>
      <c r="G937" s="369"/>
      <c r="H937" s="369"/>
      <c r="I937" s="369"/>
      <c r="J937" s="370">
        <v>3011101040658</v>
      </c>
      <c r="K937" s="371"/>
      <c r="L937" s="371"/>
      <c r="M937" s="371"/>
      <c r="N937" s="371"/>
      <c r="O937" s="371"/>
      <c r="P937" s="388" t="s">
        <v>639</v>
      </c>
      <c r="Q937" s="372"/>
      <c r="R937" s="372"/>
      <c r="S937" s="372"/>
      <c r="T937" s="372"/>
      <c r="U937" s="372"/>
      <c r="V937" s="372"/>
      <c r="W937" s="372"/>
      <c r="X937" s="372"/>
      <c r="Y937" s="373">
        <v>20</v>
      </c>
      <c r="Z937" s="374"/>
      <c r="AA937" s="374"/>
      <c r="AB937" s="375"/>
      <c r="AC937" s="383" t="s">
        <v>648</v>
      </c>
      <c r="AD937" s="383"/>
      <c r="AE937" s="383"/>
      <c r="AF937" s="383"/>
      <c r="AG937" s="383"/>
      <c r="AH937" s="385">
        <v>2</v>
      </c>
      <c r="AI937" s="386"/>
      <c r="AJ937" s="386"/>
      <c r="AK937" s="386"/>
      <c r="AL937" s="396" t="s">
        <v>553</v>
      </c>
      <c r="AM937" s="397"/>
      <c r="AN937" s="397"/>
      <c r="AO937" s="398"/>
      <c r="AP937" s="382" t="s">
        <v>553</v>
      </c>
      <c r="AQ937" s="382"/>
      <c r="AR937" s="382"/>
      <c r="AS937" s="382"/>
      <c r="AT937" s="382"/>
      <c r="AU937" s="382"/>
      <c r="AV937" s="382"/>
      <c r="AW937" s="382"/>
      <c r="AX937" s="382"/>
    </row>
    <row r="938" spans="1:50" ht="52.5" customHeight="1" x14ac:dyDescent="0.15">
      <c r="A938" s="401">
        <v>3</v>
      </c>
      <c r="B938" s="401">
        <v>1</v>
      </c>
      <c r="C938" s="387" t="s">
        <v>658</v>
      </c>
      <c r="D938" s="369"/>
      <c r="E938" s="369"/>
      <c r="F938" s="369"/>
      <c r="G938" s="369"/>
      <c r="H938" s="369"/>
      <c r="I938" s="369"/>
      <c r="J938" s="370">
        <v>7430001028940</v>
      </c>
      <c r="K938" s="371"/>
      <c r="L938" s="371"/>
      <c r="M938" s="371"/>
      <c r="N938" s="371"/>
      <c r="O938" s="371"/>
      <c r="P938" s="388" t="s">
        <v>640</v>
      </c>
      <c r="Q938" s="372"/>
      <c r="R938" s="372"/>
      <c r="S938" s="372"/>
      <c r="T938" s="372"/>
      <c r="U938" s="372"/>
      <c r="V938" s="372"/>
      <c r="W938" s="372"/>
      <c r="X938" s="372"/>
      <c r="Y938" s="373">
        <v>15</v>
      </c>
      <c r="Z938" s="374"/>
      <c r="AA938" s="374"/>
      <c r="AB938" s="375"/>
      <c r="AC938" s="383" t="s">
        <v>648</v>
      </c>
      <c r="AD938" s="383"/>
      <c r="AE938" s="383"/>
      <c r="AF938" s="383"/>
      <c r="AG938" s="383"/>
      <c r="AH938" s="377">
        <v>1</v>
      </c>
      <c r="AI938" s="378"/>
      <c r="AJ938" s="378"/>
      <c r="AK938" s="378"/>
      <c r="AL938" s="379" t="s">
        <v>553</v>
      </c>
      <c r="AM938" s="380"/>
      <c r="AN938" s="380"/>
      <c r="AO938" s="381"/>
      <c r="AP938" s="382" t="s">
        <v>553</v>
      </c>
      <c r="AQ938" s="382"/>
      <c r="AR938" s="382"/>
      <c r="AS938" s="382"/>
      <c r="AT938" s="382"/>
      <c r="AU938" s="382"/>
      <c r="AV938" s="382"/>
      <c r="AW938" s="382"/>
      <c r="AX938" s="382"/>
    </row>
    <row r="939" spans="1:50" ht="52.5" customHeight="1" x14ac:dyDescent="0.15">
      <c r="A939" s="401">
        <v>4</v>
      </c>
      <c r="B939" s="401">
        <v>1</v>
      </c>
      <c r="C939" s="387" t="s">
        <v>637</v>
      </c>
      <c r="D939" s="369"/>
      <c r="E939" s="369"/>
      <c r="F939" s="369"/>
      <c r="G939" s="369"/>
      <c r="H939" s="369"/>
      <c r="I939" s="369"/>
      <c r="J939" s="370">
        <v>7010901005494</v>
      </c>
      <c r="K939" s="371"/>
      <c r="L939" s="371"/>
      <c r="M939" s="371"/>
      <c r="N939" s="371"/>
      <c r="O939" s="371"/>
      <c r="P939" s="388" t="s">
        <v>641</v>
      </c>
      <c r="Q939" s="372"/>
      <c r="R939" s="372"/>
      <c r="S939" s="372"/>
      <c r="T939" s="372"/>
      <c r="U939" s="372"/>
      <c r="V939" s="372"/>
      <c r="W939" s="372"/>
      <c r="X939" s="372"/>
      <c r="Y939" s="373">
        <v>15</v>
      </c>
      <c r="Z939" s="374"/>
      <c r="AA939" s="374"/>
      <c r="AB939" s="375"/>
      <c r="AC939" s="383" t="s">
        <v>648</v>
      </c>
      <c r="AD939" s="383"/>
      <c r="AE939" s="383"/>
      <c r="AF939" s="383"/>
      <c r="AG939" s="383"/>
      <c r="AH939" s="377">
        <v>2</v>
      </c>
      <c r="AI939" s="378"/>
      <c r="AJ939" s="378"/>
      <c r="AK939" s="378"/>
      <c r="AL939" s="379" t="s">
        <v>553</v>
      </c>
      <c r="AM939" s="380"/>
      <c r="AN939" s="380"/>
      <c r="AO939" s="381"/>
      <c r="AP939" s="382" t="s">
        <v>553</v>
      </c>
      <c r="AQ939" s="382"/>
      <c r="AR939" s="382"/>
      <c r="AS939" s="382"/>
      <c r="AT939" s="382"/>
      <c r="AU939" s="382"/>
      <c r="AV939" s="382"/>
      <c r="AW939" s="382"/>
      <c r="AX939" s="382"/>
    </row>
    <row r="940" spans="1:50" ht="52.5" customHeight="1" x14ac:dyDescent="0.15">
      <c r="A940" s="401">
        <v>5</v>
      </c>
      <c r="B940" s="401">
        <v>1</v>
      </c>
      <c r="C940" s="387" t="s">
        <v>659</v>
      </c>
      <c r="D940" s="369"/>
      <c r="E940" s="369"/>
      <c r="F940" s="369"/>
      <c r="G940" s="369"/>
      <c r="H940" s="369"/>
      <c r="I940" s="369"/>
      <c r="J940" s="370">
        <v>7011101057995</v>
      </c>
      <c r="K940" s="371"/>
      <c r="L940" s="371"/>
      <c r="M940" s="371"/>
      <c r="N940" s="371"/>
      <c r="O940" s="371"/>
      <c r="P940" s="388" t="s">
        <v>642</v>
      </c>
      <c r="Q940" s="372"/>
      <c r="R940" s="372"/>
      <c r="S940" s="372"/>
      <c r="T940" s="372"/>
      <c r="U940" s="372"/>
      <c r="V940" s="372"/>
      <c r="W940" s="372"/>
      <c r="X940" s="372"/>
      <c r="Y940" s="373">
        <v>14</v>
      </c>
      <c r="Z940" s="374"/>
      <c r="AA940" s="374"/>
      <c r="AB940" s="375"/>
      <c r="AC940" s="376" t="s">
        <v>648</v>
      </c>
      <c r="AD940" s="376"/>
      <c r="AE940" s="376"/>
      <c r="AF940" s="376"/>
      <c r="AG940" s="376"/>
      <c r="AH940" s="377">
        <v>2</v>
      </c>
      <c r="AI940" s="378"/>
      <c r="AJ940" s="378"/>
      <c r="AK940" s="378"/>
      <c r="AL940" s="379" t="s">
        <v>553</v>
      </c>
      <c r="AM940" s="380"/>
      <c r="AN940" s="380"/>
      <c r="AO940" s="381"/>
      <c r="AP940" s="382" t="s">
        <v>553</v>
      </c>
      <c r="AQ940" s="382"/>
      <c r="AR940" s="382"/>
      <c r="AS940" s="382"/>
      <c r="AT940" s="382"/>
      <c r="AU940" s="382"/>
      <c r="AV940" s="382"/>
      <c r="AW940" s="382"/>
      <c r="AX940" s="382"/>
    </row>
    <row r="941" spans="1:50" ht="52.5" customHeight="1" x14ac:dyDescent="0.15">
      <c r="A941" s="401">
        <v>6</v>
      </c>
      <c r="B941" s="401">
        <v>1</v>
      </c>
      <c r="C941" s="387" t="s">
        <v>662</v>
      </c>
      <c r="D941" s="369"/>
      <c r="E941" s="369"/>
      <c r="F941" s="369"/>
      <c r="G941" s="369"/>
      <c r="H941" s="369"/>
      <c r="I941" s="369"/>
      <c r="J941" s="370">
        <v>3011101040658</v>
      </c>
      <c r="K941" s="371"/>
      <c r="L941" s="371"/>
      <c r="M941" s="371"/>
      <c r="N941" s="371"/>
      <c r="O941" s="371"/>
      <c r="P941" s="388" t="s">
        <v>643</v>
      </c>
      <c r="Q941" s="372"/>
      <c r="R941" s="372"/>
      <c r="S941" s="372"/>
      <c r="T941" s="372"/>
      <c r="U941" s="372"/>
      <c r="V941" s="372"/>
      <c r="W941" s="372"/>
      <c r="X941" s="372"/>
      <c r="Y941" s="373">
        <v>13</v>
      </c>
      <c r="Z941" s="374"/>
      <c r="AA941" s="374"/>
      <c r="AB941" s="375"/>
      <c r="AC941" s="376" t="s">
        <v>648</v>
      </c>
      <c r="AD941" s="376"/>
      <c r="AE941" s="376"/>
      <c r="AF941" s="376"/>
      <c r="AG941" s="376"/>
      <c r="AH941" s="377">
        <v>2</v>
      </c>
      <c r="AI941" s="378"/>
      <c r="AJ941" s="378"/>
      <c r="AK941" s="378"/>
      <c r="AL941" s="379" t="s">
        <v>553</v>
      </c>
      <c r="AM941" s="380"/>
      <c r="AN941" s="380"/>
      <c r="AO941" s="381"/>
      <c r="AP941" s="382" t="s">
        <v>553</v>
      </c>
      <c r="AQ941" s="382"/>
      <c r="AR941" s="382"/>
      <c r="AS941" s="382"/>
      <c r="AT941" s="382"/>
      <c r="AU941" s="382"/>
      <c r="AV941" s="382"/>
      <c r="AW941" s="382"/>
      <c r="AX941" s="382"/>
    </row>
    <row r="942" spans="1:50" ht="52.5" customHeight="1" x14ac:dyDescent="0.15">
      <c r="A942" s="401">
        <v>7</v>
      </c>
      <c r="B942" s="401">
        <v>1</v>
      </c>
      <c r="C942" s="387" t="s">
        <v>660</v>
      </c>
      <c r="D942" s="369"/>
      <c r="E942" s="369"/>
      <c r="F942" s="369"/>
      <c r="G942" s="369"/>
      <c r="H942" s="369"/>
      <c r="I942" s="369"/>
      <c r="J942" s="370">
        <v>7120001044176</v>
      </c>
      <c r="K942" s="371"/>
      <c r="L942" s="371"/>
      <c r="M942" s="371"/>
      <c r="N942" s="371"/>
      <c r="O942" s="371"/>
      <c r="P942" s="388" t="s">
        <v>644</v>
      </c>
      <c r="Q942" s="372"/>
      <c r="R942" s="372"/>
      <c r="S942" s="372"/>
      <c r="T942" s="372"/>
      <c r="U942" s="372"/>
      <c r="V942" s="372"/>
      <c r="W942" s="372"/>
      <c r="X942" s="372"/>
      <c r="Y942" s="373">
        <v>10</v>
      </c>
      <c r="Z942" s="374"/>
      <c r="AA942" s="374"/>
      <c r="AB942" s="375"/>
      <c r="AC942" s="376" t="s">
        <v>648</v>
      </c>
      <c r="AD942" s="376"/>
      <c r="AE942" s="376"/>
      <c r="AF942" s="376"/>
      <c r="AG942" s="376"/>
      <c r="AH942" s="377">
        <v>1</v>
      </c>
      <c r="AI942" s="378"/>
      <c r="AJ942" s="378"/>
      <c r="AK942" s="378"/>
      <c r="AL942" s="379" t="s">
        <v>553</v>
      </c>
      <c r="AM942" s="380"/>
      <c r="AN942" s="380"/>
      <c r="AO942" s="381"/>
      <c r="AP942" s="382" t="s">
        <v>553</v>
      </c>
      <c r="AQ942" s="382"/>
      <c r="AR942" s="382"/>
      <c r="AS942" s="382"/>
      <c r="AT942" s="382"/>
      <c r="AU942" s="382"/>
      <c r="AV942" s="382"/>
      <c r="AW942" s="382"/>
      <c r="AX942" s="382"/>
    </row>
    <row r="943" spans="1:50" ht="52.5" customHeight="1" x14ac:dyDescent="0.15">
      <c r="A943" s="401">
        <v>8</v>
      </c>
      <c r="B943" s="401">
        <v>1</v>
      </c>
      <c r="C943" s="387" t="s">
        <v>662</v>
      </c>
      <c r="D943" s="369"/>
      <c r="E943" s="369"/>
      <c r="F943" s="369"/>
      <c r="G943" s="369"/>
      <c r="H943" s="369"/>
      <c r="I943" s="369"/>
      <c r="J943" s="370">
        <v>3011101040658</v>
      </c>
      <c r="K943" s="371"/>
      <c r="L943" s="371"/>
      <c r="M943" s="371"/>
      <c r="N943" s="371"/>
      <c r="O943" s="371"/>
      <c r="P943" s="388" t="s">
        <v>645</v>
      </c>
      <c r="Q943" s="372"/>
      <c r="R943" s="372"/>
      <c r="S943" s="372"/>
      <c r="T943" s="372"/>
      <c r="U943" s="372"/>
      <c r="V943" s="372"/>
      <c r="W943" s="372"/>
      <c r="X943" s="372"/>
      <c r="Y943" s="373">
        <v>10</v>
      </c>
      <c r="Z943" s="374"/>
      <c r="AA943" s="374"/>
      <c r="AB943" s="375"/>
      <c r="AC943" s="376" t="s">
        <v>648</v>
      </c>
      <c r="AD943" s="376"/>
      <c r="AE943" s="376"/>
      <c r="AF943" s="376"/>
      <c r="AG943" s="376"/>
      <c r="AH943" s="377">
        <v>1</v>
      </c>
      <c r="AI943" s="378"/>
      <c r="AJ943" s="378"/>
      <c r="AK943" s="378"/>
      <c r="AL943" s="379" t="s">
        <v>553</v>
      </c>
      <c r="AM943" s="380"/>
      <c r="AN943" s="380"/>
      <c r="AO943" s="381"/>
      <c r="AP943" s="382" t="s">
        <v>553</v>
      </c>
      <c r="AQ943" s="382"/>
      <c r="AR943" s="382"/>
      <c r="AS943" s="382"/>
      <c r="AT943" s="382"/>
      <c r="AU943" s="382"/>
      <c r="AV943" s="382"/>
      <c r="AW943" s="382"/>
      <c r="AX943" s="382"/>
    </row>
    <row r="944" spans="1:50" ht="52.5" customHeight="1" x14ac:dyDescent="0.15">
      <c r="A944" s="401">
        <v>9</v>
      </c>
      <c r="B944" s="401">
        <v>1</v>
      </c>
      <c r="C944" s="387" t="s">
        <v>661</v>
      </c>
      <c r="D944" s="369"/>
      <c r="E944" s="369"/>
      <c r="F944" s="369"/>
      <c r="G944" s="369"/>
      <c r="H944" s="369"/>
      <c r="I944" s="369"/>
      <c r="J944" s="370">
        <v>1010001128061</v>
      </c>
      <c r="K944" s="371"/>
      <c r="L944" s="371"/>
      <c r="M944" s="371"/>
      <c r="N944" s="371"/>
      <c r="O944" s="371"/>
      <c r="P944" s="388" t="s">
        <v>646</v>
      </c>
      <c r="Q944" s="372"/>
      <c r="R944" s="372"/>
      <c r="S944" s="372"/>
      <c r="T944" s="372"/>
      <c r="U944" s="372"/>
      <c r="V944" s="372"/>
      <c r="W944" s="372"/>
      <c r="X944" s="372"/>
      <c r="Y944" s="373">
        <v>10</v>
      </c>
      <c r="Z944" s="374"/>
      <c r="AA944" s="374"/>
      <c r="AB944" s="375"/>
      <c r="AC944" s="376" t="s">
        <v>648</v>
      </c>
      <c r="AD944" s="376"/>
      <c r="AE944" s="376"/>
      <c r="AF944" s="376"/>
      <c r="AG944" s="376"/>
      <c r="AH944" s="377">
        <v>1</v>
      </c>
      <c r="AI944" s="378"/>
      <c r="AJ944" s="378"/>
      <c r="AK944" s="378"/>
      <c r="AL944" s="379" t="s">
        <v>553</v>
      </c>
      <c r="AM944" s="380"/>
      <c r="AN944" s="380"/>
      <c r="AO944" s="381"/>
      <c r="AP944" s="382" t="s">
        <v>553</v>
      </c>
      <c r="AQ944" s="382"/>
      <c r="AR944" s="382"/>
      <c r="AS944" s="382"/>
      <c r="AT944" s="382"/>
      <c r="AU944" s="382"/>
      <c r="AV944" s="382"/>
      <c r="AW944" s="382"/>
      <c r="AX944" s="382"/>
    </row>
    <row r="945" spans="1:50" ht="52.5" customHeight="1" x14ac:dyDescent="0.15">
      <c r="A945" s="401">
        <v>10</v>
      </c>
      <c r="B945" s="401">
        <v>1</v>
      </c>
      <c r="C945" s="387" t="s">
        <v>657</v>
      </c>
      <c r="D945" s="369"/>
      <c r="E945" s="369"/>
      <c r="F945" s="369"/>
      <c r="G945" s="369"/>
      <c r="H945" s="369"/>
      <c r="I945" s="369"/>
      <c r="J945" s="370">
        <v>3011101040658</v>
      </c>
      <c r="K945" s="371"/>
      <c r="L945" s="371"/>
      <c r="M945" s="371"/>
      <c r="N945" s="371"/>
      <c r="O945" s="371"/>
      <c r="P945" s="388" t="s">
        <v>647</v>
      </c>
      <c r="Q945" s="372"/>
      <c r="R945" s="372"/>
      <c r="S945" s="372"/>
      <c r="T945" s="372"/>
      <c r="U945" s="372"/>
      <c r="V945" s="372"/>
      <c r="W945" s="372"/>
      <c r="X945" s="372"/>
      <c r="Y945" s="373">
        <v>10</v>
      </c>
      <c r="Z945" s="374"/>
      <c r="AA945" s="374"/>
      <c r="AB945" s="375"/>
      <c r="AC945" s="376" t="s">
        <v>648</v>
      </c>
      <c r="AD945" s="376"/>
      <c r="AE945" s="376"/>
      <c r="AF945" s="376"/>
      <c r="AG945" s="376"/>
      <c r="AH945" s="377">
        <v>3</v>
      </c>
      <c r="AI945" s="378"/>
      <c r="AJ945" s="378"/>
      <c r="AK945" s="378"/>
      <c r="AL945" s="379" t="s">
        <v>553</v>
      </c>
      <c r="AM945" s="380"/>
      <c r="AN945" s="380"/>
      <c r="AO945" s="381"/>
      <c r="AP945" s="382" t="s">
        <v>553</v>
      </c>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487</v>
      </c>
      <c r="AD968" s="155"/>
      <c r="AE968" s="155"/>
      <c r="AF968" s="155"/>
      <c r="AG968" s="155"/>
      <c r="AH968" s="392" t="s">
        <v>523</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487</v>
      </c>
      <c r="AD1001" s="155"/>
      <c r="AE1001" s="155"/>
      <c r="AF1001" s="155"/>
      <c r="AG1001" s="155"/>
      <c r="AH1001" s="392" t="s">
        <v>523</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487</v>
      </c>
      <c r="AD1034" s="155"/>
      <c r="AE1034" s="155"/>
      <c r="AF1034" s="155"/>
      <c r="AG1034" s="155"/>
      <c r="AH1034" s="392" t="s">
        <v>523</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487</v>
      </c>
      <c r="AD1067" s="155"/>
      <c r="AE1067" s="155"/>
      <c r="AF1067" s="155"/>
      <c r="AG1067" s="155"/>
      <c r="AH1067" s="392" t="s">
        <v>523</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467</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494</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468</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D23:AX29"/>
    <mergeCell ref="W22:AC22"/>
    <mergeCell ref="W23:AC23"/>
    <mergeCell ref="W24:AC24"/>
    <mergeCell ref="W25:AC25"/>
    <mergeCell ref="W26:AC26"/>
    <mergeCell ref="AB532:AD532"/>
    <mergeCell ref="AE532:AH532"/>
    <mergeCell ref="AI532:AL532"/>
    <mergeCell ref="AM532:AP532"/>
    <mergeCell ref="AQ532:AT532"/>
    <mergeCell ref="P22:V22"/>
    <mergeCell ref="P878:X87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Q512:AT512"/>
    <mergeCell ref="AE504:AH504"/>
    <mergeCell ref="AI504:AL50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Y525:AA526"/>
    <mergeCell ref="AU532:AX532"/>
    <mergeCell ref="Y533:AA53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S516:AT516"/>
    <mergeCell ref="Y512:AA512"/>
    <mergeCell ref="AB512:AD512"/>
    <mergeCell ref="AE512:AH512"/>
    <mergeCell ref="AI512:AL512"/>
    <mergeCell ref="AM512:AP512"/>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Y523:AA523"/>
    <mergeCell ref="AB523:AD523"/>
    <mergeCell ref="AE523:AH523"/>
    <mergeCell ref="AI523:AL523"/>
    <mergeCell ref="AU520:AX520"/>
    <mergeCell ref="AE521:AF521"/>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79:O879"/>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C878:I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8:O878"/>
    <mergeCell ref="P877:X877"/>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P884:AX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1" priority="13569">
      <formula>IF(RIGHT(TEXT(P14,"0.#"),1)=".",FALSE,TRUE)</formula>
    </cfRule>
    <cfRule type="expression" dxfId="2790" priority="13570">
      <formula>IF(RIGHT(TEXT(P14,"0.#"),1)=".",TRUE,FALSE)</formula>
    </cfRule>
  </conditionalFormatting>
  <conditionalFormatting sqref="AE32">
    <cfRule type="expression" dxfId="2789" priority="13559">
      <formula>IF(RIGHT(TEXT(AE32,"0.#"),1)=".",FALSE,TRUE)</formula>
    </cfRule>
    <cfRule type="expression" dxfId="2788" priority="13560">
      <formula>IF(RIGHT(TEXT(AE32,"0.#"),1)=".",TRUE,FALSE)</formula>
    </cfRule>
  </conditionalFormatting>
  <conditionalFormatting sqref="P18:AX18">
    <cfRule type="expression" dxfId="2787" priority="13445">
      <formula>IF(RIGHT(TEXT(P18,"0.#"),1)=".",FALSE,TRUE)</formula>
    </cfRule>
    <cfRule type="expression" dxfId="2786" priority="13446">
      <formula>IF(RIGHT(TEXT(P18,"0.#"),1)=".",TRUE,FALSE)</formula>
    </cfRule>
  </conditionalFormatting>
  <conditionalFormatting sqref="Y782">
    <cfRule type="expression" dxfId="2785" priority="13441">
      <formula>IF(RIGHT(TEXT(Y782,"0.#"),1)=".",FALSE,TRUE)</formula>
    </cfRule>
    <cfRule type="expression" dxfId="2784" priority="13442">
      <formula>IF(RIGHT(TEXT(Y782,"0.#"),1)=".",TRUE,FALSE)</formula>
    </cfRule>
  </conditionalFormatting>
  <conditionalFormatting sqref="Y791">
    <cfRule type="expression" dxfId="2783" priority="13437">
      <formula>IF(RIGHT(TEXT(Y791,"0.#"),1)=".",FALSE,TRUE)</formula>
    </cfRule>
    <cfRule type="expression" dxfId="2782" priority="13438">
      <formula>IF(RIGHT(TEXT(Y791,"0.#"),1)=".",TRUE,FALSE)</formula>
    </cfRule>
  </conditionalFormatting>
  <conditionalFormatting sqref="Y822:Y829 Y820 Y809:Y816 Y807 Y796:Y803 Y794">
    <cfRule type="expression" dxfId="2781" priority="13219">
      <formula>IF(RIGHT(TEXT(Y794,"0.#"),1)=".",FALSE,TRUE)</formula>
    </cfRule>
    <cfRule type="expression" dxfId="2780" priority="13220">
      <formula>IF(RIGHT(TEXT(Y794,"0.#"),1)=".",TRUE,FALSE)</formula>
    </cfRule>
  </conditionalFormatting>
  <conditionalFormatting sqref="P16:AQ17 P15:AX15 P13:AX13">
    <cfRule type="expression" dxfId="2779" priority="13267">
      <formula>IF(RIGHT(TEXT(P13,"0.#"),1)=".",FALSE,TRUE)</formula>
    </cfRule>
    <cfRule type="expression" dxfId="2778" priority="13268">
      <formula>IF(RIGHT(TEXT(P13,"0.#"),1)=".",TRUE,FALSE)</formula>
    </cfRule>
  </conditionalFormatting>
  <conditionalFormatting sqref="P19:AJ19">
    <cfRule type="expression" dxfId="2777" priority="13265">
      <formula>IF(RIGHT(TEXT(P19,"0.#"),1)=".",FALSE,TRUE)</formula>
    </cfRule>
    <cfRule type="expression" dxfId="2776" priority="13266">
      <formula>IF(RIGHT(TEXT(P19,"0.#"),1)=".",TRUE,FALSE)</formula>
    </cfRule>
  </conditionalFormatting>
  <conditionalFormatting sqref="AE101 AQ101">
    <cfRule type="expression" dxfId="2775" priority="13257">
      <formula>IF(RIGHT(TEXT(AE101,"0.#"),1)=".",FALSE,TRUE)</formula>
    </cfRule>
    <cfRule type="expression" dxfId="2774" priority="13258">
      <formula>IF(RIGHT(TEXT(AE101,"0.#"),1)=".",TRUE,FALSE)</formula>
    </cfRule>
  </conditionalFormatting>
  <conditionalFormatting sqref="Y783:Y790 Y781">
    <cfRule type="expression" dxfId="2773" priority="13243">
      <formula>IF(RIGHT(TEXT(Y781,"0.#"),1)=".",FALSE,TRUE)</formula>
    </cfRule>
    <cfRule type="expression" dxfId="2772" priority="13244">
      <formula>IF(RIGHT(TEXT(Y781,"0.#"),1)=".",TRUE,FALSE)</formula>
    </cfRule>
  </conditionalFormatting>
  <conditionalFormatting sqref="AU782">
    <cfRule type="expression" dxfId="2771" priority="13241">
      <formula>IF(RIGHT(TEXT(AU782,"0.#"),1)=".",FALSE,TRUE)</formula>
    </cfRule>
    <cfRule type="expression" dxfId="2770" priority="13242">
      <formula>IF(RIGHT(TEXT(AU782,"0.#"),1)=".",TRUE,FALSE)</formula>
    </cfRule>
  </conditionalFormatting>
  <conditionalFormatting sqref="AU791">
    <cfRule type="expression" dxfId="2769" priority="13239">
      <formula>IF(RIGHT(TEXT(AU791,"0.#"),1)=".",FALSE,TRUE)</formula>
    </cfRule>
    <cfRule type="expression" dxfId="2768" priority="13240">
      <formula>IF(RIGHT(TEXT(AU791,"0.#"),1)=".",TRUE,FALSE)</formula>
    </cfRule>
  </conditionalFormatting>
  <conditionalFormatting sqref="AU783:AU790 AU781">
    <cfRule type="expression" dxfId="2767" priority="13237">
      <formula>IF(RIGHT(TEXT(AU781,"0.#"),1)=".",FALSE,TRUE)</formula>
    </cfRule>
    <cfRule type="expression" dxfId="2766" priority="13238">
      <formula>IF(RIGHT(TEXT(AU781,"0.#"),1)=".",TRUE,FALSE)</formula>
    </cfRule>
  </conditionalFormatting>
  <conditionalFormatting sqref="Y821 Y808 Y795">
    <cfRule type="expression" dxfId="2765" priority="13223">
      <formula>IF(RIGHT(TEXT(Y795,"0.#"),1)=".",FALSE,TRUE)</formula>
    </cfRule>
    <cfRule type="expression" dxfId="2764" priority="13224">
      <formula>IF(RIGHT(TEXT(Y795,"0.#"),1)=".",TRUE,FALSE)</formula>
    </cfRule>
  </conditionalFormatting>
  <conditionalFormatting sqref="Y830 Y817 Y804">
    <cfRule type="expression" dxfId="2763" priority="13221">
      <formula>IF(RIGHT(TEXT(Y804,"0.#"),1)=".",FALSE,TRUE)</formula>
    </cfRule>
    <cfRule type="expression" dxfId="2762" priority="13222">
      <formula>IF(RIGHT(TEXT(Y804,"0.#"),1)=".",TRUE,FALSE)</formula>
    </cfRule>
  </conditionalFormatting>
  <conditionalFormatting sqref="AU821 AU808 AU795">
    <cfRule type="expression" dxfId="2761" priority="13217">
      <formula>IF(RIGHT(TEXT(AU795,"0.#"),1)=".",FALSE,TRUE)</formula>
    </cfRule>
    <cfRule type="expression" dxfId="2760" priority="13218">
      <formula>IF(RIGHT(TEXT(AU795,"0.#"),1)=".",TRUE,FALSE)</formula>
    </cfRule>
  </conditionalFormatting>
  <conditionalFormatting sqref="AU830 AU817 AU804">
    <cfRule type="expression" dxfId="2759" priority="13215">
      <formula>IF(RIGHT(TEXT(AU804,"0.#"),1)=".",FALSE,TRUE)</formula>
    </cfRule>
    <cfRule type="expression" dxfId="2758" priority="13216">
      <formula>IF(RIGHT(TEXT(AU804,"0.#"),1)=".",TRUE,FALSE)</formula>
    </cfRule>
  </conditionalFormatting>
  <conditionalFormatting sqref="AU822:AU829 AU820 AU809:AU816 AU807 AU796:AU803 AU794">
    <cfRule type="expression" dxfId="2757" priority="13213">
      <formula>IF(RIGHT(TEXT(AU794,"0.#"),1)=".",FALSE,TRUE)</formula>
    </cfRule>
    <cfRule type="expression" dxfId="2756" priority="13214">
      <formula>IF(RIGHT(TEXT(AU794,"0.#"),1)=".",TRUE,FALSE)</formula>
    </cfRule>
  </conditionalFormatting>
  <conditionalFormatting sqref="AM87">
    <cfRule type="expression" dxfId="2755" priority="12867">
      <formula>IF(RIGHT(TEXT(AM87,"0.#"),1)=".",FALSE,TRUE)</formula>
    </cfRule>
    <cfRule type="expression" dxfId="2754" priority="12868">
      <formula>IF(RIGHT(TEXT(AM87,"0.#"),1)=".",TRUE,FALSE)</formula>
    </cfRule>
  </conditionalFormatting>
  <conditionalFormatting sqref="AE55">
    <cfRule type="expression" dxfId="2753" priority="12935">
      <formula>IF(RIGHT(TEXT(AE55,"0.#"),1)=".",FALSE,TRUE)</formula>
    </cfRule>
    <cfRule type="expression" dxfId="2752" priority="12936">
      <formula>IF(RIGHT(TEXT(AE55,"0.#"),1)=".",TRUE,FALSE)</formula>
    </cfRule>
  </conditionalFormatting>
  <conditionalFormatting sqref="AI55">
    <cfRule type="expression" dxfId="2751" priority="12933">
      <formula>IF(RIGHT(TEXT(AI55,"0.#"),1)=".",FALSE,TRUE)</formula>
    </cfRule>
    <cfRule type="expression" dxfId="2750" priority="12934">
      <formula>IF(RIGHT(TEXT(AI55,"0.#"),1)=".",TRUE,FALSE)</formula>
    </cfRule>
  </conditionalFormatting>
  <conditionalFormatting sqref="AM34">
    <cfRule type="expression" dxfId="2749" priority="13013">
      <formula>IF(RIGHT(TEXT(AM34,"0.#"),1)=".",FALSE,TRUE)</formula>
    </cfRule>
    <cfRule type="expression" dxfId="2748" priority="13014">
      <formula>IF(RIGHT(TEXT(AM34,"0.#"),1)=".",TRUE,FALSE)</formula>
    </cfRule>
  </conditionalFormatting>
  <conditionalFormatting sqref="AE33">
    <cfRule type="expression" dxfId="2747" priority="13027">
      <formula>IF(RIGHT(TEXT(AE33,"0.#"),1)=".",FALSE,TRUE)</formula>
    </cfRule>
    <cfRule type="expression" dxfId="2746" priority="13028">
      <formula>IF(RIGHT(TEXT(AE33,"0.#"),1)=".",TRUE,FALSE)</formula>
    </cfRule>
  </conditionalFormatting>
  <conditionalFormatting sqref="AE34">
    <cfRule type="expression" dxfId="2745" priority="13025">
      <formula>IF(RIGHT(TEXT(AE34,"0.#"),1)=".",FALSE,TRUE)</formula>
    </cfRule>
    <cfRule type="expression" dxfId="2744" priority="13026">
      <formula>IF(RIGHT(TEXT(AE34,"0.#"),1)=".",TRUE,FALSE)</formula>
    </cfRule>
  </conditionalFormatting>
  <conditionalFormatting sqref="AI34">
    <cfRule type="expression" dxfId="2743" priority="13023">
      <formula>IF(RIGHT(TEXT(AI34,"0.#"),1)=".",FALSE,TRUE)</formula>
    </cfRule>
    <cfRule type="expression" dxfId="2742" priority="13024">
      <formula>IF(RIGHT(TEXT(AI34,"0.#"),1)=".",TRUE,FALSE)</formula>
    </cfRule>
  </conditionalFormatting>
  <conditionalFormatting sqref="AI33">
    <cfRule type="expression" dxfId="2741" priority="13021">
      <formula>IF(RIGHT(TEXT(AI33,"0.#"),1)=".",FALSE,TRUE)</formula>
    </cfRule>
    <cfRule type="expression" dxfId="2740" priority="13022">
      <formula>IF(RIGHT(TEXT(AI33,"0.#"),1)=".",TRUE,FALSE)</formula>
    </cfRule>
  </conditionalFormatting>
  <conditionalFormatting sqref="AI32">
    <cfRule type="expression" dxfId="2739" priority="13019">
      <formula>IF(RIGHT(TEXT(AI32,"0.#"),1)=".",FALSE,TRUE)</formula>
    </cfRule>
    <cfRule type="expression" dxfId="2738" priority="13020">
      <formula>IF(RIGHT(TEXT(AI32,"0.#"),1)=".",TRUE,FALSE)</formula>
    </cfRule>
  </conditionalFormatting>
  <conditionalFormatting sqref="AM32">
    <cfRule type="expression" dxfId="2737" priority="13017">
      <formula>IF(RIGHT(TEXT(AM32,"0.#"),1)=".",FALSE,TRUE)</formula>
    </cfRule>
    <cfRule type="expression" dxfId="2736" priority="13018">
      <formula>IF(RIGHT(TEXT(AM32,"0.#"),1)=".",TRUE,FALSE)</formula>
    </cfRule>
  </conditionalFormatting>
  <conditionalFormatting sqref="AM33">
    <cfRule type="expression" dxfId="2735" priority="13015">
      <formula>IF(RIGHT(TEXT(AM33,"0.#"),1)=".",FALSE,TRUE)</formula>
    </cfRule>
    <cfRule type="expression" dxfId="2734" priority="13016">
      <formula>IF(RIGHT(TEXT(AM33,"0.#"),1)=".",TRUE,FALSE)</formula>
    </cfRule>
  </conditionalFormatting>
  <conditionalFormatting sqref="AQ32:AQ34">
    <cfRule type="expression" dxfId="2733" priority="13007">
      <formula>IF(RIGHT(TEXT(AQ32,"0.#"),1)=".",FALSE,TRUE)</formula>
    </cfRule>
    <cfRule type="expression" dxfId="2732" priority="13008">
      <formula>IF(RIGHT(TEXT(AQ32,"0.#"),1)=".",TRUE,FALSE)</formula>
    </cfRule>
  </conditionalFormatting>
  <conditionalFormatting sqref="AU32:AU34">
    <cfRule type="expression" dxfId="2731" priority="13005">
      <formula>IF(RIGHT(TEXT(AU32,"0.#"),1)=".",FALSE,TRUE)</formula>
    </cfRule>
    <cfRule type="expression" dxfId="2730" priority="13006">
      <formula>IF(RIGHT(TEXT(AU32,"0.#"),1)=".",TRUE,FALSE)</formula>
    </cfRule>
  </conditionalFormatting>
  <conditionalFormatting sqref="AE53">
    <cfRule type="expression" dxfId="2729" priority="12939">
      <formula>IF(RIGHT(TEXT(AE53,"0.#"),1)=".",FALSE,TRUE)</formula>
    </cfRule>
    <cfRule type="expression" dxfId="2728" priority="12940">
      <formula>IF(RIGHT(TEXT(AE53,"0.#"),1)=".",TRUE,FALSE)</formula>
    </cfRule>
  </conditionalFormatting>
  <conditionalFormatting sqref="AE54">
    <cfRule type="expression" dxfId="2727" priority="12937">
      <formula>IF(RIGHT(TEXT(AE54,"0.#"),1)=".",FALSE,TRUE)</formula>
    </cfRule>
    <cfRule type="expression" dxfId="2726" priority="12938">
      <formula>IF(RIGHT(TEXT(AE54,"0.#"),1)=".",TRUE,FALSE)</formula>
    </cfRule>
  </conditionalFormatting>
  <conditionalFormatting sqref="AI54">
    <cfRule type="expression" dxfId="2725" priority="12931">
      <formula>IF(RIGHT(TEXT(AI54,"0.#"),1)=".",FALSE,TRUE)</formula>
    </cfRule>
    <cfRule type="expression" dxfId="2724" priority="12932">
      <formula>IF(RIGHT(TEXT(AI54,"0.#"),1)=".",TRUE,FALSE)</formula>
    </cfRule>
  </conditionalFormatting>
  <conditionalFormatting sqref="AI53">
    <cfRule type="expression" dxfId="2723" priority="12929">
      <formula>IF(RIGHT(TEXT(AI53,"0.#"),1)=".",FALSE,TRUE)</formula>
    </cfRule>
    <cfRule type="expression" dxfId="2722" priority="12930">
      <formula>IF(RIGHT(TEXT(AI53,"0.#"),1)=".",TRUE,FALSE)</formula>
    </cfRule>
  </conditionalFormatting>
  <conditionalFormatting sqref="AM53">
    <cfRule type="expression" dxfId="2721" priority="12927">
      <formula>IF(RIGHT(TEXT(AM53,"0.#"),1)=".",FALSE,TRUE)</formula>
    </cfRule>
    <cfRule type="expression" dxfId="2720" priority="12928">
      <formula>IF(RIGHT(TEXT(AM53,"0.#"),1)=".",TRUE,FALSE)</formula>
    </cfRule>
  </conditionalFormatting>
  <conditionalFormatting sqref="AM54">
    <cfRule type="expression" dxfId="2719" priority="12925">
      <formula>IF(RIGHT(TEXT(AM54,"0.#"),1)=".",FALSE,TRUE)</formula>
    </cfRule>
    <cfRule type="expression" dxfId="2718" priority="12926">
      <formula>IF(RIGHT(TEXT(AM54,"0.#"),1)=".",TRUE,FALSE)</formula>
    </cfRule>
  </conditionalFormatting>
  <conditionalFormatting sqref="AM55">
    <cfRule type="expression" dxfId="2717" priority="12923">
      <formula>IF(RIGHT(TEXT(AM55,"0.#"),1)=".",FALSE,TRUE)</formula>
    </cfRule>
    <cfRule type="expression" dxfId="2716" priority="12924">
      <formula>IF(RIGHT(TEXT(AM55,"0.#"),1)=".",TRUE,FALSE)</formula>
    </cfRule>
  </conditionalFormatting>
  <conditionalFormatting sqref="AE60">
    <cfRule type="expression" dxfId="2715" priority="12909">
      <formula>IF(RIGHT(TEXT(AE60,"0.#"),1)=".",FALSE,TRUE)</formula>
    </cfRule>
    <cfRule type="expression" dxfId="2714" priority="12910">
      <formula>IF(RIGHT(TEXT(AE60,"0.#"),1)=".",TRUE,FALSE)</formula>
    </cfRule>
  </conditionalFormatting>
  <conditionalFormatting sqref="AE61">
    <cfRule type="expression" dxfId="2713" priority="12907">
      <formula>IF(RIGHT(TEXT(AE61,"0.#"),1)=".",FALSE,TRUE)</formula>
    </cfRule>
    <cfRule type="expression" dxfId="2712" priority="12908">
      <formula>IF(RIGHT(TEXT(AE61,"0.#"),1)=".",TRUE,FALSE)</formula>
    </cfRule>
  </conditionalFormatting>
  <conditionalFormatting sqref="AE62">
    <cfRule type="expression" dxfId="2711" priority="12905">
      <formula>IF(RIGHT(TEXT(AE62,"0.#"),1)=".",FALSE,TRUE)</formula>
    </cfRule>
    <cfRule type="expression" dxfId="2710" priority="12906">
      <formula>IF(RIGHT(TEXT(AE62,"0.#"),1)=".",TRUE,FALSE)</formula>
    </cfRule>
  </conditionalFormatting>
  <conditionalFormatting sqref="AI62">
    <cfRule type="expression" dxfId="2709" priority="12903">
      <formula>IF(RIGHT(TEXT(AI62,"0.#"),1)=".",FALSE,TRUE)</formula>
    </cfRule>
    <cfRule type="expression" dxfId="2708" priority="12904">
      <formula>IF(RIGHT(TEXT(AI62,"0.#"),1)=".",TRUE,FALSE)</formula>
    </cfRule>
  </conditionalFormatting>
  <conditionalFormatting sqref="AI61">
    <cfRule type="expression" dxfId="2707" priority="12901">
      <formula>IF(RIGHT(TEXT(AI61,"0.#"),1)=".",FALSE,TRUE)</formula>
    </cfRule>
    <cfRule type="expression" dxfId="2706" priority="12902">
      <formula>IF(RIGHT(TEXT(AI61,"0.#"),1)=".",TRUE,FALSE)</formula>
    </cfRule>
  </conditionalFormatting>
  <conditionalFormatting sqref="AI60">
    <cfRule type="expression" dxfId="2705" priority="12899">
      <formula>IF(RIGHT(TEXT(AI60,"0.#"),1)=".",FALSE,TRUE)</formula>
    </cfRule>
    <cfRule type="expression" dxfId="2704" priority="12900">
      <formula>IF(RIGHT(TEXT(AI60,"0.#"),1)=".",TRUE,FALSE)</formula>
    </cfRule>
  </conditionalFormatting>
  <conditionalFormatting sqref="AM60">
    <cfRule type="expression" dxfId="2703" priority="12897">
      <formula>IF(RIGHT(TEXT(AM60,"0.#"),1)=".",FALSE,TRUE)</formula>
    </cfRule>
    <cfRule type="expression" dxfId="2702" priority="12898">
      <formula>IF(RIGHT(TEXT(AM60,"0.#"),1)=".",TRUE,FALSE)</formula>
    </cfRule>
  </conditionalFormatting>
  <conditionalFormatting sqref="AM61">
    <cfRule type="expression" dxfId="2701" priority="12895">
      <formula>IF(RIGHT(TEXT(AM61,"0.#"),1)=".",FALSE,TRUE)</formula>
    </cfRule>
    <cfRule type="expression" dxfId="2700" priority="12896">
      <formula>IF(RIGHT(TEXT(AM61,"0.#"),1)=".",TRUE,FALSE)</formula>
    </cfRule>
  </conditionalFormatting>
  <conditionalFormatting sqref="AM62">
    <cfRule type="expression" dxfId="2699" priority="12893">
      <formula>IF(RIGHT(TEXT(AM62,"0.#"),1)=".",FALSE,TRUE)</formula>
    </cfRule>
    <cfRule type="expression" dxfId="2698" priority="12894">
      <formula>IF(RIGHT(TEXT(AM62,"0.#"),1)=".",TRUE,FALSE)</formula>
    </cfRule>
  </conditionalFormatting>
  <conditionalFormatting sqref="AE87">
    <cfRule type="expression" dxfId="2697" priority="12879">
      <formula>IF(RIGHT(TEXT(AE87,"0.#"),1)=".",FALSE,TRUE)</formula>
    </cfRule>
    <cfRule type="expression" dxfId="2696" priority="12880">
      <formula>IF(RIGHT(TEXT(AE87,"0.#"),1)=".",TRUE,FALSE)</formula>
    </cfRule>
  </conditionalFormatting>
  <conditionalFormatting sqref="AE88">
    <cfRule type="expression" dxfId="2695" priority="12877">
      <formula>IF(RIGHT(TEXT(AE88,"0.#"),1)=".",FALSE,TRUE)</formula>
    </cfRule>
    <cfRule type="expression" dxfId="2694" priority="12878">
      <formula>IF(RIGHT(TEXT(AE88,"0.#"),1)=".",TRUE,FALSE)</formula>
    </cfRule>
  </conditionalFormatting>
  <conditionalFormatting sqref="AE89">
    <cfRule type="expression" dxfId="2693" priority="12875">
      <formula>IF(RIGHT(TEXT(AE89,"0.#"),1)=".",FALSE,TRUE)</formula>
    </cfRule>
    <cfRule type="expression" dxfId="2692" priority="12876">
      <formula>IF(RIGHT(TEXT(AE89,"0.#"),1)=".",TRUE,FALSE)</formula>
    </cfRule>
  </conditionalFormatting>
  <conditionalFormatting sqref="AI89">
    <cfRule type="expression" dxfId="2691" priority="12873">
      <formula>IF(RIGHT(TEXT(AI89,"0.#"),1)=".",FALSE,TRUE)</formula>
    </cfRule>
    <cfRule type="expression" dxfId="2690" priority="12874">
      <formula>IF(RIGHT(TEXT(AI89,"0.#"),1)=".",TRUE,FALSE)</formula>
    </cfRule>
  </conditionalFormatting>
  <conditionalFormatting sqref="AI88">
    <cfRule type="expression" dxfId="2689" priority="12871">
      <formula>IF(RIGHT(TEXT(AI88,"0.#"),1)=".",FALSE,TRUE)</formula>
    </cfRule>
    <cfRule type="expression" dxfId="2688" priority="12872">
      <formula>IF(RIGHT(TEXT(AI88,"0.#"),1)=".",TRUE,FALSE)</formula>
    </cfRule>
  </conditionalFormatting>
  <conditionalFormatting sqref="AI87">
    <cfRule type="expression" dxfId="2687" priority="12869">
      <formula>IF(RIGHT(TEXT(AI87,"0.#"),1)=".",FALSE,TRUE)</formula>
    </cfRule>
    <cfRule type="expression" dxfId="2686" priority="12870">
      <formula>IF(RIGHT(TEXT(AI87,"0.#"),1)=".",TRUE,FALSE)</formula>
    </cfRule>
  </conditionalFormatting>
  <conditionalFormatting sqref="AM88">
    <cfRule type="expression" dxfId="2685" priority="12865">
      <formula>IF(RIGHT(TEXT(AM88,"0.#"),1)=".",FALSE,TRUE)</formula>
    </cfRule>
    <cfRule type="expression" dxfId="2684" priority="12866">
      <formula>IF(RIGHT(TEXT(AM88,"0.#"),1)=".",TRUE,FALSE)</formula>
    </cfRule>
  </conditionalFormatting>
  <conditionalFormatting sqref="AM89">
    <cfRule type="expression" dxfId="2683" priority="12863">
      <formula>IF(RIGHT(TEXT(AM89,"0.#"),1)=".",FALSE,TRUE)</formula>
    </cfRule>
    <cfRule type="expression" dxfId="2682" priority="12864">
      <formula>IF(RIGHT(TEXT(AM89,"0.#"),1)=".",TRUE,FALSE)</formula>
    </cfRule>
  </conditionalFormatting>
  <conditionalFormatting sqref="AE92">
    <cfRule type="expression" dxfId="2681" priority="12849">
      <formula>IF(RIGHT(TEXT(AE92,"0.#"),1)=".",FALSE,TRUE)</formula>
    </cfRule>
    <cfRule type="expression" dxfId="2680" priority="12850">
      <formula>IF(RIGHT(TEXT(AE92,"0.#"),1)=".",TRUE,FALSE)</formula>
    </cfRule>
  </conditionalFormatting>
  <conditionalFormatting sqref="AE93">
    <cfRule type="expression" dxfId="2679" priority="12847">
      <formula>IF(RIGHT(TEXT(AE93,"0.#"),1)=".",FALSE,TRUE)</formula>
    </cfRule>
    <cfRule type="expression" dxfId="2678" priority="12848">
      <formula>IF(RIGHT(TEXT(AE93,"0.#"),1)=".",TRUE,FALSE)</formula>
    </cfRule>
  </conditionalFormatting>
  <conditionalFormatting sqref="AE94">
    <cfRule type="expression" dxfId="2677" priority="12845">
      <formula>IF(RIGHT(TEXT(AE94,"0.#"),1)=".",FALSE,TRUE)</formula>
    </cfRule>
    <cfRule type="expression" dxfId="2676" priority="12846">
      <formula>IF(RIGHT(TEXT(AE94,"0.#"),1)=".",TRUE,FALSE)</formula>
    </cfRule>
  </conditionalFormatting>
  <conditionalFormatting sqref="AI94">
    <cfRule type="expression" dxfId="2675" priority="12843">
      <formula>IF(RIGHT(TEXT(AI94,"0.#"),1)=".",FALSE,TRUE)</formula>
    </cfRule>
    <cfRule type="expression" dxfId="2674" priority="12844">
      <formula>IF(RIGHT(TEXT(AI94,"0.#"),1)=".",TRUE,FALSE)</formula>
    </cfRule>
  </conditionalFormatting>
  <conditionalFormatting sqref="AI93">
    <cfRule type="expression" dxfId="2673" priority="12841">
      <formula>IF(RIGHT(TEXT(AI93,"0.#"),1)=".",FALSE,TRUE)</formula>
    </cfRule>
    <cfRule type="expression" dxfId="2672" priority="12842">
      <formula>IF(RIGHT(TEXT(AI93,"0.#"),1)=".",TRUE,FALSE)</formula>
    </cfRule>
  </conditionalFormatting>
  <conditionalFormatting sqref="AI92">
    <cfRule type="expression" dxfId="2671" priority="12839">
      <formula>IF(RIGHT(TEXT(AI92,"0.#"),1)=".",FALSE,TRUE)</formula>
    </cfRule>
    <cfRule type="expression" dxfId="2670" priority="12840">
      <formula>IF(RIGHT(TEXT(AI92,"0.#"),1)=".",TRUE,FALSE)</formula>
    </cfRule>
  </conditionalFormatting>
  <conditionalFormatting sqref="AM92">
    <cfRule type="expression" dxfId="2669" priority="12837">
      <formula>IF(RIGHT(TEXT(AM92,"0.#"),1)=".",FALSE,TRUE)</formula>
    </cfRule>
    <cfRule type="expression" dxfId="2668" priority="12838">
      <formula>IF(RIGHT(TEXT(AM92,"0.#"),1)=".",TRUE,FALSE)</formula>
    </cfRule>
  </conditionalFormatting>
  <conditionalFormatting sqref="AM93">
    <cfRule type="expression" dxfId="2667" priority="12835">
      <formula>IF(RIGHT(TEXT(AM93,"0.#"),1)=".",FALSE,TRUE)</formula>
    </cfRule>
    <cfRule type="expression" dxfId="2666" priority="12836">
      <formula>IF(RIGHT(TEXT(AM93,"0.#"),1)=".",TRUE,FALSE)</formula>
    </cfRule>
  </conditionalFormatting>
  <conditionalFormatting sqref="AM94">
    <cfRule type="expression" dxfId="2665" priority="12833">
      <formula>IF(RIGHT(TEXT(AM94,"0.#"),1)=".",FALSE,TRUE)</formula>
    </cfRule>
    <cfRule type="expression" dxfId="2664" priority="12834">
      <formula>IF(RIGHT(TEXT(AM94,"0.#"),1)=".",TRUE,FALSE)</formula>
    </cfRule>
  </conditionalFormatting>
  <conditionalFormatting sqref="AE97">
    <cfRule type="expression" dxfId="2663" priority="12819">
      <formula>IF(RIGHT(TEXT(AE97,"0.#"),1)=".",FALSE,TRUE)</formula>
    </cfRule>
    <cfRule type="expression" dxfId="2662" priority="12820">
      <formula>IF(RIGHT(TEXT(AE97,"0.#"),1)=".",TRUE,FALSE)</formula>
    </cfRule>
  </conditionalFormatting>
  <conditionalFormatting sqref="AE98">
    <cfRule type="expression" dxfId="2661" priority="12817">
      <formula>IF(RIGHT(TEXT(AE98,"0.#"),1)=".",FALSE,TRUE)</formula>
    </cfRule>
    <cfRule type="expression" dxfId="2660" priority="12818">
      <formula>IF(RIGHT(TEXT(AE98,"0.#"),1)=".",TRUE,FALSE)</formula>
    </cfRule>
  </conditionalFormatting>
  <conditionalFormatting sqref="AE99">
    <cfRule type="expression" dxfId="2659" priority="12815">
      <formula>IF(RIGHT(TEXT(AE99,"0.#"),1)=".",FALSE,TRUE)</formula>
    </cfRule>
    <cfRule type="expression" dxfId="2658" priority="12816">
      <formula>IF(RIGHT(TEXT(AE99,"0.#"),1)=".",TRUE,FALSE)</formula>
    </cfRule>
  </conditionalFormatting>
  <conditionalFormatting sqref="AI99">
    <cfRule type="expression" dxfId="2657" priority="12813">
      <formula>IF(RIGHT(TEXT(AI99,"0.#"),1)=".",FALSE,TRUE)</formula>
    </cfRule>
    <cfRule type="expression" dxfId="2656" priority="12814">
      <formula>IF(RIGHT(TEXT(AI99,"0.#"),1)=".",TRUE,FALSE)</formula>
    </cfRule>
  </conditionalFormatting>
  <conditionalFormatting sqref="AI98">
    <cfRule type="expression" dxfId="2655" priority="12811">
      <formula>IF(RIGHT(TEXT(AI98,"0.#"),1)=".",FALSE,TRUE)</formula>
    </cfRule>
    <cfRule type="expression" dxfId="2654" priority="12812">
      <formula>IF(RIGHT(TEXT(AI98,"0.#"),1)=".",TRUE,FALSE)</formula>
    </cfRule>
  </conditionalFormatting>
  <conditionalFormatting sqref="AI97">
    <cfRule type="expression" dxfId="2653" priority="12809">
      <formula>IF(RIGHT(TEXT(AI97,"0.#"),1)=".",FALSE,TRUE)</formula>
    </cfRule>
    <cfRule type="expression" dxfId="2652" priority="12810">
      <formula>IF(RIGHT(TEXT(AI97,"0.#"),1)=".",TRUE,FALSE)</formula>
    </cfRule>
  </conditionalFormatting>
  <conditionalFormatting sqref="AM97">
    <cfRule type="expression" dxfId="2651" priority="12807">
      <formula>IF(RIGHT(TEXT(AM97,"0.#"),1)=".",FALSE,TRUE)</formula>
    </cfRule>
    <cfRule type="expression" dxfId="2650" priority="12808">
      <formula>IF(RIGHT(TEXT(AM97,"0.#"),1)=".",TRUE,FALSE)</formula>
    </cfRule>
  </conditionalFormatting>
  <conditionalFormatting sqref="AM98">
    <cfRule type="expression" dxfId="2649" priority="12805">
      <formula>IF(RIGHT(TEXT(AM98,"0.#"),1)=".",FALSE,TRUE)</formula>
    </cfRule>
    <cfRule type="expression" dxfId="2648" priority="12806">
      <formula>IF(RIGHT(TEXT(AM98,"0.#"),1)=".",TRUE,FALSE)</formula>
    </cfRule>
  </conditionalFormatting>
  <conditionalFormatting sqref="AM99">
    <cfRule type="expression" dxfId="2647" priority="12803">
      <formula>IF(RIGHT(TEXT(AM99,"0.#"),1)=".",FALSE,TRUE)</formula>
    </cfRule>
    <cfRule type="expression" dxfId="2646" priority="12804">
      <formula>IF(RIGHT(TEXT(AM99,"0.#"),1)=".",TRUE,FALSE)</formula>
    </cfRule>
  </conditionalFormatting>
  <conditionalFormatting sqref="AI101">
    <cfRule type="expression" dxfId="2645" priority="12789">
      <formula>IF(RIGHT(TEXT(AI101,"0.#"),1)=".",FALSE,TRUE)</formula>
    </cfRule>
    <cfRule type="expression" dxfId="2644" priority="12790">
      <formula>IF(RIGHT(TEXT(AI101,"0.#"),1)=".",TRUE,FALSE)</formula>
    </cfRule>
  </conditionalFormatting>
  <conditionalFormatting sqref="AM101">
    <cfRule type="expression" dxfId="2643" priority="12787">
      <formula>IF(RIGHT(TEXT(AM101,"0.#"),1)=".",FALSE,TRUE)</formula>
    </cfRule>
    <cfRule type="expression" dxfId="2642" priority="12788">
      <formula>IF(RIGHT(TEXT(AM101,"0.#"),1)=".",TRUE,FALSE)</formula>
    </cfRule>
  </conditionalFormatting>
  <conditionalFormatting sqref="AE102">
    <cfRule type="expression" dxfId="2641" priority="12785">
      <formula>IF(RIGHT(TEXT(AE102,"0.#"),1)=".",FALSE,TRUE)</formula>
    </cfRule>
    <cfRule type="expression" dxfId="2640" priority="12786">
      <formula>IF(RIGHT(TEXT(AE102,"0.#"),1)=".",TRUE,FALSE)</formula>
    </cfRule>
  </conditionalFormatting>
  <conditionalFormatting sqref="AI102">
    <cfRule type="expression" dxfId="2639" priority="12783">
      <formula>IF(RIGHT(TEXT(AI102,"0.#"),1)=".",FALSE,TRUE)</formula>
    </cfRule>
    <cfRule type="expression" dxfId="2638" priority="12784">
      <formula>IF(RIGHT(TEXT(AI102,"0.#"),1)=".",TRUE,FALSE)</formula>
    </cfRule>
  </conditionalFormatting>
  <conditionalFormatting sqref="AM102">
    <cfRule type="expression" dxfId="2637" priority="12781">
      <formula>IF(RIGHT(TEXT(AM102,"0.#"),1)=".",FALSE,TRUE)</formula>
    </cfRule>
    <cfRule type="expression" dxfId="2636" priority="12782">
      <formula>IF(RIGHT(TEXT(AM102,"0.#"),1)=".",TRUE,FALSE)</formula>
    </cfRule>
  </conditionalFormatting>
  <conditionalFormatting sqref="AQ102">
    <cfRule type="expression" dxfId="2635" priority="12779">
      <formula>IF(RIGHT(TEXT(AQ102,"0.#"),1)=".",FALSE,TRUE)</formula>
    </cfRule>
    <cfRule type="expression" dxfId="2634" priority="12780">
      <formula>IF(RIGHT(TEXT(AQ102,"0.#"),1)=".",TRUE,FALSE)</formula>
    </cfRule>
  </conditionalFormatting>
  <conditionalFormatting sqref="AE104">
    <cfRule type="expression" dxfId="2633" priority="12777">
      <formula>IF(RIGHT(TEXT(AE104,"0.#"),1)=".",FALSE,TRUE)</formula>
    </cfRule>
    <cfRule type="expression" dxfId="2632" priority="12778">
      <formula>IF(RIGHT(TEXT(AE104,"0.#"),1)=".",TRUE,FALSE)</formula>
    </cfRule>
  </conditionalFormatting>
  <conditionalFormatting sqref="AI104">
    <cfRule type="expression" dxfId="2631" priority="12775">
      <formula>IF(RIGHT(TEXT(AI104,"0.#"),1)=".",FALSE,TRUE)</formula>
    </cfRule>
    <cfRule type="expression" dxfId="2630" priority="12776">
      <formula>IF(RIGHT(TEXT(AI104,"0.#"),1)=".",TRUE,FALSE)</formula>
    </cfRule>
  </conditionalFormatting>
  <conditionalFormatting sqref="AM104">
    <cfRule type="expression" dxfId="2629" priority="12773">
      <formula>IF(RIGHT(TEXT(AM104,"0.#"),1)=".",FALSE,TRUE)</formula>
    </cfRule>
    <cfRule type="expression" dxfId="2628" priority="12774">
      <formula>IF(RIGHT(TEXT(AM104,"0.#"),1)=".",TRUE,FALSE)</formula>
    </cfRule>
  </conditionalFormatting>
  <conditionalFormatting sqref="AE105">
    <cfRule type="expression" dxfId="2627" priority="12771">
      <formula>IF(RIGHT(TEXT(AE105,"0.#"),1)=".",FALSE,TRUE)</formula>
    </cfRule>
    <cfRule type="expression" dxfId="2626" priority="12772">
      <formula>IF(RIGHT(TEXT(AE105,"0.#"),1)=".",TRUE,FALSE)</formula>
    </cfRule>
  </conditionalFormatting>
  <conditionalFormatting sqref="AI105">
    <cfRule type="expression" dxfId="2625" priority="12769">
      <formula>IF(RIGHT(TEXT(AI105,"0.#"),1)=".",FALSE,TRUE)</formula>
    </cfRule>
    <cfRule type="expression" dxfId="2624" priority="12770">
      <formula>IF(RIGHT(TEXT(AI105,"0.#"),1)=".",TRUE,FALSE)</formula>
    </cfRule>
  </conditionalFormatting>
  <conditionalFormatting sqref="AM105">
    <cfRule type="expression" dxfId="2623" priority="12767">
      <formula>IF(RIGHT(TEXT(AM105,"0.#"),1)=".",FALSE,TRUE)</formula>
    </cfRule>
    <cfRule type="expression" dxfId="2622" priority="12768">
      <formula>IF(RIGHT(TEXT(AM105,"0.#"),1)=".",TRUE,FALSE)</formula>
    </cfRule>
  </conditionalFormatting>
  <conditionalFormatting sqref="AE107">
    <cfRule type="expression" dxfId="2621" priority="12763">
      <formula>IF(RIGHT(TEXT(AE107,"0.#"),1)=".",FALSE,TRUE)</formula>
    </cfRule>
    <cfRule type="expression" dxfId="2620" priority="12764">
      <formula>IF(RIGHT(TEXT(AE107,"0.#"),1)=".",TRUE,FALSE)</formula>
    </cfRule>
  </conditionalFormatting>
  <conditionalFormatting sqref="AI107">
    <cfRule type="expression" dxfId="2619" priority="12761">
      <formula>IF(RIGHT(TEXT(AI107,"0.#"),1)=".",FALSE,TRUE)</formula>
    </cfRule>
    <cfRule type="expression" dxfId="2618" priority="12762">
      <formula>IF(RIGHT(TEXT(AI107,"0.#"),1)=".",TRUE,FALSE)</formula>
    </cfRule>
  </conditionalFormatting>
  <conditionalFormatting sqref="AM107">
    <cfRule type="expression" dxfId="2617" priority="12759">
      <formula>IF(RIGHT(TEXT(AM107,"0.#"),1)=".",FALSE,TRUE)</formula>
    </cfRule>
    <cfRule type="expression" dxfId="2616" priority="12760">
      <formula>IF(RIGHT(TEXT(AM107,"0.#"),1)=".",TRUE,FALSE)</formula>
    </cfRule>
  </conditionalFormatting>
  <conditionalFormatting sqref="AE108">
    <cfRule type="expression" dxfId="2615" priority="12757">
      <formula>IF(RIGHT(TEXT(AE108,"0.#"),1)=".",FALSE,TRUE)</formula>
    </cfRule>
    <cfRule type="expression" dxfId="2614" priority="12758">
      <formula>IF(RIGHT(TEXT(AE108,"0.#"),1)=".",TRUE,FALSE)</formula>
    </cfRule>
  </conditionalFormatting>
  <conditionalFormatting sqref="AI108">
    <cfRule type="expression" dxfId="2613" priority="12755">
      <formula>IF(RIGHT(TEXT(AI108,"0.#"),1)=".",FALSE,TRUE)</formula>
    </cfRule>
    <cfRule type="expression" dxfId="2612" priority="12756">
      <formula>IF(RIGHT(TEXT(AI108,"0.#"),1)=".",TRUE,FALSE)</formula>
    </cfRule>
  </conditionalFormatting>
  <conditionalFormatting sqref="AM108">
    <cfRule type="expression" dxfId="2611" priority="12753">
      <formula>IF(RIGHT(TEXT(AM108,"0.#"),1)=".",FALSE,TRUE)</formula>
    </cfRule>
    <cfRule type="expression" dxfId="2610" priority="12754">
      <formula>IF(RIGHT(TEXT(AM108,"0.#"),1)=".",TRUE,FALSE)</formula>
    </cfRule>
  </conditionalFormatting>
  <conditionalFormatting sqref="AE110">
    <cfRule type="expression" dxfId="2609" priority="12749">
      <formula>IF(RIGHT(TEXT(AE110,"0.#"),1)=".",FALSE,TRUE)</formula>
    </cfRule>
    <cfRule type="expression" dxfId="2608" priority="12750">
      <formula>IF(RIGHT(TEXT(AE110,"0.#"),1)=".",TRUE,FALSE)</formula>
    </cfRule>
  </conditionalFormatting>
  <conditionalFormatting sqref="AI110">
    <cfRule type="expression" dxfId="2607" priority="12747">
      <formula>IF(RIGHT(TEXT(AI110,"0.#"),1)=".",FALSE,TRUE)</formula>
    </cfRule>
    <cfRule type="expression" dxfId="2606" priority="12748">
      <formula>IF(RIGHT(TEXT(AI110,"0.#"),1)=".",TRUE,FALSE)</formula>
    </cfRule>
  </conditionalFormatting>
  <conditionalFormatting sqref="AM110">
    <cfRule type="expression" dxfId="2605" priority="12745">
      <formula>IF(RIGHT(TEXT(AM110,"0.#"),1)=".",FALSE,TRUE)</formula>
    </cfRule>
    <cfRule type="expression" dxfId="2604" priority="12746">
      <formula>IF(RIGHT(TEXT(AM110,"0.#"),1)=".",TRUE,FALSE)</formula>
    </cfRule>
  </conditionalFormatting>
  <conditionalFormatting sqref="AE111">
    <cfRule type="expression" dxfId="2603" priority="12743">
      <formula>IF(RIGHT(TEXT(AE111,"0.#"),1)=".",FALSE,TRUE)</formula>
    </cfRule>
    <cfRule type="expression" dxfId="2602" priority="12744">
      <formula>IF(RIGHT(TEXT(AE111,"0.#"),1)=".",TRUE,FALSE)</formula>
    </cfRule>
  </conditionalFormatting>
  <conditionalFormatting sqref="AI111">
    <cfRule type="expression" dxfId="2601" priority="12741">
      <formula>IF(RIGHT(TEXT(AI111,"0.#"),1)=".",FALSE,TRUE)</formula>
    </cfRule>
    <cfRule type="expression" dxfId="2600" priority="12742">
      <formula>IF(RIGHT(TEXT(AI111,"0.#"),1)=".",TRUE,FALSE)</formula>
    </cfRule>
  </conditionalFormatting>
  <conditionalFormatting sqref="AM111">
    <cfRule type="expression" dxfId="2599" priority="12739">
      <formula>IF(RIGHT(TEXT(AM111,"0.#"),1)=".",FALSE,TRUE)</formula>
    </cfRule>
    <cfRule type="expression" dxfId="2598" priority="12740">
      <formula>IF(RIGHT(TEXT(AM111,"0.#"),1)=".",TRUE,FALSE)</formula>
    </cfRule>
  </conditionalFormatting>
  <conditionalFormatting sqref="AE113">
    <cfRule type="expression" dxfId="2597" priority="12735">
      <formula>IF(RIGHT(TEXT(AE113,"0.#"),1)=".",FALSE,TRUE)</formula>
    </cfRule>
    <cfRule type="expression" dxfId="2596" priority="12736">
      <formula>IF(RIGHT(TEXT(AE113,"0.#"),1)=".",TRUE,FALSE)</formula>
    </cfRule>
  </conditionalFormatting>
  <conditionalFormatting sqref="AI113">
    <cfRule type="expression" dxfId="2595" priority="12733">
      <formula>IF(RIGHT(TEXT(AI113,"0.#"),1)=".",FALSE,TRUE)</formula>
    </cfRule>
    <cfRule type="expression" dxfId="2594" priority="12734">
      <formula>IF(RIGHT(TEXT(AI113,"0.#"),1)=".",TRUE,FALSE)</formula>
    </cfRule>
  </conditionalFormatting>
  <conditionalFormatting sqref="AM113">
    <cfRule type="expression" dxfId="2593" priority="12731">
      <formula>IF(RIGHT(TEXT(AM113,"0.#"),1)=".",FALSE,TRUE)</formula>
    </cfRule>
    <cfRule type="expression" dxfId="2592" priority="12732">
      <formula>IF(RIGHT(TEXT(AM113,"0.#"),1)=".",TRUE,FALSE)</formula>
    </cfRule>
  </conditionalFormatting>
  <conditionalFormatting sqref="AE114">
    <cfRule type="expression" dxfId="2591" priority="12729">
      <formula>IF(RIGHT(TEXT(AE114,"0.#"),1)=".",FALSE,TRUE)</formula>
    </cfRule>
    <cfRule type="expression" dxfId="2590" priority="12730">
      <formula>IF(RIGHT(TEXT(AE114,"0.#"),1)=".",TRUE,FALSE)</formula>
    </cfRule>
  </conditionalFormatting>
  <conditionalFormatting sqref="AI114">
    <cfRule type="expression" dxfId="2589" priority="12727">
      <formula>IF(RIGHT(TEXT(AI114,"0.#"),1)=".",FALSE,TRUE)</formula>
    </cfRule>
    <cfRule type="expression" dxfId="2588" priority="12728">
      <formula>IF(RIGHT(TEXT(AI114,"0.#"),1)=".",TRUE,FALSE)</formula>
    </cfRule>
  </conditionalFormatting>
  <conditionalFormatting sqref="AM114">
    <cfRule type="expression" dxfId="2587" priority="12725">
      <formula>IF(RIGHT(TEXT(AM114,"0.#"),1)=".",FALSE,TRUE)</formula>
    </cfRule>
    <cfRule type="expression" dxfId="2586" priority="12726">
      <formula>IF(RIGHT(TEXT(AM114,"0.#"),1)=".",TRUE,FALSE)</formula>
    </cfRule>
  </conditionalFormatting>
  <conditionalFormatting sqref="AE116 AQ116">
    <cfRule type="expression" dxfId="2585" priority="12721">
      <formula>IF(RIGHT(TEXT(AE116,"0.#"),1)=".",FALSE,TRUE)</formula>
    </cfRule>
    <cfRule type="expression" dxfId="2584" priority="12722">
      <formula>IF(RIGHT(TEXT(AE116,"0.#"),1)=".",TRUE,FALSE)</formula>
    </cfRule>
  </conditionalFormatting>
  <conditionalFormatting sqref="AI116">
    <cfRule type="expression" dxfId="2583" priority="12719">
      <formula>IF(RIGHT(TEXT(AI116,"0.#"),1)=".",FALSE,TRUE)</formula>
    </cfRule>
    <cfRule type="expression" dxfId="2582" priority="12720">
      <formula>IF(RIGHT(TEXT(AI116,"0.#"),1)=".",TRUE,FALSE)</formula>
    </cfRule>
  </conditionalFormatting>
  <conditionalFormatting sqref="AM116">
    <cfRule type="expression" dxfId="2581" priority="12717">
      <formula>IF(RIGHT(TEXT(AM116,"0.#"),1)=".",FALSE,TRUE)</formula>
    </cfRule>
    <cfRule type="expression" dxfId="2580" priority="12718">
      <formula>IF(RIGHT(TEXT(AM116,"0.#"),1)=".",TRUE,FALSE)</formula>
    </cfRule>
  </conditionalFormatting>
  <conditionalFormatting sqref="AE117 AM117">
    <cfRule type="expression" dxfId="2579" priority="12715">
      <formula>IF(RIGHT(TEXT(AE117,"0.#"),1)=".",FALSE,TRUE)</formula>
    </cfRule>
    <cfRule type="expression" dxfId="2578" priority="12716">
      <formula>IF(RIGHT(TEXT(AE117,"0.#"),1)=".",TRUE,FALSE)</formula>
    </cfRule>
  </conditionalFormatting>
  <conditionalFormatting sqref="AI117">
    <cfRule type="expression" dxfId="2577" priority="12713">
      <formula>IF(RIGHT(TEXT(AI117,"0.#"),1)=".",FALSE,TRUE)</formula>
    </cfRule>
    <cfRule type="expression" dxfId="2576" priority="12714">
      <formula>IF(RIGHT(TEXT(AI117,"0.#"),1)=".",TRUE,FALSE)</formula>
    </cfRule>
  </conditionalFormatting>
  <conditionalFormatting sqref="AQ117">
    <cfRule type="expression" dxfId="2575" priority="12709">
      <formula>IF(RIGHT(TEXT(AQ117,"0.#"),1)=".",FALSE,TRUE)</formula>
    </cfRule>
    <cfRule type="expression" dxfId="2574" priority="12710">
      <formula>IF(RIGHT(TEXT(AQ117,"0.#"),1)=".",TRUE,FALSE)</formula>
    </cfRule>
  </conditionalFormatting>
  <conditionalFormatting sqref="AE119 AQ119">
    <cfRule type="expression" dxfId="2573" priority="12707">
      <formula>IF(RIGHT(TEXT(AE119,"0.#"),1)=".",FALSE,TRUE)</formula>
    </cfRule>
    <cfRule type="expression" dxfId="2572" priority="12708">
      <formula>IF(RIGHT(TEXT(AE119,"0.#"),1)=".",TRUE,FALSE)</formula>
    </cfRule>
  </conditionalFormatting>
  <conditionalFormatting sqref="AI119">
    <cfRule type="expression" dxfId="2571" priority="12705">
      <formula>IF(RIGHT(TEXT(AI119,"0.#"),1)=".",FALSE,TRUE)</formula>
    </cfRule>
    <cfRule type="expression" dxfId="2570" priority="12706">
      <formula>IF(RIGHT(TEXT(AI119,"0.#"),1)=".",TRUE,FALSE)</formula>
    </cfRule>
  </conditionalFormatting>
  <conditionalFormatting sqref="AM119">
    <cfRule type="expression" dxfId="2569" priority="12703">
      <formula>IF(RIGHT(TEXT(AM119,"0.#"),1)=".",FALSE,TRUE)</formula>
    </cfRule>
    <cfRule type="expression" dxfId="2568" priority="12704">
      <formula>IF(RIGHT(TEXT(AM119,"0.#"),1)=".",TRUE,FALSE)</formula>
    </cfRule>
  </conditionalFormatting>
  <conditionalFormatting sqref="AQ120">
    <cfRule type="expression" dxfId="2567" priority="12695">
      <formula>IF(RIGHT(TEXT(AQ120,"0.#"),1)=".",FALSE,TRUE)</formula>
    </cfRule>
    <cfRule type="expression" dxfId="2566" priority="12696">
      <formula>IF(RIGHT(TEXT(AQ120,"0.#"),1)=".",TRUE,FALSE)</formula>
    </cfRule>
  </conditionalFormatting>
  <conditionalFormatting sqref="AE122 AQ122">
    <cfRule type="expression" dxfId="2565" priority="12693">
      <formula>IF(RIGHT(TEXT(AE122,"0.#"),1)=".",FALSE,TRUE)</formula>
    </cfRule>
    <cfRule type="expression" dxfId="2564" priority="12694">
      <formula>IF(RIGHT(TEXT(AE122,"0.#"),1)=".",TRUE,FALSE)</formula>
    </cfRule>
  </conditionalFormatting>
  <conditionalFormatting sqref="AI122">
    <cfRule type="expression" dxfId="2563" priority="12691">
      <formula>IF(RIGHT(TEXT(AI122,"0.#"),1)=".",FALSE,TRUE)</formula>
    </cfRule>
    <cfRule type="expression" dxfId="2562" priority="12692">
      <formula>IF(RIGHT(TEXT(AI122,"0.#"),1)=".",TRUE,FALSE)</formula>
    </cfRule>
  </conditionalFormatting>
  <conditionalFormatting sqref="AM122">
    <cfRule type="expression" dxfId="2561" priority="12689">
      <formula>IF(RIGHT(TEXT(AM122,"0.#"),1)=".",FALSE,TRUE)</formula>
    </cfRule>
    <cfRule type="expression" dxfId="2560" priority="12690">
      <formula>IF(RIGHT(TEXT(AM122,"0.#"),1)=".",TRUE,FALSE)</formula>
    </cfRule>
  </conditionalFormatting>
  <conditionalFormatting sqref="AQ123">
    <cfRule type="expression" dxfId="2559" priority="12681">
      <formula>IF(RIGHT(TEXT(AQ123,"0.#"),1)=".",FALSE,TRUE)</formula>
    </cfRule>
    <cfRule type="expression" dxfId="2558" priority="12682">
      <formula>IF(RIGHT(TEXT(AQ123,"0.#"),1)=".",TRUE,FALSE)</formula>
    </cfRule>
  </conditionalFormatting>
  <conditionalFormatting sqref="AE125 AQ125">
    <cfRule type="expression" dxfId="2557" priority="12679">
      <formula>IF(RIGHT(TEXT(AE125,"0.#"),1)=".",FALSE,TRUE)</formula>
    </cfRule>
    <cfRule type="expression" dxfId="2556" priority="12680">
      <formula>IF(RIGHT(TEXT(AE125,"0.#"),1)=".",TRUE,FALSE)</formula>
    </cfRule>
  </conditionalFormatting>
  <conditionalFormatting sqref="AI125">
    <cfRule type="expression" dxfId="2555" priority="12677">
      <formula>IF(RIGHT(TEXT(AI125,"0.#"),1)=".",FALSE,TRUE)</formula>
    </cfRule>
    <cfRule type="expression" dxfId="2554" priority="12678">
      <formula>IF(RIGHT(TEXT(AI125,"0.#"),1)=".",TRUE,FALSE)</formula>
    </cfRule>
  </conditionalFormatting>
  <conditionalFormatting sqref="AM125">
    <cfRule type="expression" dxfId="2553" priority="12675">
      <formula>IF(RIGHT(TEXT(AM125,"0.#"),1)=".",FALSE,TRUE)</formula>
    </cfRule>
    <cfRule type="expression" dxfId="2552" priority="12676">
      <formula>IF(RIGHT(TEXT(AM125,"0.#"),1)=".",TRUE,FALSE)</formula>
    </cfRule>
  </conditionalFormatting>
  <conditionalFormatting sqref="AQ126">
    <cfRule type="expression" dxfId="2551" priority="12667">
      <formula>IF(RIGHT(TEXT(AQ126,"0.#"),1)=".",FALSE,TRUE)</formula>
    </cfRule>
    <cfRule type="expression" dxfId="2550" priority="12668">
      <formula>IF(RIGHT(TEXT(AQ126,"0.#"),1)=".",TRUE,FALSE)</formula>
    </cfRule>
  </conditionalFormatting>
  <conditionalFormatting sqref="AE128 AQ128">
    <cfRule type="expression" dxfId="2549" priority="12665">
      <formula>IF(RIGHT(TEXT(AE128,"0.#"),1)=".",FALSE,TRUE)</formula>
    </cfRule>
    <cfRule type="expression" dxfId="2548" priority="12666">
      <formula>IF(RIGHT(TEXT(AE128,"0.#"),1)=".",TRUE,FALSE)</formula>
    </cfRule>
  </conditionalFormatting>
  <conditionalFormatting sqref="AI128">
    <cfRule type="expression" dxfId="2547" priority="12663">
      <formula>IF(RIGHT(TEXT(AI128,"0.#"),1)=".",FALSE,TRUE)</formula>
    </cfRule>
    <cfRule type="expression" dxfId="2546" priority="12664">
      <formula>IF(RIGHT(TEXT(AI128,"0.#"),1)=".",TRUE,FALSE)</formula>
    </cfRule>
  </conditionalFormatting>
  <conditionalFormatting sqref="AM128">
    <cfRule type="expression" dxfId="2545" priority="12661">
      <formula>IF(RIGHT(TEXT(AM128,"0.#"),1)=".",FALSE,TRUE)</formula>
    </cfRule>
    <cfRule type="expression" dxfId="2544" priority="12662">
      <formula>IF(RIGHT(TEXT(AM128,"0.#"),1)=".",TRUE,FALSE)</formula>
    </cfRule>
  </conditionalFormatting>
  <conditionalFormatting sqref="AQ129">
    <cfRule type="expression" dxfId="2543" priority="12653">
      <formula>IF(RIGHT(TEXT(AQ129,"0.#"),1)=".",FALSE,TRUE)</formula>
    </cfRule>
    <cfRule type="expression" dxfId="2542" priority="12654">
      <formula>IF(RIGHT(TEXT(AQ129,"0.#"),1)=".",TRUE,FALSE)</formula>
    </cfRule>
  </conditionalFormatting>
  <conditionalFormatting sqref="AE75">
    <cfRule type="expression" dxfId="2541" priority="12651">
      <formula>IF(RIGHT(TEXT(AE75,"0.#"),1)=".",FALSE,TRUE)</formula>
    </cfRule>
    <cfRule type="expression" dxfId="2540" priority="12652">
      <formula>IF(RIGHT(TEXT(AE75,"0.#"),1)=".",TRUE,FALSE)</formula>
    </cfRule>
  </conditionalFormatting>
  <conditionalFormatting sqref="AE76">
    <cfRule type="expression" dxfId="2539" priority="12649">
      <formula>IF(RIGHT(TEXT(AE76,"0.#"),1)=".",FALSE,TRUE)</formula>
    </cfRule>
    <cfRule type="expression" dxfId="2538" priority="12650">
      <formula>IF(RIGHT(TEXT(AE76,"0.#"),1)=".",TRUE,FALSE)</formula>
    </cfRule>
  </conditionalFormatting>
  <conditionalFormatting sqref="AE77">
    <cfRule type="expression" dxfId="2537" priority="12647">
      <formula>IF(RIGHT(TEXT(AE77,"0.#"),1)=".",FALSE,TRUE)</formula>
    </cfRule>
    <cfRule type="expression" dxfId="2536" priority="12648">
      <formula>IF(RIGHT(TEXT(AE77,"0.#"),1)=".",TRUE,FALSE)</formula>
    </cfRule>
  </conditionalFormatting>
  <conditionalFormatting sqref="AI77">
    <cfRule type="expression" dxfId="2535" priority="12645">
      <formula>IF(RIGHT(TEXT(AI77,"0.#"),1)=".",FALSE,TRUE)</formula>
    </cfRule>
    <cfRule type="expression" dxfId="2534" priority="12646">
      <formula>IF(RIGHT(TEXT(AI77,"0.#"),1)=".",TRUE,FALSE)</formula>
    </cfRule>
  </conditionalFormatting>
  <conditionalFormatting sqref="AI76">
    <cfRule type="expression" dxfId="2533" priority="12643">
      <formula>IF(RIGHT(TEXT(AI76,"0.#"),1)=".",FALSE,TRUE)</formula>
    </cfRule>
    <cfRule type="expression" dxfId="2532" priority="12644">
      <formula>IF(RIGHT(TEXT(AI76,"0.#"),1)=".",TRUE,FALSE)</formula>
    </cfRule>
  </conditionalFormatting>
  <conditionalFormatting sqref="AI75">
    <cfRule type="expression" dxfId="2531" priority="12641">
      <formula>IF(RIGHT(TEXT(AI75,"0.#"),1)=".",FALSE,TRUE)</formula>
    </cfRule>
    <cfRule type="expression" dxfId="2530" priority="12642">
      <formula>IF(RIGHT(TEXT(AI75,"0.#"),1)=".",TRUE,FALSE)</formula>
    </cfRule>
  </conditionalFormatting>
  <conditionalFormatting sqref="AM75">
    <cfRule type="expression" dxfId="2529" priority="12639">
      <formula>IF(RIGHT(TEXT(AM75,"0.#"),1)=".",FALSE,TRUE)</formula>
    </cfRule>
    <cfRule type="expression" dxfId="2528" priority="12640">
      <formula>IF(RIGHT(TEXT(AM75,"0.#"),1)=".",TRUE,FALSE)</formula>
    </cfRule>
  </conditionalFormatting>
  <conditionalFormatting sqref="AM76">
    <cfRule type="expression" dxfId="2527" priority="12637">
      <formula>IF(RIGHT(TEXT(AM76,"0.#"),1)=".",FALSE,TRUE)</formula>
    </cfRule>
    <cfRule type="expression" dxfId="2526" priority="12638">
      <formula>IF(RIGHT(TEXT(AM76,"0.#"),1)=".",TRUE,FALSE)</formula>
    </cfRule>
  </conditionalFormatting>
  <conditionalFormatting sqref="AM77">
    <cfRule type="expression" dxfId="2525" priority="12635">
      <formula>IF(RIGHT(TEXT(AM77,"0.#"),1)=".",FALSE,TRUE)</formula>
    </cfRule>
    <cfRule type="expression" dxfId="2524" priority="12636">
      <formula>IF(RIGHT(TEXT(AM77,"0.#"),1)=".",TRUE,FALSE)</formula>
    </cfRule>
  </conditionalFormatting>
  <conditionalFormatting sqref="AE134:AE135 AI134:AI135 AM134:AM135 AQ134:AQ135 AU134:AU135">
    <cfRule type="expression" dxfId="2523" priority="12621">
      <formula>IF(RIGHT(TEXT(AE134,"0.#"),1)=".",FALSE,TRUE)</formula>
    </cfRule>
    <cfRule type="expression" dxfId="2522" priority="12622">
      <formula>IF(RIGHT(TEXT(AE134,"0.#"),1)=".",TRUE,FALSE)</formula>
    </cfRule>
  </conditionalFormatting>
  <conditionalFormatting sqref="AE433">
    <cfRule type="expression" dxfId="2521" priority="12591">
      <formula>IF(RIGHT(TEXT(AE433,"0.#"),1)=".",FALSE,TRUE)</formula>
    </cfRule>
    <cfRule type="expression" dxfId="2520" priority="12592">
      <formula>IF(RIGHT(TEXT(AE433,"0.#"),1)=".",TRUE,FALSE)</formula>
    </cfRule>
  </conditionalFormatting>
  <conditionalFormatting sqref="AM435">
    <cfRule type="expression" dxfId="2519" priority="12575">
      <formula>IF(RIGHT(TEXT(AM435,"0.#"),1)=".",FALSE,TRUE)</formula>
    </cfRule>
    <cfRule type="expression" dxfId="2518" priority="12576">
      <formula>IF(RIGHT(TEXT(AM435,"0.#"),1)=".",TRUE,FALSE)</formula>
    </cfRule>
  </conditionalFormatting>
  <conditionalFormatting sqref="AE434">
    <cfRule type="expression" dxfId="2517" priority="12589">
      <formula>IF(RIGHT(TEXT(AE434,"0.#"),1)=".",FALSE,TRUE)</formula>
    </cfRule>
    <cfRule type="expression" dxfId="2516" priority="12590">
      <formula>IF(RIGHT(TEXT(AE434,"0.#"),1)=".",TRUE,FALSE)</formula>
    </cfRule>
  </conditionalFormatting>
  <conditionalFormatting sqref="AE435">
    <cfRule type="expression" dxfId="2515" priority="12587">
      <formula>IF(RIGHT(TEXT(AE435,"0.#"),1)=".",FALSE,TRUE)</formula>
    </cfRule>
    <cfRule type="expression" dxfId="2514" priority="12588">
      <formula>IF(RIGHT(TEXT(AE435,"0.#"),1)=".",TRUE,FALSE)</formula>
    </cfRule>
  </conditionalFormatting>
  <conditionalFormatting sqref="AM433">
    <cfRule type="expression" dxfId="2513" priority="12579">
      <formula>IF(RIGHT(TEXT(AM433,"0.#"),1)=".",FALSE,TRUE)</formula>
    </cfRule>
    <cfRule type="expression" dxfId="2512" priority="12580">
      <formula>IF(RIGHT(TEXT(AM433,"0.#"),1)=".",TRUE,FALSE)</formula>
    </cfRule>
  </conditionalFormatting>
  <conditionalFormatting sqref="AM434">
    <cfRule type="expression" dxfId="2511" priority="12577">
      <formula>IF(RIGHT(TEXT(AM434,"0.#"),1)=".",FALSE,TRUE)</formula>
    </cfRule>
    <cfRule type="expression" dxfId="2510" priority="12578">
      <formula>IF(RIGHT(TEXT(AM434,"0.#"),1)=".",TRUE,FALSE)</formula>
    </cfRule>
  </conditionalFormatting>
  <conditionalFormatting sqref="AU433">
    <cfRule type="expression" dxfId="2509" priority="12567">
      <formula>IF(RIGHT(TEXT(AU433,"0.#"),1)=".",FALSE,TRUE)</formula>
    </cfRule>
    <cfRule type="expression" dxfId="2508" priority="12568">
      <formula>IF(RIGHT(TEXT(AU433,"0.#"),1)=".",TRUE,FALSE)</formula>
    </cfRule>
  </conditionalFormatting>
  <conditionalFormatting sqref="AU434">
    <cfRule type="expression" dxfId="2507" priority="12565">
      <formula>IF(RIGHT(TEXT(AU434,"0.#"),1)=".",FALSE,TRUE)</formula>
    </cfRule>
    <cfRule type="expression" dxfId="2506" priority="12566">
      <formula>IF(RIGHT(TEXT(AU434,"0.#"),1)=".",TRUE,FALSE)</formula>
    </cfRule>
  </conditionalFormatting>
  <conditionalFormatting sqref="AU435">
    <cfRule type="expression" dxfId="2505" priority="12563">
      <formula>IF(RIGHT(TEXT(AU435,"0.#"),1)=".",FALSE,TRUE)</formula>
    </cfRule>
    <cfRule type="expression" dxfId="2504" priority="12564">
      <formula>IF(RIGHT(TEXT(AU435,"0.#"),1)=".",TRUE,FALSE)</formula>
    </cfRule>
  </conditionalFormatting>
  <conditionalFormatting sqref="AI435">
    <cfRule type="expression" dxfId="2503" priority="12497">
      <formula>IF(RIGHT(TEXT(AI435,"0.#"),1)=".",FALSE,TRUE)</formula>
    </cfRule>
    <cfRule type="expression" dxfId="2502" priority="12498">
      <formula>IF(RIGHT(TEXT(AI435,"0.#"),1)=".",TRUE,FALSE)</formula>
    </cfRule>
  </conditionalFormatting>
  <conditionalFormatting sqref="AI433">
    <cfRule type="expression" dxfId="2501" priority="12501">
      <formula>IF(RIGHT(TEXT(AI433,"0.#"),1)=".",FALSE,TRUE)</formula>
    </cfRule>
    <cfRule type="expression" dxfId="2500" priority="12502">
      <formula>IF(RIGHT(TEXT(AI433,"0.#"),1)=".",TRUE,FALSE)</formula>
    </cfRule>
  </conditionalFormatting>
  <conditionalFormatting sqref="AI434">
    <cfRule type="expression" dxfId="2499" priority="12499">
      <formula>IF(RIGHT(TEXT(AI434,"0.#"),1)=".",FALSE,TRUE)</formula>
    </cfRule>
    <cfRule type="expression" dxfId="2498" priority="12500">
      <formula>IF(RIGHT(TEXT(AI434,"0.#"),1)=".",TRUE,FALSE)</formula>
    </cfRule>
  </conditionalFormatting>
  <conditionalFormatting sqref="AQ434">
    <cfRule type="expression" dxfId="2497" priority="12483">
      <formula>IF(RIGHT(TEXT(AQ434,"0.#"),1)=".",FALSE,TRUE)</formula>
    </cfRule>
    <cfRule type="expression" dxfId="2496" priority="12484">
      <formula>IF(RIGHT(TEXT(AQ434,"0.#"),1)=".",TRUE,FALSE)</formula>
    </cfRule>
  </conditionalFormatting>
  <conditionalFormatting sqref="AQ435">
    <cfRule type="expression" dxfId="2495" priority="12469">
      <formula>IF(RIGHT(TEXT(AQ435,"0.#"),1)=".",FALSE,TRUE)</formula>
    </cfRule>
    <cfRule type="expression" dxfId="2494" priority="12470">
      <formula>IF(RIGHT(TEXT(AQ435,"0.#"),1)=".",TRUE,FALSE)</formula>
    </cfRule>
  </conditionalFormatting>
  <conditionalFormatting sqref="AQ433">
    <cfRule type="expression" dxfId="2493" priority="12467">
      <formula>IF(RIGHT(TEXT(AQ433,"0.#"),1)=".",FALSE,TRUE)</formula>
    </cfRule>
    <cfRule type="expression" dxfId="2492" priority="12468">
      <formula>IF(RIGHT(TEXT(AQ433,"0.#"),1)=".",TRUE,FALSE)</formula>
    </cfRule>
  </conditionalFormatting>
  <conditionalFormatting sqref="AL847:AO866">
    <cfRule type="expression" dxfId="2491" priority="6191">
      <formula>IF(AND(AL847&gt;=0, RIGHT(TEXT(AL847,"0.#"),1)&lt;&gt;"."),TRUE,FALSE)</formula>
    </cfRule>
    <cfRule type="expression" dxfId="2490" priority="6192">
      <formula>IF(AND(AL847&gt;=0, RIGHT(TEXT(AL847,"0.#"),1)="."),TRUE,FALSE)</formula>
    </cfRule>
    <cfRule type="expression" dxfId="2489" priority="6193">
      <formula>IF(AND(AL847&lt;0, RIGHT(TEXT(AL847,"0.#"),1)&lt;&gt;"."),TRUE,FALSE)</formula>
    </cfRule>
    <cfRule type="expression" dxfId="2488" priority="6194">
      <formula>IF(AND(AL847&lt;0, RIGHT(TEXT(AL847,"0.#"),1)="."),TRUE,FALSE)</formula>
    </cfRule>
  </conditionalFormatting>
  <conditionalFormatting sqref="AQ53:AQ55">
    <cfRule type="expression" dxfId="2487" priority="4213">
      <formula>IF(RIGHT(TEXT(AQ53,"0.#"),1)=".",FALSE,TRUE)</formula>
    </cfRule>
    <cfRule type="expression" dxfId="2486" priority="4214">
      <formula>IF(RIGHT(TEXT(AQ53,"0.#"),1)=".",TRUE,FALSE)</formula>
    </cfRule>
  </conditionalFormatting>
  <conditionalFormatting sqref="AU53:AU55">
    <cfRule type="expression" dxfId="2485" priority="4211">
      <formula>IF(RIGHT(TEXT(AU53,"0.#"),1)=".",FALSE,TRUE)</formula>
    </cfRule>
    <cfRule type="expression" dxfId="2484" priority="4212">
      <formula>IF(RIGHT(TEXT(AU53,"0.#"),1)=".",TRUE,FALSE)</formula>
    </cfRule>
  </conditionalFormatting>
  <conditionalFormatting sqref="AQ60:AQ62">
    <cfRule type="expression" dxfId="2483" priority="4209">
      <formula>IF(RIGHT(TEXT(AQ60,"0.#"),1)=".",FALSE,TRUE)</formula>
    </cfRule>
    <cfRule type="expression" dxfId="2482" priority="4210">
      <formula>IF(RIGHT(TEXT(AQ60,"0.#"),1)=".",TRUE,FALSE)</formula>
    </cfRule>
  </conditionalFormatting>
  <conditionalFormatting sqref="AU60:AU62">
    <cfRule type="expression" dxfId="2481" priority="4207">
      <formula>IF(RIGHT(TEXT(AU60,"0.#"),1)=".",FALSE,TRUE)</formula>
    </cfRule>
    <cfRule type="expression" dxfId="2480" priority="4208">
      <formula>IF(RIGHT(TEXT(AU60,"0.#"),1)=".",TRUE,FALSE)</formula>
    </cfRule>
  </conditionalFormatting>
  <conditionalFormatting sqref="AQ75:AQ77">
    <cfRule type="expression" dxfId="2479" priority="4205">
      <formula>IF(RIGHT(TEXT(AQ75,"0.#"),1)=".",FALSE,TRUE)</formula>
    </cfRule>
    <cfRule type="expression" dxfId="2478" priority="4206">
      <formula>IF(RIGHT(TEXT(AQ75,"0.#"),1)=".",TRUE,FALSE)</formula>
    </cfRule>
  </conditionalFormatting>
  <conditionalFormatting sqref="AU75:AU77">
    <cfRule type="expression" dxfId="2477" priority="4203">
      <formula>IF(RIGHT(TEXT(AU75,"0.#"),1)=".",FALSE,TRUE)</formula>
    </cfRule>
    <cfRule type="expression" dxfId="2476" priority="4204">
      <formula>IF(RIGHT(TEXT(AU75,"0.#"),1)=".",TRUE,FALSE)</formula>
    </cfRule>
  </conditionalFormatting>
  <conditionalFormatting sqref="AQ87:AQ89">
    <cfRule type="expression" dxfId="2475" priority="4201">
      <formula>IF(RIGHT(TEXT(AQ87,"0.#"),1)=".",FALSE,TRUE)</formula>
    </cfRule>
    <cfRule type="expression" dxfId="2474" priority="4202">
      <formula>IF(RIGHT(TEXT(AQ87,"0.#"),1)=".",TRUE,FALSE)</formula>
    </cfRule>
  </conditionalFormatting>
  <conditionalFormatting sqref="AU87:AU89">
    <cfRule type="expression" dxfId="2473" priority="4199">
      <formula>IF(RIGHT(TEXT(AU87,"0.#"),1)=".",FALSE,TRUE)</formula>
    </cfRule>
    <cfRule type="expression" dxfId="2472" priority="4200">
      <formula>IF(RIGHT(TEXT(AU87,"0.#"),1)=".",TRUE,FALSE)</formula>
    </cfRule>
  </conditionalFormatting>
  <conditionalFormatting sqref="AQ92:AQ94">
    <cfRule type="expression" dxfId="2471" priority="4197">
      <formula>IF(RIGHT(TEXT(AQ92,"0.#"),1)=".",FALSE,TRUE)</formula>
    </cfRule>
    <cfRule type="expression" dxfId="2470" priority="4198">
      <formula>IF(RIGHT(TEXT(AQ92,"0.#"),1)=".",TRUE,FALSE)</formula>
    </cfRule>
  </conditionalFormatting>
  <conditionalFormatting sqref="AU92:AU94">
    <cfRule type="expression" dxfId="2469" priority="4195">
      <formula>IF(RIGHT(TEXT(AU92,"0.#"),1)=".",FALSE,TRUE)</formula>
    </cfRule>
    <cfRule type="expression" dxfId="2468" priority="4196">
      <formula>IF(RIGHT(TEXT(AU92,"0.#"),1)=".",TRUE,FALSE)</formula>
    </cfRule>
  </conditionalFormatting>
  <conditionalFormatting sqref="AQ97:AQ99">
    <cfRule type="expression" dxfId="2467" priority="4193">
      <formula>IF(RIGHT(TEXT(AQ97,"0.#"),1)=".",FALSE,TRUE)</formula>
    </cfRule>
    <cfRule type="expression" dxfId="2466" priority="4194">
      <formula>IF(RIGHT(TEXT(AQ97,"0.#"),1)=".",TRUE,FALSE)</formula>
    </cfRule>
  </conditionalFormatting>
  <conditionalFormatting sqref="AU97:AU99">
    <cfRule type="expression" dxfId="2465" priority="4191">
      <formula>IF(RIGHT(TEXT(AU97,"0.#"),1)=".",FALSE,TRUE)</formula>
    </cfRule>
    <cfRule type="expression" dxfId="2464" priority="4192">
      <formula>IF(RIGHT(TEXT(AU97,"0.#"),1)=".",TRUE,FALSE)</formula>
    </cfRule>
  </conditionalFormatting>
  <conditionalFormatting sqref="AE458">
    <cfRule type="expression" dxfId="2463" priority="3885">
      <formula>IF(RIGHT(TEXT(AE458,"0.#"),1)=".",FALSE,TRUE)</formula>
    </cfRule>
    <cfRule type="expression" dxfId="2462" priority="3886">
      <formula>IF(RIGHT(TEXT(AE458,"0.#"),1)=".",TRUE,FALSE)</formula>
    </cfRule>
  </conditionalFormatting>
  <conditionalFormatting sqref="AM460">
    <cfRule type="expression" dxfId="2461" priority="3875">
      <formula>IF(RIGHT(TEXT(AM460,"0.#"),1)=".",FALSE,TRUE)</formula>
    </cfRule>
    <cfRule type="expression" dxfId="2460" priority="3876">
      <formula>IF(RIGHT(TEXT(AM460,"0.#"),1)=".",TRUE,FALSE)</formula>
    </cfRule>
  </conditionalFormatting>
  <conditionalFormatting sqref="AE459">
    <cfRule type="expression" dxfId="2459" priority="3883">
      <formula>IF(RIGHT(TEXT(AE459,"0.#"),1)=".",FALSE,TRUE)</formula>
    </cfRule>
    <cfRule type="expression" dxfId="2458" priority="3884">
      <formula>IF(RIGHT(TEXT(AE459,"0.#"),1)=".",TRUE,FALSE)</formula>
    </cfRule>
  </conditionalFormatting>
  <conditionalFormatting sqref="AE460">
    <cfRule type="expression" dxfId="2457" priority="3881">
      <formula>IF(RIGHT(TEXT(AE460,"0.#"),1)=".",FALSE,TRUE)</formula>
    </cfRule>
    <cfRule type="expression" dxfId="2456" priority="3882">
      <formula>IF(RIGHT(TEXT(AE460,"0.#"),1)=".",TRUE,FALSE)</formula>
    </cfRule>
  </conditionalFormatting>
  <conditionalFormatting sqref="AM458">
    <cfRule type="expression" dxfId="2455" priority="3879">
      <formula>IF(RIGHT(TEXT(AM458,"0.#"),1)=".",FALSE,TRUE)</formula>
    </cfRule>
    <cfRule type="expression" dxfId="2454" priority="3880">
      <formula>IF(RIGHT(TEXT(AM458,"0.#"),1)=".",TRUE,FALSE)</formula>
    </cfRule>
  </conditionalFormatting>
  <conditionalFormatting sqref="AM459">
    <cfRule type="expression" dxfId="2453" priority="3877">
      <formula>IF(RIGHT(TEXT(AM459,"0.#"),1)=".",FALSE,TRUE)</formula>
    </cfRule>
    <cfRule type="expression" dxfId="2452" priority="3878">
      <formula>IF(RIGHT(TEXT(AM459,"0.#"),1)=".",TRUE,FALSE)</formula>
    </cfRule>
  </conditionalFormatting>
  <conditionalFormatting sqref="AU458">
    <cfRule type="expression" dxfId="2451" priority="3873">
      <formula>IF(RIGHT(TEXT(AU458,"0.#"),1)=".",FALSE,TRUE)</formula>
    </cfRule>
    <cfRule type="expression" dxfId="2450" priority="3874">
      <formula>IF(RIGHT(TEXT(AU458,"0.#"),1)=".",TRUE,FALSE)</formula>
    </cfRule>
  </conditionalFormatting>
  <conditionalFormatting sqref="AU459">
    <cfRule type="expression" dxfId="2449" priority="3871">
      <formula>IF(RIGHT(TEXT(AU459,"0.#"),1)=".",FALSE,TRUE)</formula>
    </cfRule>
    <cfRule type="expression" dxfId="2448" priority="3872">
      <formula>IF(RIGHT(TEXT(AU459,"0.#"),1)=".",TRUE,FALSE)</formula>
    </cfRule>
  </conditionalFormatting>
  <conditionalFormatting sqref="AU460">
    <cfRule type="expression" dxfId="2447" priority="3869">
      <formula>IF(RIGHT(TEXT(AU460,"0.#"),1)=".",FALSE,TRUE)</formula>
    </cfRule>
    <cfRule type="expression" dxfId="2446" priority="3870">
      <formula>IF(RIGHT(TEXT(AU460,"0.#"),1)=".",TRUE,FALSE)</formula>
    </cfRule>
  </conditionalFormatting>
  <conditionalFormatting sqref="AI460">
    <cfRule type="expression" dxfId="2445" priority="3863">
      <formula>IF(RIGHT(TEXT(AI460,"0.#"),1)=".",FALSE,TRUE)</formula>
    </cfRule>
    <cfRule type="expression" dxfId="2444" priority="3864">
      <formula>IF(RIGHT(TEXT(AI460,"0.#"),1)=".",TRUE,FALSE)</formula>
    </cfRule>
  </conditionalFormatting>
  <conditionalFormatting sqref="AI458">
    <cfRule type="expression" dxfId="2443" priority="3867">
      <formula>IF(RIGHT(TEXT(AI458,"0.#"),1)=".",FALSE,TRUE)</formula>
    </cfRule>
    <cfRule type="expression" dxfId="2442" priority="3868">
      <formula>IF(RIGHT(TEXT(AI458,"0.#"),1)=".",TRUE,FALSE)</formula>
    </cfRule>
  </conditionalFormatting>
  <conditionalFormatting sqref="AI459">
    <cfRule type="expression" dxfId="2441" priority="3865">
      <formula>IF(RIGHT(TEXT(AI459,"0.#"),1)=".",FALSE,TRUE)</formula>
    </cfRule>
    <cfRule type="expression" dxfId="2440" priority="3866">
      <formula>IF(RIGHT(TEXT(AI459,"0.#"),1)=".",TRUE,FALSE)</formula>
    </cfRule>
  </conditionalFormatting>
  <conditionalFormatting sqref="AQ459">
    <cfRule type="expression" dxfId="2439" priority="3861">
      <formula>IF(RIGHT(TEXT(AQ459,"0.#"),1)=".",FALSE,TRUE)</formula>
    </cfRule>
    <cfRule type="expression" dxfId="2438" priority="3862">
      <formula>IF(RIGHT(TEXT(AQ459,"0.#"),1)=".",TRUE,FALSE)</formula>
    </cfRule>
  </conditionalFormatting>
  <conditionalFormatting sqref="AQ460">
    <cfRule type="expression" dxfId="2437" priority="3859">
      <formula>IF(RIGHT(TEXT(AQ460,"0.#"),1)=".",FALSE,TRUE)</formula>
    </cfRule>
    <cfRule type="expression" dxfId="2436" priority="3860">
      <formula>IF(RIGHT(TEXT(AQ460,"0.#"),1)=".",TRUE,FALSE)</formula>
    </cfRule>
  </conditionalFormatting>
  <conditionalFormatting sqref="AQ458">
    <cfRule type="expression" dxfId="2435" priority="3857">
      <formula>IF(RIGHT(TEXT(AQ458,"0.#"),1)=".",FALSE,TRUE)</formula>
    </cfRule>
    <cfRule type="expression" dxfId="2434" priority="3858">
      <formula>IF(RIGHT(TEXT(AQ458,"0.#"),1)=".",TRUE,FALSE)</formula>
    </cfRule>
  </conditionalFormatting>
  <conditionalFormatting sqref="AE120 AM120">
    <cfRule type="expression" dxfId="2433" priority="2535">
      <formula>IF(RIGHT(TEXT(AE120,"0.#"),1)=".",FALSE,TRUE)</formula>
    </cfRule>
    <cfRule type="expression" dxfId="2432" priority="2536">
      <formula>IF(RIGHT(TEXT(AE120,"0.#"),1)=".",TRUE,FALSE)</formula>
    </cfRule>
  </conditionalFormatting>
  <conditionalFormatting sqref="AI126">
    <cfRule type="expression" dxfId="2431" priority="2525">
      <formula>IF(RIGHT(TEXT(AI126,"0.#"),1)=".",FALSE,TRUE)</formula>
    </cfRule>
    <cfRule type="expression" dxfId="2430" priority="2526">
      <formula>IF(RIGHT(TEXT(AI126,"0.#"),1)=".",TRUE,FALSE)</formula>
    </cfRule>
  </conditionalFormatting>
  <conditionalFormatting sqref="AI120">
    <cfRule type="expression" dxfId="2429" priority="2533">
      <formula>IF(RIGHT(TEXT(AI120,"0.#"),1)=".",FALSE,TRUE)</formula>
    </cfRule>
    <cfRule type="expression" dxfId="2428" priority="2534">
      <formula>IF(RIGHT(TEXT(AI120,"0.#"),1)=".",TRUE,FALSE)</formula>
    </cfRule>
  </conditionalFormatting>
  <conditionalFormatting sqref="AE123 AM123">
    <cfRule type="expression" dxfId="2427" priority="2531">
      <formula>IF(RIGHT(TEXT(AE123,"0.#"),1)=".",FALSE,TRUE)</formula>
    </cfRule>
    <cfRule type="expression" dxfId="2426" priority="2532">
      <formula>IF(RIGHT(TEXT(AE123,"0.#"),1)=".",TRUE,FALSE)</formula>
    </cfRule>
  </conditionalFormatting>
  <conditionalFormatting sqref="AI123">
    <cfRule type="expression" dxfId="2425" priority="2529">
      <formula>IF(RIGHT(TEXT(AI123,"0.#"),1)=".",FALSE,TRUE)</formula>
    </cfRule>
    <cfRule type="expression" dxfId="2424" priority="2530">
      <formula>IF(RIGHT(TEXT(AI123,"0.#"),1)=".",TRUE,FALSE)</formula>
    </cfRule>
  </conditionalFormatting>
  <conditionalFormatting sqref="AE126 AM126">
    <cfRule type="expression" dxfId="2423" priority="2527">
      <formula>IF(RIGHT(TEXT(AE126,"0.#"),1)=".",FALSE,TRUE)</formula>
    </cfRule>
    <cfRule type="expression" dxfId="2422" priority="2528">
      <formula>IF(RIGHT(TEXT(AE126,"0.#"),1)=".",TRUE,FALSE)</formula>
    </cfRule>
  </conditionalFormatting>
  <conditionalFormatting sqref="AE129 AM129">
    <cfRule type="expression" dxfId="2421" priority="2523">
      <formula>IF(RIGHT(TEXT(AE129,"0.#"),1)=".",FALSE,TRUE)</formula>
    </cfRule>
    <cfRule type="expression" dxfId="2420" priority="2524">
      <formula>IF(RIGHT(TEXT(AE129,"0.#"),1)=".",TRUE,FALSE)</formula>
    </cfRule>
  </conditionalFormatting>
  <conditionalFormatting sqref="AI129">
    <cfRule type="expression" dxfId="2419" priority="2521">
      <formula>IF(RIGHT(TEXT(AI129,"0.#"),1)=".",FALSE,TRUE)</formula>
    </cfRule>
    <cfRule type="expression" dxfId="2418" priority="2522">
      <formula>IF(RIGHT(TEXT(AI129,"0.#"),1)=".",TRUE,FALSE)</formula>
    </cfRule>
  </conditionalFormatting>
  <conditionalFormatting sqref="Y839:Y866">
    <cfRule type="expression" dxfId="2417" priority="2519">
      <formula>IF(RIGHT(TEXT(Y839,"0.#"),1)=".",FALSE,TRUE)</formula>
    </cfRule>
    <cfRule type="expression" dxfId="2416" priority="2520">
      <formula>IF(RIGHT(TEXT(Y839,"0.#"),1)=".",TRUE,FALSE)</formula>
    </cfRule>
  </conditionalFormatting>
  <conditionalFormatting sqref="AU518">
    <cfRule type="expression" dxfId="2415" priority="1029">
      <formula>IF(RIGHT(TEXT(AU518,"0.#"),1)=".",FALSE,TRUE)</formula>
    </cfRule>
    <cfRule type="expression" dxfId="2414" priority="1030">
      <formula>IF(RIGHT(TEXT(AU518,"0.#"),1)=".",TRUE,FALSE)</formula>
    </cfRule>
  </conditionalFormatting>
  <conditionalFormatting sqref="AQ551">
    <cfRule type="expression" dxfId="2413" priority="805">
      <formula>IF(RIGHT(TEXT(AQ551,"0.#"),1)=".",FALSE,TRUE)</formula>
    </cfRule>
    <cfRule type="expression" dxfId="2412" priority="806">
      <formula>IF(RIGHT(TEXT(AQ551,"0.#"),1)=".",TRUE,FALSE)</formula>
    </cfRule>
  </conditionalFormatting>
  <conditionalFormatting sqref="AE556">
    <cfRule type="expression" dxfId="2411" priority="803">
      <formula>IF(RIGHT(TEXT(AE556,"0.#"),1)=".",FALSE,TRUE)</formula>
    </cfRule>
    <cfRule type="expression" dxfId="2410" priority="804">
      <formula>IF(RIGHT(TEXT(AE556,"0.#"),1)=".",TRUE,FALSE)</formula>
    </cfRule>
  </conditionalFormatting>
  <conditionalFormatting sqref="AE557">
    <cfRule type="expression" dxfId="2409" priority="801">
      <formula>IF(RIGHT(TEXT(AE557,"0.#"),1)=".",FALSE,TRUE)</formula>
    </cfRule>
    <cfRule type="expression" dxfId="2408" priority="802">
      <formula>IF(RIGHT(TEXT(AE557,"0.#"),1)=".",TRUE,FALSE)</formula>
    </cfRule>
  </conditionalFormatting>
  <conditionalFormatting sqref="AE558">
    <cfRule type="expression" dxfId="2407" priority="799">
      <formula>IF(RIGHT(TEXT(AE558,"0.#"),1)=".",FALSE,TRUE)</formula>
    </cfRule>
    <cfRule type="expression" dxfId="2406" priority="800">
      <formula>IF(RIGHT(TEXT(AE558,"0.#"),1)=".",TRUE,FALSE)</formula>
    </cfRule>
  </conditionalFormatting>
  <conditionalFormatting sqref="AM556">
    <cfRule type="expression" dxfId="2405" priority="797">
      <formula>IF(RIGHT(TEXT(AM556,"0.#"),1)=".",FALSE,TRUE)</formula>
    </cfRule>
    <cfRule type="expression" dxfId="2404" priority="798">
      <formula>IF(RIGHT(TEXT(AM556,"0.#"),1)=".",TRUE,FALSE)</formula>
    </cfRule>
  </conditionalFormatting>
  <conditionalFormatting sqref="AM557">
    <cfRule type="expression" dxfId="2403" priority="795">
      <formula>IF(RIGHT(TEXT(AM557,"0.#"),1)=".",FALSE,TRUE)</formula>
    </cfRule>
    <cfRule type="expression" dxfId="2402" priority="796">
      <formula>IF(RIGHT(TEXT(AM557,"0.#"),1)=".",TRUE,FALSE)</formula>
    </cfRule>
  </conditionalFormatting>
  <conditionalFormatting sqref="AM558">
    <cfRule type="expression" dxfId="2401" priority="793">
      <formula>IF(RIGHT(TEXT(AM558,"0.#"),1)=".",FALSE,TRUE)</formula>
    </cfRule>
    <cfRule type="expression" dxfId="2400" priority="794">
      <formula>IF(RIGHT(TEXT(AM558,"0.#"),1)=".",TRUE,FALSE)</formula>
    </cfRule>
  </conditionalFormatting>
  <conditionalFormatting sqref="AU556">
    <cfRule type="expression" dxfId="2399" priority="791">
      <formula>IF(RIGHT(TEXT(AU556,"0.#"),1)=".",FALSE,TRUE)</formula>
    </cfRule>
    <cfRule type="expression" dxfId="2398" priority="792">
      <formula>IF(RIGHT(TEXT(AU556,"0.#"),1)=".",TRUE,FALSE)</formula>
    </cfRule>
  </conditionalFormatting>
  <conditionalFormatting sqref="AU557">
    <cfRule type="expression" dxfId="2397" priority="789">
      <formula>IF(RIGHT(TEXT(AU557,"0.#"),1)=".",FALSE,TRUE)</formula>
    </cfRule>
    <cfRule type="expression" dxfId="2396" priority="790">
      <formula>IF(RIGHT(TEXT(AU557,"0.#"),1)=".",TRUE,FALSE)</formula>
    </cfRule>
  </conditionalFormatting>
  <conditionalFormatting sqref="AU558">
    <cfRule type="expression" dxfId="2395" priority="787">
      <formula>IF(RIGHT(TEXT(AU558,"0.#"),1)=".",FALSE,TRUE)</formula>
    </cfRule>
    <cfRule type="expression" dxfId="2394" priority="788">
      <formula>IF(RIGHT(TEXT(AU558,"0.#"),1)=".",TRUE,FALSE)</formula>
    </cfRule>
  </conditionalFormatting>
  <conditionalFormatting sqref="AI556">
    <cfRule type="expression" dxfId="2393" priority="785">
      <formula>IF(RIGHT(TEXT(AI556,"0.#"),1)=".",FALSE,TRUE)</formula>
    </cfRule>
    <cfRule type="expression" dxfId="2392" priority="786">
      <formula>IF(RIGHT(TEXT(AI556,"0.#"),1)=".",TRUE,FALSE)</formula>
    </cfRule>
  </conditionalFormatting>
  <conditionalFormatting sqref="AI557">
    <cfRule type="expression" dxfId="2391" priority="783">
      <formula>IF(RIGHT(TEXT(AI557,"0.#"),1)=".",FALSE,TRUE)</formula>
    </cfRule>
    <cfRule type="expression" dxfId="2390" priority="784">
      <formula>IF(RIGHT(TEXT(AI557,"0.#"),1)=".",TRUE,FALSE)</formula>
    </cfRule>
  </conditionalFormatting>
  <conditionalFormatting sqref="AI558">
    <cfRule type="expression" dxfId="2389" priority="781">
      <formula>IF(RIGHT(TEXT(AI558,"0.#"),1)=".",FALSE,TRUE)</formula>
    </cfRule>
    <cfRule type="expression" dxfId="2388" priority="782">
      <formula>IF(RIGHT(TEXT(AI558,"0.#"),1)=".",TRUE,FALSE)</formula>
    </cfRule>
  </conditionalFormatting>
  <conditionalFormatting sqref="AQ557">
    <cfRule type="expression" dxfId="2387" priority="779">
      <formula>IF(RIGHT(TEXT(AQ557,"0.#"),1)=".",FALSE,TRUE)</formula>
    </cfRule>
    <cfRule type="expression" dxfId="2386" priority="780">
      <formula>IF(RIGHT(TEXT(AQ557,"0.#"),1)=".",TRUE,FALSE)</formula>
    </cfRule>
  </conditionalFormatting>
  <conditionalFormatting sqref="AQ558">
    <cfRule type="expression" dxfId="2385" priority="777">
      <formula>IF(RIGHT(TEXT(AQ558,"0.#"),1)=".",FALSE,TRUE)</formula>
    </cfRule>
    <cfRule type="expression" dxfId="2384" priority="778">
      <formula>IF(RIGHT(TEXT(AQ558,"0.#"),1)=".",TRUE,FALSE)</formula>
    </cfRule>
  </conditionalFormatting>
  <conditionalFormatting sqref="AQ556">
    <cfRule type="expression" dxfId="2383" priority="775">
      <formula>IF(RIGHT(TEXT(AQ556,"0.#"),1)=".",FALSE,TRUE)</formula>
    </cfRule>
    <cfRule type="expression" dxfId="2382" priority="776">
      <formula>IF(RIGHT(TEXT(AQ556,"0.#"),1)=".",TRUE,FALSE)</formula>
    </cfRule>
  </conditionalFormatting>
  <conditionalFormatting sqref="AE561">
    <cfRule type="expression" dxfId="2381" priority="773">
      <formula>IF(RIGHT(TEXT(AE561,"0.#"),1)=".",FALSE,TRUE)</formula>
    </cfRule>
    <cfRule type="expression" dxfId="2380" priority="774">
      <formula>IF(RIGHT(TEXT(AE561,"0.#"),1)=".",TRUE,FALSE)</formula>
    </cfRule>
  </conditionalFormatting>
  <conditionalFormatting sqref="AE562">
    <cfRule type="expression" dxfId="2379" priority="771">
      <formula>IF(RIGHT(TEXT(AE562,"0.#"),1)=".",FALSE,TRUE)</formula>
    </cfRule>
    <cfRule type="expression" dxfId="2378" priority="772">
      <formula>IF(RIGHT(TEXT(AE562,"0.#"),1)=".",TRUE,FALSE)</formula>
    </cfRule>
  </conditionalFormatting>
  <conditionalFormatting sqref="AE563">
    <cfRule type="expression" dxfId="2377" priority="769">
      <formula>IF(RIGHT(TEXT(AE563,"0.#"),1)=".",FALSE,TRUE)</formula>
    </cfRule>
    <cfRule type="expression" dxfId="2376" priority="770">
      <formula>IF(RIGHT(TEXT(AE563,"0.#"),1)=".",TRUE,FALSE)</formula>
    </cfRule>
  </conditionalFormatting>
  <conditionalFormatting sqref="AM561">
    <cfRule type="expression" dxfId="2375" priority="767">
      <formula>IF(RIGHT(TEXT(AM561,"0.#"),1)=".",FALSE,TRUE)</formula>
    </cfRule>
    <cfRule type="expression" dxfId="2374" priority="768">
      <formula>IF(RIGHT(TEXT(AM561,"0.#"),1)=".",TRUE,FALSE)</formula>
    </cfRule>
  </conditionalFormatting>
  <conditionalFormatting sqref="AL1102:AO1131">
    <cfRule type="expression" dxfId="2373" priority="2425">
      <formula>IF(AND(AL1102&gt;=0, RIGHT(TEXT(AL1102,"0.#"),1)&lt;&gt;"."),TRUE,FALSE)</formula>
    </cfRule>
    <cfRule type="expression" dxfId="2372" priority="2426">
      <formula>IF(AND(AL1102&gt;=0, RIGHT(TEXT(AL1102,"0.#"),1)="."),TRUE,FALSE)</formula>
    </cfRule>
    <cfRule type="expression" dxfId="2371" priority="2427">
      <formula>IF(AND(AL1102&lt;0, RIGHT(TEXT(AL1102,"0.#"),1)&lt;&gt;"."),TRUE,FALSE)</formula>
    </cfRule>
    <cfRule type="expression" dxfId="2370" priority="2428">
      <formula>IF(AND(AL1102&lt;0, RIGHT(TEXT(AL1102,"0.#"),1)="."),TRUE,FALSE)</formula>
    </cfRule>
  </conditionalFormatting>
  <conditionalFormatting sqref="Y1102:Y1131">
    <cfRule type="expression" dxfId="2369" priority="2423">
      <formula>IF(RIGHT(TEXT(Y1102,"0.#"),1)=".",FALSE,TRUE)</formula>
    </cfRule>
    <cfRule type="expression" dxfId="2368" priority="2424">
      <formula>IF(RIGHT(TEXT(Y1102,"0.#"),1)=".",TRUE,FALSE)</formula>
    </cfRule>
  </conditionalFormatting>
  <conditionalFormatting sqref="AI562">
    <cfRule type="expression" dxfId="2367" priority="753">
      <formula>IF(RIGHT(TEXT(AI562,"0.#"),1)=".",FALSE,TRUE)</formula>
    </cfRule>
    <cfRule type="expression" dxfId="2366" priority="754">
      <formula>IF(RIGHT(TEXT(AI562,"0.#"),1)=".",TRUE,FALSE)</formula>
    </cfRule>
  </conditionalFormatting>
  <conditionalFormatting sqref="AQ553">
    <cfRule type="expression" dxfId="2365" priority="807">
      <formula>IF(RIGHT(TEXT(AQ553,"0.#"),1)=".",FALSE,TRUE)</formula>
    </cfRule>
    <cfRule type="expression" dxfId="2364" priority="808">
      <formula>IF(RIGHT(TEXT(AQ553,"0.#"),1)=".",TRUE,FALSE)</formula>
    </cfRule>
  </conditionalFormatting>
  <conditionalFormatting sqref="AI552">
    <cfRule type="expression" dxfId="2363" priority="813">
      <formula>IF(RIGHT(TEXT(AI552,"0.#"),1)=".",FALSE,TRUE)</formula>
    </cfRule>
    <cfRule type="expression" dxfId="2362" priority="814">
      <formula>IF(RIGHT(TEXT(AI552,"0.#"),1)=".",TRUE,FALSE)</formula>
    </cfRule>
  </conditionalFormatting>
  <conditionalFormatting sqref="AU552">
    <cfRule type="expression" dxfId="2361" priority="819">
      <formula>IF(RIGHT(TEXT(AU552,"0.#"),1)=".",FALSE,TRUE)</formula>
    </cfRule>
    <cfRule type="expression" dxfId="2360" priority="820">
      <formula>IF(RIGHT(TEXT(AU552,"0.#"),1)=".",TRUE,FALSE)</formula>
    </cfRule>
  </conditionalFormatting>
  <conditionalFormatting sqref="AM552">
    <cfRule type="expression" dxfId="2359" priority="825">
      <formula>IF(RIGHT(TEXT(AM552,"0.#"),1)=".",FALSE,TRUE)</formula>
    </cfRule>
    <cfRule type="expression" dxfId="2358" priority="826">
      <formula>IF(RIGHT(TEXT(AM552,"0.#"),1)=".",TRUE,FALSE)</formula>
    </cfRule>
  </conditionalFormatting>
  <conditionalFormatting sqref="AE552">
    <cfRule type="expression" dxfId="2357" priority="831">
      <formula>IF(RIGHT(TEXT(AE552,"0.#"),1)=".",FALSE,TRUE)</formula>
    </cfRule>
    <cfRule type="expression" dxfId="2356" priority="832">
      <formula>IF(RIGHT(TEXT(AE552,"0.#"),1)=".",TRUE,FALSE)</formula>
    </cfRule>
  </conditionalFormatting>
  <conditionalFormatting sqref="AQ548">
    <cfRule type="expression" dxfId="2355" priority="837">
      <formula>IF(RIGHT(TEXT(AQ548,"0.#"),1)=".",FALSE,TRUE)</formula>
    </cfRule>
    <cfRule type="expression" dxfId="2354" priority="838">
      <formula>IF(RIGHT(TEXT(AQ548,"0.#"),1)=".",TRUE,FALSE)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oddFooter>&amp;C&amp;P/&amp;N</oddFooter>
  </headerFooter>
  <rowBreaks count="8" manualBreakCount="8">
    <brk id="29" max="16383" man="1"/>
    <brk id="117" max="16383" man="1"/>
    <brk id="537" max="16383" man="1"/>
    <brk id="727" max="16383" man="1"/>
    <brk id="739" max="16383" man="1"/>
    <brk id="778" max="16383" man="1"/>
    <brk id="833" max="16383" man="1"/>
    <brk id="8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548</v>
      </c>
      <c r="R4" s="13" t="str">
        <f t="shared" si="3"/>
        <v>補助</v>
      </c>
      <c r="S4" s="13" t="str">
        <f t="shared" si="4"/>
        <v>委託・請負、補助</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t="s">
        <v>548</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観光立国</v>
      </c>
      <c r="F10" s="18" t="s">
        <v>236</v>
      </c>
      <c r="G10" s="17"/>
      <c r="H10" s="13" t="str">
        <f t="shared" si="1"/>
        <v/>
      </c>
      <c r="I10" s="13" t="str">
        <f t="shared" si="5"/>
        <v>一般会計</v>
      </c>
      <c r="K10" s="14" t="s">
        <v>469</v>
      </c>
      <c r="L10" s="15"/>
      <c r="M10" s="13" t="str">
        <f t="shared" si="2"/>
        <v/>
      </c>
      <c r="N10" s="13" t="str">
        <f t="shared" si="6"/>
        <v/>
      </c>
      <c r="O10" s="13"/>
      <c r="P10" s="13" t="str">
        <f>S8</f>
        <v>委託・請負、補助</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499</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71" t="s">
        <v>358</v>
      </c>
      <c r="AF2" s="571"/>
      <c r="AG2" s="571"/>
      <c r="AH2" s="571"/>
      <c r="AI2" s="571" t="s">
        <v>359</v>
      </c>
      <c r="AJ2" s="571"/>
      <c r="AK2" s="571"/>
      <c r="AL2" s="571"/>
      <c r="AM2" s="571" t="s">
        <v>365</v>
      </c>
      <c r="AN2" s="571"/>
      <c r="AO2" s="571"/>
      <c r="AP2" s="441"/>
      <c r="AQ2" s="159" t="s">
        <v>356</v>
      </c>
      <c r="AR2" s="128"/>
      <c r="AS2" s="128"/>
      <c r="AT2" s="129"/>
      <c r="AU2" s="573" t="s">
        <v>254</v>
      </c>
      <c r="AV2" s="573"/>
      <c r="AW2" s="573"/>
      <c r="AX2" s="574"/>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72"/>
      <c r="AF3" s="572"/>
      <c r="AG3" s="572"/>
      <c r="AH3" s="572"/>
      <c r="AI3" s="572"/>
      <c r="AJ3" s="572"/>
      <c r="AK3" s="572"/>
      <c r="AL3" s="572"/>
      <c r="AM3" s="572"/>
      <c r="AN3" s="572"/>
      <c r="AO3" s="572"/>
      <c r="AP3" s="444"/>
      <c r="AQ3" s="185"/>
      <c r="AR3" s="186"/>
      <c r="AS3" s="131" t="s">
        <v>357</v>
      </c>
      <c r="AT3" s="132"/>
      <c r="AU3" s="186"/>
      <c r="AV3" s="186"/>
      <c r="AW3" s="429" t="s">
        <v>301</v>
      </c>
      <c r="AX3" s="430"/>
    </row>
    <row r="4" spans="1:50" ht="22.5" customHeight="1" x14ac:dyDescent="0.15">
      <c r="A4" s="434"/>
      <c r="B4" s="432"/>
      <c r="C4" s="432"/>
      <c r="D4" s="432"/>
      <c r="E4" s="432"/>
      <c r="F4" s="433"/>
      <c r="G4" s="544"/>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56"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499</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71" t="s">
        <v>358</v>
      </c>
      <c r="AF9" s="571"/>
      <c r="AG9" s="571"/>
      <c r="AH9" s="571"/>
      <c r="AI9" s="571" t="s">
        <v>359</v>
      </c>
      <c r="AJ9" s="571"/>
      <c r="AK9" s="571"/>
      <c r="AL9" s="571"/>
      <c r="AM9" s="571" t="s">
        <v>365</v>
      </c>
      <c r="AN9" s="571"/>
      <c r="AO9" s="571"/>
      <c r="AP9" s="441"/>
      <c r="AQ9" s="159" t="s">
        <v>356</v>
      </c>
      <c r="AR9" s="128"/>
      <c r="AS9" s="128"/>
      <c r="AT9" s="129"/>
      <c r="AU9" s="573" t="s">
        <v>254</v>
      </c>
      <c r="AV9" s="573"/>
      <c r="AW9" s="573"/>
      <c r="AX9" s="574"/>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72"/>
      <c r="AF10" s="572"/>
      <c r="AG10" s="572"/>
      <c r="AH10" s="572"/>
      <c r="AI10" s="572"/>
      <c r="AJ10" s="572"/>
      <c r="AK10" s="572"/>
      <c r="AL10" s="572"/>
      <c r="AM10" s="572"/>
      <c r="AN10" s="572"/>
      <c r="AO10" s="572"/>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44"/>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56"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499</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71" t="s">
        <v>358</v>
      </c>
      <c r="AF16" s="571"/>
      <c r="AG16" s="571"/>
      <c r="AH16" s="571"/>
      <c r="AI16" s="571" t="s">
        <v>359</v>
      </c>
      <c r="AJ16" s="571"/>
      <c r="AK16" s="571"/>
      <c r="AL16" s="571"/>
      <c r="AM16" s="571" t="s">
        <v>365</v>
      </c>
      <c r="AN16" s="571"/>
      <c r="AO16" s="571"/>
      <c r="AP16" s="441"/>
      <c r="AQ16" s="159" t="s">
        <v>356</v>
      </c>
      <c r="AR16" s="128"/>
      <c r="AS16" s="128"/>
      <c r="AT16" s="129"/>
      <c r="AU16" s="573" t="s">
        <v>254</v>
      </c>
      <c r="AV16" s="573"/>
      <c r="AW16" s="573"/>
      <c r="AX16" s="574"/>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72"/>
      <c r="AF17" s="572"/>
      <c r="AG17" s="572"/>
      <c r="AH17" s="572"/>
      <c r="AI17" s="572"/>
      <c r="AJ17" s="572"/>
      <c r="AK17" s="572"/>
      <c r="AL17" s="572"/>
      <c r="AM17" s="572"/>
      <c r="AN17" s="572"/>
      <c r="AO17" s="572"/>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44"/>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56"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499</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71" t="s">
        <v>358</v>
      </c>
      <c r="AF23" s="571"/>
      <c r="AG23" s="571"/>
      <c r="AH23" s="571"/>
      <c r="AI23" s="571" t="s">
        <v>359</v>
      </c>
      <c r="AJ23" s="571"/>
      <c r="AK23" s="571"/>
      <c r="AL23" s="571"/>
      <c r="AM23" s="571" t="s">
        <v>365</v>
      </c>
      <c r="AN23" s="571"/>
      <c r="AO23" s="571"/>
      <c r="AP23" s="441"/>
      <c r="AQ23" s="159" t="s">
        <v>356</v>
      </c>
      <c r="AR23" s="128"/>
      <c r="AS23" s="128"/>
      <c r="AT23" s="129"/>
      <c r="AU23" s="573" t="s">
        <v>254</v>
      </c>
      <c r="AV23" s="573"/>
      <c r="AW23" s="573"/>
      <c r="AX23" s="574"/>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72"/>
      <c r="AF24" s="572"/>
      <c r="AG24" s="572"/>
      <c r="AH24" s="572"/>
      <c r="AI24" s="572"/>
      <c r="AJ24" s="572"/>
      <c r="AK24" s="572"/>
      <c r="AL24" s="572"/>
      <c r="AM24" s="572"/>
      <c r="AN24" s="572"/>
      <c r="AO24" s="572"/>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44"/>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56"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499</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71" t="s">
        <v>358</v>
      </c>
      <c r="AF30" s="571"/>
      <c r="AG30" s="571"/>
      <c r="AH30" s="571"/>
      <c r="AI30" s="571" t="s">
        <v>359</v>
      </c>
      <c r="AJ30" s="571"/>
      <c r="AK30" s="571"/>
      <c r="AL30" s="571"/>
      <c r="AM30" s="571" t="s">
        <v>365</v>
      </c>
      <c r="AN30" s="571"/>
      <c r="AO30" s="571"/>
      <c r="AP30" s="441"/>
      <c r="AQ30" s="159" t="s">
        <v>356</v>
      </c>
      <c r="AR30" s="128"/>
      <c r="AS30" s="128"/>
      <c r="AT30" s="129"/>
      <c r="AU30" s="573" t="s">
        <v>254</v>
      </c>
      <c r="AV30" s="573"/>
      <c r="AW30" s="573"/>
      <c r="AX30" s="574"/>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72"/>
      <c r="AF31" s="572"/>
      <c r="AG31" s="572"/>
      <c r="AH31" s="572"/>
      <c r="AI31" s="572"/>
      <c r="AJ31" s="572"/>
      <c r="AK31" s="572"/>
      <c r="AL31" s="572"/>
      <c r="AM31" s="572"/>
      <c r="AN31" s="572"/>
      <c r="AO31" s="572"/>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44"/>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56"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499</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71" t="s">
        <v>358</v>
      </c>
      <c r="AF37" s="571"/>
      <c r="AG37" s="571"/>
      <c r="AH37" s="571"/>
      <c r="AI37" s="571" t="s">
        <v>359</v>
      </c>
      <c r="AJ37" s="571"/>
      <c r="AK37" s="571"/>
      <c r="AL37" s="571"/>
      <c r="AM37" s="571" t="s">
        <v>365</v>
      </c>
      <c r="AN37" s="571"/>
      <c r="AO37" s="571"/>
      <c r="AP37" s="441"/>
      <c r="AQ37" s="159" t="s">
        <v>356</v>
      </c>
      <c r="AR37" s="128"/>
      <c r="AS37" s="128"/>
      <c r="AT37" s="129"/>
      <c r="AU37" s="573" t="s">
        <v>254</v>
      </c>
      <c r="AV37" s="573"/>
      <c r="AW37" s="573"/>
      <c r="AX37" s="574"/>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72"/>
      <c r="AF38" s="572"/>
      <c r="AG38" s="572"/>
      <c r="AH38" s="572"/>
      <c r="AI38" s="572"/>
      <c r="AJ38" s="572"/>
      <c r="AK38" s="572"/>
      <c r="AL38" s="572"/>
      <c r="AM38" s="572"/>
      <c r="AN38" s="572"/>
      <c r="AO38" s="572"/>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44"/>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56"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499</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71" t="s">
        <v>358</v>
      </c>
      <c r="AF44" s="571"/>
      <c r="AG44" s="571"/>
      <c r="AH44" s="571"/>
      <c r="AI44" s="571" t="s">
        <v>359</v>
      </c>
      <c r="AJ44" s="571"/>
      <c r="AK44" s="571"/>
      <c r="AL44" s="571"/>
      <c r="AM44" s="571" t="s">
        <v>365</v>
      </c>
      <c r="AN44" s="571"/>
      <c r="AO44" s="571"/>
      <c r="AP44" s="441"/>
      <c r="AQ44" s="159" t="s">
        <v>356</v>
      </c>
      <c r="AR44" s="128"/>
      <c r="AS44" s="128"/>
      <c r="AT44" s="129"/>
      <c r="AU44" s="573" t="s">
        <v>254</v>
      </c>
      <c r="AV44" s="573"/>
      <c r="AW44" s="573"/>
      <c r="AX44" s="574"/>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72"/>
      <c r="AF45" s="572"/>
      <c r="AG45" s="572"/>
      <c r="AH45" s="572"/>
      <c r="AI45" s="572"/>
      <c r="AJ45" s="572"/>
      <c r="AK45" s="572"/>
      <c r="AL45" s="572"/>
      <c r="AM45" s="572"/>
      <c r="AN45" s="572"/>
      <c r="AO45" s="572"/>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44"/>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56"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499</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71" t="s">
        <v>358</v>
      </c>
      <c r="AF51" s="571"/>
      <c r="AG51" s="571"/>
      <c r="AH51" s="571"/>
      <c r="AI51" s="571" t="s">
        <v>359</v>
      </c>
      <c r="AJ51" s="571"/>
      <c r="AK51" s="571"/>
      <c r="AL51" s="571"/>
      <c r="AM51" s="571" t="s">
        <v>365</v>
      </c>
      <c r="AN51" s="571"/>
      <c r="AO51" s="571"/>
      <c r="AP51" s="441"/>
      <c r="AQ51" s="159" t="s">
        <v>356</v>
      </c>
      <c r="AR51" s="128"/>
      <c r="AS51" s="128"/>
      <c r="AT51" s="129"/>
      <c r="AU51" s="573" t="s">
        <v>254</v>
      </c>
      <c r="AV51" s="573"/>
      <c r="AW51" s="573"/>
      <c r="AX51" s="574"/>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72"/>
      <c r="AF52" s="572"/>
      <c r="AG52" s="572"/>
      <c r="AH52" s="572"/>
      <c r="AI52" s="572"/>
      <c r="AJ52" s="572"/>
      <c r="AK52" s="572"/>
      <c r="AL52" s="572"/>
      <c r="AM52" s="572"/>
      <c r="AN52" s="572"/>
      <c r="AO52" s="572"/>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44"/>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56"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499</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71" t="s">
        <v>358</v>
      </c>
      <c r="AF58" s="571"/>
      <c r="AG58" s="571"/>
      <c r="AH58" s="571"/>
      <c r="AI58" s="571" t="s">
        <v>359</v>
      </c>
      <c r="AJ58" s="571"/>
      <c r="AK58" s="571"/>
      <c r="AL58" s="571"/>
      <c r="AM58" s="571" t="s">
        <v>365</v>
      </c>
      <c r="AN58" s="571"/>
      <c r="AO58" s="571"/>
      <c r="AP58" s="441"/>
      <c r="AQ58" s="159" t="s">
        <v>356</v>
      </c>
      <c r="AR58" s="128"/>
      <c r="AS58" s="128"/>
      <c r="AT58" s="129"/>
      <c r="AU58" s="573" t="s">
        <v>254</v>
      </c>
      <c r="AV58" s="573"/>
      <c r="AW58" s="573"/>
      <c r="AX58" s="574"/>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72"/>
      <c r="AF59" s="572"/>
      <c r="AG59" s="572"/>
      <c r="AH59" s="572"/>
      <c r="AI59" s="572"/>
      <c r="AJ59" s="572"/>
      <c r="AK59" s="572"/>
      <c r="AL59" s="572"/>
      <c r="AM59" s="572"/>
      <c r="AN59" s="572"/>
      <c r="AO59" s="572"/>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44"/>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56"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499</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71" t="s">
        <v>358</v>
      </c>
      <c r="AF65" s="571"/>
      <c r="AG65" s="571"/>
      <c r="AH65" s="571"/>
      <c r="AI65" s="571" t="s">
        <v>359</v>
      </c>
      <c r="AJ65" s="571"/>
      <c r="AK65" s="571"/>
      <c r="AL65" s="571"/>
      <c r="AM65" s="571" t="s">
        <v>365</v>
      </c>
      <c r="AN65" s="571"/>
      <c r="AO65" s="571"/>
      <c r="AP65" s="441"/>
      <c r="AQ65" s="159" t="s">
        <v>356</v>
      </c>
      <c r="AR65" s="128"/>
      <c r="AS65" s="128"/>
      <c r="AT65" s="129"/>
      <c r="AU65" s="573" t="s">
        <v>254</v>
      </c>
      <c r="AV65" s="573"/>
      <c r="AW65" s="573"/>
      <c r="AX65" s="574"/>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72"/>
      <c r="AF66" s="572"/>
      <c r="AG66" s="572"/>
      <c r="AH66" s="572"/>
      <c r="AI66" s="572"/>
      <c r="AJ66" s="572"/>
      <c r="AK66" s="572"/>
      <c r="AL66" s="572"/>
      <c r="AM66" s="572"/>
      <c r="AN66" s="572"/>
      <c r="AO66" s="572"/>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44"/>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9"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522</v>
      </c>
      <c r="H2" s="619"/>
      <c r="I2" s="619"/>
      <c r="J2" s="619"/>
      <c r="K2" s="619"/>
      <c r="L2" s="619"/>
      <c r="M2" s="619"/>
      <c r="N2" s="619"/>
      <c r="O2" s="619"/>
      <c r="P2" s="619"/>
      <c r="Q2" s="619"/>
      <c r="R2" s="619"/>
      <c r="S2" s="619"/>
      <c r="T2" s="619"/>
      <c r="U2" s="619"/>
      <c r="V2" s="619"/>
      <c r="W2" s="619"/>
      <c r="X2" s="619"/>
      <c r="Y2" s="619"/>
      <c r="Z2" s="619"/>
      <c r="AA2" s="619"/>
      <c r="AB2" s="620"/>
      <c r="AC2" s="618" t="s">
        <v>524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505</v>
      </c>
      <c r="Z3" s="393"/>
      <c r="AA3" s="393"/>
      <c r="AB3" s="393"/>
      <c r="AC3" s="155" t="s">
        <v>487</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505</v>
      </c>
      <c r="Z36" s="393"/>
      <c r="AA36" s="393"/>
      <c r="AB36" s="393"/>
      <c r="AC36" s="155" t="s">
        <v>487</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505</v>
      </c>
      <c r="Z69" s="393"/>
      <c r="AA69" s="393"/>
      <c r="AB69" s="393"/>
      <c r="AC69" s="155" t="s">
        <v>487</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505</v>
      </c>
      <c r="Z102" s="393"/>
      <c r="AA102" s="393"/>
      <c r="AB102" s="393"/>
      <c r="AC102" s="155" t="s">
        <v>487</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505</v>
      </c>
      <c r="Z135" s="393"/>
      <c r="AA135" s="393"/>
      <c r="AB135" s="393"/>
      <c r="AC135" s="155" t="s">
        <v>487</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505</v>
      </c>
      <c r="Z168" s="393"/>
      <c r="AA168" s="393"/>
      <c r="AB168" s="393"/>
      <c r="AC168" s="155" t="s">
        <v>487</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505</v>
      </c>
      <c r="Z201" s="393"/>
      <c r="AA201" s="393"/>
      <c r="AB201" s="393"/>
      <c r="AC201" s="155" t="s">
        <v>487</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505</v>
      </c>
      <c r="Z234" s="393"/>
      <c r="AA234" s="393"/>
      <c r="AB234" s="393"/>
      <c r="AC234" s="155" t="s">
        <v>487</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505</v>
      </c>
      <c r="Z267" s="393"/>
      <c r="AA267" s="393"/>
      <c r="AB267" s="393"/>
      <c r="AC267" s="155" t="s">
        <v>487</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505</v>
      </c>
      <c r="Z300" s="393"/>
      <c r="AA300" s="393"/>
      <c r="AB300" s="393"/>
      <c r="AC300" s="155" t="s">
        <v>487</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505</v>
      </c>
      <c r="Z333" s="393"/>
      <c r="AA333" s="393"/>
      <c r="AB333" s="393"/>
      <c r="AC333" s="155" t="s">
        <v>487</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505</v>
      </c>
      <c r="Z366" s="393"/>
      <c r="AA366" s="393"/>
      <c r="AB366" s="393"/>
      <c r="AC366" s="155" t="s">
        <v>487</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505</v>
      </c>
      <c r="Z399" s="393"/>
      <c r="AA399" s="393"/>
      <c r="AB399" s="393"/>
      <c r="AC399" s="155" t="s">
        <v>487</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505</v>
      </c>
      <c r="Z432" s="393"/>
      <c r="AA432" s="393"/>
      <c r="AB432" s="393"/>
      <c r="AC432" s="155" t="s">
        <v>487</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505</v>
      </c>
      <c r="Z465" s="393"/>
      <c r="AA465" s="393"/>
      <c r="AB465" s="393"/>
      <c r="AC465" s="155" t="s">
        <v>487</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505</v>
      </c>
      <c r="Z498" s="393"/>
      <c r="AA498" s="393"/>
      <c r="AB498" s="393"/>
      <c r="AC498" s="155" t="s">
        <v>487</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505</v>
      </c>
      <c r="Z531" s="393"/>
      <c r="AA531" s="393"/>
      <c r="AB531" s="393"/>
      <c r="AC531" s="155" t="s">
        <v>487</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505</v>
      </c>
      <c r="Z564" s="393"/>
      <c r="AA564" s="393"/>
      <c r="AB564" s="393"/>
      <c r="AC564" s="155" t="s">
        <v>487</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505</v>
      </c>
      <c r="Z597" s="393"/>
      <c r="AA597" s="393"/>
      <c r="AB597" s="393"/>
      <c r="AC597" s="155" t="s">
        <v>487</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505</v>
      </c>
      <c r="Z630" s="393"/>
      <c r="AA630" s="393"/>
      <c r="AB630" s="393"/>
      <c r="AC630" s="155" t="s">
        <v>487</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505</v>
      </c>
      <c r="Z663" s="393"/>
      <c r="AA663" s="393"/>
      <c r="AB663" s="393"/>
      <c r="AC663" s="155" t="s">
        <v>487</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505</v>
      </c>
      <c r="Z696" s="393"/>
      <c r="AA696" s="393"/>
      <c r="AB696" s="393"/>
      <c r="AC696" s="155" t="s">
        <v>487</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505</v>
      </c>
      <c r="Z729" s="393"/>
      <c r="AA729" s="393"/>
      <c r="AB729" s="393"/>
      <c r="AC729" s="155" t="s">
        <v>487</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505</v>
      </c>
      <c r="Z762" s="393"/>
      <c r="AA762" s="393"/>
      <c r="AB762" s="393"/>
      <c r="AC762" s="155" t="s">
        <v>487</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505</v>
      </c>
      <c r="Z795" s="393"/>
      <c r="AA795" s="393"/>
      <c r="AB795" s="393"/>
      <c r="AC795" s="155" t="s">
        <v>487</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505</v>
      </c>
      <c r="Z828" s="393"/>
      <c r="AA828" s="393"/>
      <c r="AB828" s="393"/>
      <c r="AC828" s="155" t="s">
        <v>487</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505</v>
      </c>
      <c r="Z861" s="393"/>
      <c r="AA861" s="393"/>
      <c r="AB861" s="393"/>
      <c r="AC861" s="155" t="s">
        <v>487</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505</v>
      </c>
      <c r="Z894" s="393"/>
      <c r="AA894" s="393"/>
      <c r="AB894" s="393"/>
      <c r="AC894" s="155" t="s">
        <v>487</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505</v>
      </c>
      <c r="Z927" s="393"/>
      <c r="AA927" s="393"/>
      <c r="AB927" s="393"/>
      <c r="AC927" s="155" t="s">
        <v>487</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505</v>
      </c>
      <c r="Z960" s="393"/>
      <c r="AA960" s="393"/>
      <c r="AB960" s="393"/>
      <c r="AC960" s="155" t="s">
        <v>487</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505</v>
      </c>
      <c r="Z993" s="393"/>
      <c r="AA993" s="393"/>
      <c r="AB993" s="393"/>
      <c r="AC993" s="155" t="s">
        <v>487</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505</v>
      </c>
      <c r="Z1026" s="393"/>
      <c r="AA1026" s="393"/>
      <c r="AB1026" s="393"/>
      <c r="AC1026" s="155" t="s">
        <v>487</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505</v>
      </c>
      <c r="Z1059" s="393"/>
      <c r="AA1059" s="393"/>
      <c r="AB1059" s="393"/>
      <c r="AC1059" s="155" t="s">
        <v>487</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505</v>
      </c>
      <c r="Z1092" s="393"/>
      <c r="AA1092" s="393"/>
      <c r="AB1092" s="393"/>
      <c r="AC1092" s="155" t="s">
        <v>487</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505</v>
      </c>
      <c r="Z1125" s="393"/>
      <c r="AA1125" s="393"/>
      <c r="AB1125" s="393"/>
      <c r="AC1125" s="155" t="s">
        <v>487</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505</v>
      </c>
      <c r="Z1158" s="393"/>
      <c r="AA1158" s="393"/>
      <c r="AB1158" s="393"/>
      <c r="AC1158" s="155" t="s">
        <v>487</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505</v>
      </c>
      <c r="Z1191" s="393"/>
      <c r="AA1191" s="393"/>
      <c r="AB1191" s="393"/>
      <c r="AC1191" s="155" t="s">
        <v>487</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505</v>
      </c>
      <c r="Z1224" s="393"/>
      <c r="AA1224" s="393"/>
      <c r="AB1224" s="393"/>
      <c r="AC1224" s="155" t="s">
        <v>487</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505</v>
      </c>
      <c r="Z1257" s="393"/>
      <c r="AA1257" s="393"/>
      <c r="AB1257" s="393"/>
      <c r="AC1257" s="155" t="s">
        <v>487</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505</v>
      </c>
      <c r="Z1290" s="393"/>
      <c r="AA1290" s="393"/>
      <c r="AB1290" s="393"/>
      <c r="AC1290" s="155" t="s">
        <v>487</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2017-07-03T12:58:11Z</cp:lastPrinted>
  <dcterms:created xsi:type="dcterms:W3CDTF">2012-03-13T00:50:25Z</dcterms:created>
  <dcterms:modified xsi:type="dcterms:W3CDTF">2017-07-03T13:00:08Z</dcterms:modified>
</cp:coreProperties>
</file>