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修正提出分\車検\"/>
    </mc:Choice>
  </mc:AlternateContent>
  <bookViews>
    <workbookView xWindow="0" yWindow="0" windowWidth="20490" windowHeight="723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<sst xmlns="http://schemas.openxmlformats.org/spreadsheetml/2006/main" count="2900" uniqueCount="669">
  <si>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</si>
  <si>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</si>
  <si>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</si>
  <si>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</si>
  <si>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</si>
  <si>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</si>
  <si>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</si>
  <si>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</si>
  <si>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</si>
  <si>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</si>
  <si>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</si>
  <si>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</si>
  <si>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</si>
  <si>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</si>
  <si>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</si>
  <si>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</si>
  <si>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</si>
  <si>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</si>
  <si>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</si>
  <si>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</si>
  <si>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</si>
  <si>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</si>
  <si>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</si>
  <si>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</si>
  <si>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</si>
  <si>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</si>
  <si>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</si>
  <si>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</si>
  <si>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</si>
  <si>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</si>
  <si>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</si>
  <si>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</si>
  <si>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</si>
  <si>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</si>
  <si>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</si>
  <si>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</si>
  <si>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</si>
  <si>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</si>
  <si>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</si>
  <si>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</si>
  <si>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</si>
  <si>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</si>
  <si>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</si>
  <si>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</si>
  <si>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</si>
  <si>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</si>
  <si>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</si>
  <si>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</si>
  <si>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</si>
  <si>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</si>
  <si>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</si>
  <si>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</si>
  <si>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</si>
  <si>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</si>
  <si>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</si>
  <si>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</si>
  <si>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</si>
  <si>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</si>
  <si>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</si>
  <si>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</si>
  <si>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</si>
  <si>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</si>
  <si>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</si>
  <si>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</si>
  <si>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</si>
  <si>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</si>
  <si>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</si>
  <si>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</si>
  <si>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</si>
  <si>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</si>
  <si>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</si>
  <si>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</si>
  <si>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</si>
  <si>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</si>
  <si>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</si>
  <si>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</si>
  <si>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</si>
  <si>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</si>
  <si>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</si>
  <si>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</si>
  <si>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</si>
  <si>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</si>
  <si>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</si>
  <si>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</si>
  <si>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</si>
  <si>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</si>
  <si>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</si>
  <si>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</si>
  <si>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</si>
  <si>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</si>
  <si>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</si>
  <si>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</si>
  <si>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</si>
  <si>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</si>
  <si>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</si>
  <si>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</si>
  <si>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</si>
  <si>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</si>
  <si>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</si>
  <si>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</si>
  <si>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</si>
  <si>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</si>
  <si>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</si>
  <si>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</si>
  <si>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</si>
  <si>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</si>
  <si>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</si>
  <si>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</si>
  <si>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</si>
  <si>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</si>
  <si>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</si>
  <si>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</si>
  <si>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</si>
  <si>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</si>
  <si>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</si>
  <si>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</si>
  <si>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</si>
  <si>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</si>
  <si>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</si>
  <si>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</si>
  <si>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</si>
  <si>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</si>
  <si>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</si>
  <si>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</si>
  <si>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</si>
  <si>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</si>
  <si>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</si>
  <si>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</si>
  <si>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</si>
  <si>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</si>
  <si>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</si>
  <si>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</si>
  <si>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</si>
  <si>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</si>
  <si>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</si>
  <si>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</si>
  <si>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</si>
  <si>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</si>
  <si>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</si>
  <si>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</si>
  <si>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</si>
  <si>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</si>
  <si>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</si>
  <si>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</si>
  <si>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</si>
  <si>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</si>
  <si>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</si>
  <si>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</si>
  <si>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</si>
  <si>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</si>
  <si>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</si>
  <si>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</si>
  <si>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</si>
  <si>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</si>
  <si>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</si>
  <si>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</si>
  <si>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</si>
  <si>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</si>
  <si>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</si>
  <si>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</si>
  <si>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</si>
  <si>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</si>
  <si>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</si>
  <si>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</si>
  <si>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</si>
  <si>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</si>
  <si>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</si>
  <si>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</si>
  <si>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</si>
  <si>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</si>
  <si>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</si>
  <si>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</si>
  <si>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</si>
  <si>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</si>
  <si>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</si>
  <si>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</si>
  <si>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</si>
  <si>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</si>
  <si>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</si>
  <si>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</si>
  <si>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</si>
  <si>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</si>
  <si>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</si>
  <si>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</si>
  <si>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</si>
  <si>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</si>
  <si>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</si>
  <si>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</si>
  <si>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</si>
  <si>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</si>
  <si>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</si>
  <si>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</si>
  <si>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</si>
  <si>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</si>
  <si>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</si>
  <si>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</si>
  <si>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</si>
  <si>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</si>
  <si>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</si>
  <si>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</si>
  <si>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</si>
  <si>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</si>
  <si>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</si>
  <si>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</si>
  <si>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</si>
  <si>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</si>
  <si>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</si>
  <si>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</si>
  <si>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</si>
  <si>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</si>
  <si>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</si>
  <si>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</si>
  <si>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</si>
  <si>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</si>
  <si>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</si>
  <si>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</si>
  <si>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</si>
  <si>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</si>
  <si>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</si>
  <si>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</si>
  <si>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</si>
  <si>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</si>
  <si>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</si>
  <si>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</si>
  <si>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</si>
  <si>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</si>
  <si>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</si>
  <si>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</si>
  <si>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</si>
  <si>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</si>
  <si>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</si>
  <si>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</si>
  <si>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</si>
  <si>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</si>
  <si>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</si>
  <si>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</si>
  <si>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</si>
  <si>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</si>
  <si>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</si>
  <si>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</si>
  <si>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</si>
  <si>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</si>
  <si>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</si>
  <si>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</si>
  <si>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</si>
  <si>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</si>
  <si>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</si>
  <si>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</si>
  <si>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</si>
  <si>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</si>
  <si>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</si>
  <si>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</si>
  <si>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</si>
  <si>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</si>
  <si>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</si>
  <si>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</si>
  <si>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</si>
  <si>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</si>
  <si>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</si>
  <si>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</si>
  <si>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</si>
  <si>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</si>
  <si>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</si>
  <si>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</si>
  <si>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</si>
  <si>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</si>
  <si>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</si>
  <si>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</si>
  <si>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</si>
  <si>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</si>
  <si>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</si>
  <si>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</si>
  <si>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</si>
  <si>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</si>
  <si>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</si>
  <si>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</si>
  <si>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</si>
  <si>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</si>
  <si>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</si>
  <si>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</si>
  <si>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</si>
  <si>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</si>
  <si>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</si>
  <si>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</si>
  <si>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</si>
  <si>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</si>
  <si>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</si>
  <si>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</si>
  <si>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</si>
  <si>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</si>
  <si>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</si>
  <si>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</si>
  <si>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</si>
  <si>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</si>
  <si>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</si>
  <si>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</si>
  <si>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</si>
  <si>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</si>
  <si>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</si>
  <si>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</si>
  <si>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</si>
  <si>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</si>
  <si>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</si>
  <si>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</si>
  <si>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</si>
  <si>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</si>
  <si>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</si>
  <si>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</si>
  <si>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</si>
  <si>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</si>
  <si>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</si>
  <si>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</si>
  <si>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</si>
  <si>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</si>
  <si>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</si>
  <si>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</si>
  <si>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</si>
  <si>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</si>
  <si>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</si>
  <si>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</si>
  <si>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</si>
  <si>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</si>
  <si>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</si>
  <si>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</si>
  <si>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</si>
  <si>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</si>
  <si>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</si>
  <si>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</si>
  <si>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</si>
  <si>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</si>
  <si>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</si>
  <si>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</si>
  <si>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</si>
  <si>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</si>
  <si>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</si>
  <si>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</si>
  <si>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</si>
  <si>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</si>
  <si>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</si>
  <si>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</si>
  <si>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</si>
  <si>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</si>
  <si>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</si>
  <si>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</si>
  <si>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</si>
  <si>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</si>
  <si>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</si>
  <si>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</si>
  <si>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</si>
  <si>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</si>
  <si>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</si>
  <si>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</si>
  <si>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</si>
  <si>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</si>
  <si>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</si>
  <si>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</si>
  <si>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</si>
  <si>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</si>
  <si>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</si>
  <si>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</si>
  <si>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</si>
  <si>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</si>
  <si>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</si>
  <si>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</si>
  <si>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</si>
  <si>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</si>
  <si>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</si>
  <si>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</si>
  <si>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</si>
  <si>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</si>
  <si>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</si>
  <si>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</si>
  <si>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</si>
  <si>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</si>
  <si>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</si>
  <si>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</si>
  <si>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</si>
  <si>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</si>
  <si>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</si>
  <si>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</si>
  <si>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</si>
  <si>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</si>
  <si>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</si>
  <si>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</si>
  <si>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</si>
  <si>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</si>
  <si>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</si>
  <si>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</si>
  <si>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</si>
  <si>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</si>
  <si>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</si>
  <si>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</si>
  <si>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</si>
  <si>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</si>
  <si>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</si>
  <si>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</si>
  <si>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</si>
  <si>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</si>
  <si>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</si>
  <si>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</si>
  <si>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</si>
  <si>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</si>
  <si>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</si>
  <si>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</si>
  <si>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</si>
  <si>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</si>
  <si>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</si>
  <si>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</si>
  <si>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</si>
  <si>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</si>
  <si>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</si>
  <si>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</si>
  <si>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</si>
  <si>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</si>
  <si>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</si>
  <si>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</si>
  <si>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</si>
  <si>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</si>
  <si>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</si>
  <si>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</si>
  <si>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</si>
  <si>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</si>
  <si>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</si>
  <si>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</si>
  <si>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</si>
  <si>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</si>
  <si>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</si>
  <si>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</si>
  <si>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</si>
  <si>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</si>
  <si>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</si>
  <si>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</si>
  <si>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</si>
  <si>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</si>
  <si>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</si>
  <si>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</si>
  <si>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</si>
  <si>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</si>
  <si>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</si>
  <si>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</si>
  <si>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</si>
  <si>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</si>
  <si>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</si>
  <si>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</si>
  <si>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</si>
  <si>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</si>
  <si>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</si>
  <si>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</si>
  <si>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</si>
  <si>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</si>
  <si>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</si>
  <si>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</si>
  <si>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</si>
  <si>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</si>
  <si>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</si>
  <si>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</si>
  <si>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</si>
  <si>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</si>
  <si>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</si>
  <si>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</si>
  <si>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</si>
  <si>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</si>
  <si>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</si>
  <si>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</si>
  <si>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</si>
  <si>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</si>
  <si>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</si>
  <si>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</si>
  <si>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</si>
  <si>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</si>
  <si>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</si>
  <si>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</si>
  <si>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</si>
  <si>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</si>
  <si>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</si>
  <si>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</si>
  <si>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</si>
  <si>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</si>
  <si>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</si>
  <si>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</si>
  <si>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</si>
  <si>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</si>
  <si>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</si>
  <si>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</si>
  <si>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</si>
  <si>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</si>
  <si>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</si>
  <si>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</si>
  <si>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</si>
  <si>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</si>
  <si>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</si>
  <si>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</si>
  <si>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</si>
  <si>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</si>
  <si>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</si>
  <si>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</si>
  <si>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</si>
  <si>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</si>
  <si>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</si>
  <si>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</si>
  <si>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</si>
  <si>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</si>
  <si>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</si>
  <si>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</si>
  <si>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</si>
  <si>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</si>
  <si>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</si>
  <si>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</si>
  <si>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</si>
  <si>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</si>
  <si>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</si>
  <si>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</si>
  <si>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</si>
  <si>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</si>
  <si>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</si>
  <si>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</si>
  <si>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</si>
  <si>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</si>
  <si>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</si>
  <si>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</si>
  <si>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</si>
  <si>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</si>
  <si>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</si>
  <si>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</si>
  <si>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</si>
  <si>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</si>
  <si>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</si>
  <si>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</si>
  <si>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</si>
  <si>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</si>
  <si>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</si>
  <si>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</si>
  <si>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</si>
  <si>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</si>
  <si>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</si>
  <si>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</si>
  <si>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</si>
  <si>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</si>
  <si>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</si>
  <si>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</si>
  <si>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</si>
  <si>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</si>
  <si>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</si>
  <si>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自動車検査登録事務所等の施設の整備</t>
    <rPh sb="0" eb="3">
      <t>ジドウシャ</t>
    </rPh>
    <rPh sb="3" eb="5">
      <t>ケンサ</t>
    </rPh>
    <rPh sb="5" eb="7">
      <t>トウロク</t>
    </rPh>
    <rPh sb="7" eb="9">
      <t>ジム</t>
    </rPh>
    <rPh sb="9" eb="11">
      <t>ショナド</t>
    </rPh>
    <rPh sb="12" eb="14">
      <t>シセツ</t>
    </rPh>
    <rPh sb="15" eb="17">
      <t>セイビ</t>
    </rPh>
    <phoneticPr fontId="10"/>
  </si>
  <si>
    <t>自動車局</t>
    <rPh sb="0" eb="3">
      <t>ジドウシャ</t>
    </rPh>
    <rPh sb="3" eb="4">
      <t>キョク</t>
    </rPh>
    <phoneticPr fontId="5"/>
  </si>
  <si>
    <t>総務課</t>
    <rPh sb="0" eb="3">
      <t>ソウムカ</t>
    </rPh>
    <phoneticPr fontId="5"/>
  </si>
  <si>
    <t>国土交通省</t>
  </si>
  <si>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</si>
  <si>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phoneticPr fontId="5"/>
  </si>
  <si>
    <t>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phoneticPr fontId="5"/>
  </si>
  <si>
    <t>－</t>
  </si>
  <si>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</si>
  <si>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</si>
  <si>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</si>
  <si>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利用者の安全確保及び安定的な行政サービス供給の維持を図るため、建替、改修等が必要な箇所を適切に処置</t>
    <phoneticPr fontId="5"/>
  </si>
  <si>
    <t>整備実施件数</t>
    <phoneticPr fontId="5"/>
  </si>
  <si>
    <t>件</t>
    <rPh sb="0" eb="1">
      <t>ケン</t>
    </rPh>
    <phoneticPr fontId="5"/>
  </si>
  <si>
    <t>-</t>
    <phoneticPr fontId="5"/>
  </si>
  <si>
    <t>実績額／整備実施件数　　
　（1件当たりのコスト）　　　　　　　　　　　　　　　　　　　　　　</t>
    <phoneticPr fontId="5"/>
  </si>
  <si>
    <t>百万円</t>
    <rPh sb="0" eb="2">
      <t>ヒャクマン</t>
    </rPh>
    <rPh sb="2" eb="3">
      <t>エン</t>
    </rPh>
    <phoneticPr fontId="5"/>
  </si>
  <si>
    <t>1,650百万円／
61件</t>
    <phoneticPr fontId="5"/>
  </si>
  <si>
    <t>878百万円／
100件</t>
    <phoneticPr fontId="5"/>
  </si>
  <si>
    <t>自動車局の検査登録事務については、道路運送車両法に基づき国が実施すべき事業である。</t>
    <phoneticPr fontId="5"/>
  </si>
  <si>
    <t>有</t>
  </si>
  <si>
    <t>無</t>
  </si>
  <si>
    <t>限られた予算の範囲内で効率的な執行となるよう、ユーザーから得た手数料を財源に真に必要なものに限って整備を行い、競争性のある調達方式により実施している。</t>
    <phoneticPr fontId="5"/>
  </si>
  <si>
    <t>利用者の安全確保及び安定的な行政サービス供給の維持を図るため、ユーザーから得た手数料を財源に、真に必要なものに限って整備を行っているところであり、妥当であると考える。</t>
    <phoneticPr fontId="5"/>
  </si>
  <si>
    <t>‐</t>
  </si>
  <si>
    <t>限られた予算の範囲内で効率的な執行となるよう、ユーザーから得た手数料を財源に真に必要なものに限って整備を行い、競争性のある調達方式により実施しており合理的だと言える。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</si>
  <si>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</si>
  <si>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地方整備局の支出委任制度を使用すると国の直轄発注としているため低コストで実施できているとと考える。</t>
    <phoneticPr fontId="5"/>
  </si>
  <si>
    <t>施設の安全性や利用者の利便の確保のために行うものであり、十分に活用されていると考える。</t>
    <phoneticPr fontId="5"/>
  </si>
  <si>
    <t>該当なし。</t>
    <rPh sb="0" eb="2">
      <t>ガイトウ</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</si>
  <si>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</si>
  <si>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</si>
  <si>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</si>
  <si>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課長
新田慎二</t>
    <rPh sb="0" eb="2">
      <t>カチョウ</t>
    </rPh>
    <rPh sb="3" eb="5">
      <t>ニッタ</t>
    </rPh>
    <rPh sb="5" eb="7">
      <t>シンジ</t>
    </rPh>
    <phoneticPr fontId="5"/>
  </si>
  <si>
    <t>国土交通省自動車局調べ</t>
    <rPh sb="0" eb="2">
      <t>コクド</t>
    </rPh>
    <rPh sb="2" eb="5">
      <t>コウツウショウ</t>
    </rPh>
    <rPh sb="5" eb="8">
      <t>ジドウシャ</t>
    </rPh>
    <rPh sb="8" eb="9">
      <t>キョク</t>
    </rPh>
    <rPh sb="9" eb="10">
      <t>シラ</t>
    </rPh>
    <phoneticPr fontId="5"/>
  </si>
  <si>
    <t>A.関東運輸局</t>
    <rPh sb="2" eb="4">
      <t>カントウ</t>
    </rPh>
    <rPh sb="4" eb="6">
      <t>ウンユ</t>
    </rPh>
    <rPh sb="6" eb="7">
      <t>キョク</t>
    </rPh>
    <phoneticPr fontId="5"/>
  </si>
  <si>
    <t>雨水貯留槽設置及び隣接地整備工事</t>
  </si>
  <si>
    <t>雨水貯留槽設置及び隣接地整備工事</t>
    <phoneticPr fontId="5"/>
  </si>
  <si>
    <t>雨水貯留槽設置及び隣接地整備工事　第１回設計変更</t>
    <phoneticPr fontId="5"/>
  </si>
  <si>
    <t>雨水貯留槽設置及び隣接地整備工事に係る設計請負業務</t>
    <phoneticPr fontId="5"/>
  </si>
  <si>
    <t>施設整備費</t>
    <rPh sb="0" eb="2">
      <t>シセツ</t>
    </rPh>
    <rPh sb="2" eb="5">
      <t>セイビヒ</t>
    </rPh>
    <phoneticPr fontId="5"/>
  </si>
  <si>
    <t>B.（株）ＮＩＰＰＯ</t>
    <phoneticPr fontId="5"/>
  </si>
  <si>
    <t>C.東北地方整備局</t>
    <rPh sb="2" eb="4">
      <t>トウホク</t>
    </rPh>
    <rPh sb="4" eb="6">
      <t>チホウ</t>
    </rPh>
    <rPh sb="6" eb="8">
      <t>セイビ</t>
    </rPh>
    <rPh sb="8" eb="9">
      <t>キョク</t>
    </rPh>
    <phoneticPr fontId="5"/>
  </si>
  <si>
    <t>福島運輸支局（１５）建築その他工事（うち指定部分）</t>
  </si>
  <si>
    <t>福島運輸支局（１５）建築その他工事（うち指定部分）</t>
    <phoneticPr fontId="5"/>
  </si>
  <si>
    <t>D.（株）植木組</t>
    <phoneticPr fontId="5"/>
  </si>
  <si>
    <t>福島運輸支局（１５）電気設備工事</t>
    <phoneticPr fontId="5"/>
  </si>
  <si>
    <t>福島運輸支局（１５）機械設備工事</t>
    <phoneticPr fontId="5"/>
  </si>
  <si>
    <t>青森運輸支局（１５）建築その他改修工事</t>
    <phoneticPr fontId="5"/>
  </si>
  <si>
    <t>福島運輸支局工事監理業務</t>
    <phoneticPr fontId="5"/>
  </si>
  <si>
    <t>福島運輸支局設計その２業務</t>
    <phoneticPr fontId="5"/>
  </si>
  <si>
    <t>青森運輸支局建築その他改修工事監理業務</t>
    <phoneticPr fontId="5"/>
  </si>
  <si>
    <t>-</t>
    <phoneticPr fontId="5"/>
  </si>
  <si>
    <t>-</t>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</si>
  <si>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</si>
  <si>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</si>
  <si>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中部運輸局</t>
    <rPh sb="0" eb="2">
      <t>チュウブ</t>
    </rPh>
    <rPh sb="2" eb="4">
      <t>ウンユ</t>
    </rPh>
    <rPh sb="4" eb="5">
      <t>キョク</t>
    </rPh>
    <phoneticPr fontId="5"/>
  </si>
  <si>
    <t>神戸運輸監理部</t>
    <rPh sb="0" eb="2">
      <t>コウベ</t>
    </rPh>
    <rPh sb="2" eb="4">
      <t>ウンユ</t>
    </rPh>
    <rPh sb="4" eb="6">
      <t>カンリ</t>
    </rPh>
    <rPh sb="6" eb="7">
      <t>ブ</t>
    </rPh>
    <phoneticPr fontId="5"/>
  </si>
  <si>
    <t>近畿運輸局</t>
    <rPh sb="0" eb="2">
      <t>キンキ</t>
    </rPh>
    <rPh sb="2" eb="4">
      <t>ウンユ</t>
    </rPh>
    <rPh sb="4" eb="5">
      <t>キョク</t>
    </rPh>
    <phoneticPr fontId="5"/>
  </si>
  <si>
    <t>中国運輸局</t>
    <rPh sb="0" eb="2">
      <t>チュウゴク</t>
    </rPh>
    <rPh sb="2" eb="4">
      <t>ウンユ</t>
    </rPh>
    <rPh sb="4" eb="5">
      <t>キョク</t>
    </rPh>
    <phoneticPr fontId="5"/>
  </si>
  <si>
    <t>東北運輸局</t>
    <rPh sb="0" eb="2">
      <t>トウホク</t>
    </rPh>
    <rPh sb="2" eb="4">
      <t>ウンユ</t>
    </rPh>
    <rPh sb="4" eb="5">
      <t>キョク</t>
    </rPh>
    <phoneticPr fontId="5"/>
  </si>
  <si>
    <t>沖縄総合事務局</t>
    <rPh sb="0" eb="2">
      <t>オキナワ</t>
    </rPh>
    <rPh sb="2" eb="4">
      <t>ソウゴウ</t>
    </rPh>
    <rPh sb="4" eb="7">
      <t>ジムキョク</t>
    </rPh>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</si>
  <si>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</si>
  <si>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</si>
  <si>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</si>
  <si>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</si>
  <si>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</si>
  <si>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</si>
  <si>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</si>
  <si>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rPh sb="4" eb="6">
      <t>キゾン</t>
    </rPh>
    <rPh sb="6" eb="8">
      <t>チョウシャ</t>
    </rPh>
    <rPh sb="9" eb="11">
      <t>ケンチク</t>
    </rPh>
    <rPh sb="11" eb="13">
      <t>セツビ</t>
    </rPh>
    <rPh sb="13" eb="14">
      <t>トウ</t>
    </rPh>
    <rPh sb="15" eb="17">
      <t>セイビ</t>
    </rPh>
    <rPh sb="17" eb="19">
      <t>ケイカク</t>
    </rPh>
    <rPh sb="20" eb="22">
      <t>ジッシ</t>
    </rPh>
    <phoneticPr fontId="5"/>
  </si>
  <si>
    <t>1,322百万円／
64件</t>
    <phoneticPr fontId="5"/>
  </si>
  <si>
    <t>（株）ＮＩＰＰＯ</t>
    <phoneticPr fontId="5"/>
  </si>
  <si>
    <t>雨水貯留槽設置及び隣接地整備工事</t>
    <phoneticPr fontId="5"/>
  </si>
  <si>
    <t>金剛株式会社</t>
    <phoneticPr fontId="5"/>
  </si>
  <si>
    <t>熊本地震被害復旧工事（移動書架入替等）</t>
    <phoneticPr fontId="5"/>
  </si>
  <si>
    <t>（株）ヒョウ工務店</t>
    <phoneticPr fontId="5"/>
  </si>
  <si>
    <t>庁舎屋根防水補修工事</t>
    <phoneticPr fontId="5"/>
  </si>
  <si>
    <t>平井工業（株）</t>
    <phoneticPr fontId="5"/>
  </si>
  <si>
    <t>庁舎外壁改修工事</t>
    <phoneticPr fontId="5"/>
  </si>
  <si>
    <t>山王株式会社</t>
    <phoneticPr fontId="5"/>
  </si>
  <si>
    <t>熊本地震被害復旧工事（玄関周りアスファルト・タイル等）</t>
    <phoneticPr fontId="5"/>
  </si>
  <si>
    <t>村中建設（株）</t>
    <phoneticPr fontId="5"/>
  </si>
  <si>
    <t>門扉改修工事</t>
    <phoneticPr fontId="5"/>
  </si>
  <si>
    <t>秋山建設（株）</t>
    <phoneticPr fontId="5"/>
  </si>
  <si>
    <t>山口運輸支局封印上屋新設等工事</t>
    <phoneticPr fontId="5"/>
  </si>
  <si>
    <t>中央土建(株)</t>
    <phoneticPr fontId="5"/>
  </si>
  <si>
    <t>温水ボイラー取替修繕工事</t>
    <phoneticPr fontId="5"/>
  </si>
  <si>
    <t>ダンレイ中央株式会社</t>
    <phoneticPr fontId="5"/>
  </si>
  <si>
    <t>空調機増設工事</t>
    <phoneticPr fontId="5"/>
  </si>
  <si>
    <t>（株）植木組</t>
    <phoneticPr fontId="5"/>
  </si>
  <si>
    <t>福島運輸支局（１５）建築その他工事（うち指定部分）</t>
    <phoneticPr fontId="5"/>
  </si>
  <si>
    <t>国庫債務負担行為等</t>
  </si>
  <si>
    <t>住友電設(株)東北支店</t>
    <phoneticPr fontId="5"/>
  </si>
  <si>
    <t>福島運輸支局（１５）電気設備工事</t>
    <phoneticPr fontId="5"/>
  </si>
  <si>
    <t>三菱電気システムサービス（株）関西支社</t>
    <phoneticPr fontId="5"/>
  </si>
  <si>
    <t>防犯カメラ増設・更新工事</t>
    <phoneticPr fontId="5"/>
  </si>
  <si>
    <t>-</t>
    <phoneticPr fontId="5"/>
  </si>
  <si>
    <t>大豊建設（株）四国営業所</t>
    <phoneticPr fontId="5"/>
  </si>
  <si>
    <t>平成２８－２９年度　愛媛運輸支局建築その他工事</t>
    <phoneticPr fontId="5"/>
  </si>
  <si>
    <t>(株)安藤・間</t>
    <phoneticPr fontId="5"/>
  </si>
  <si>
    <t>石川運輸支局（16）建築その他工事</t>
    <phoneticPr fontId="5"/>
  </si>
  <si>
    <t>日新設備(株)</t>
    <phoneticPr fontId="5"/>
  </si>
  <si>
    <t>福島運輸支局（１５）機械設備工事</t>
    <phoneticPr fontId="5"/>
  </si>
  <si>
    <t>（株）建芯</t>
    <phoneticPr fontId="5"/>
  </si>
  <si>
    <t>平成２８年度　愛媛運輸支局仮庁舎新営（２）工事</t>
    <phoneticPr fontId="5"/>
  </si>
  <si>
    <t>（株）都市環境設計</t>
    <phoneticPr fontId="5"/>
  </si>
  <si>
    <t>神奈川運輸支局庁舎建替えに係る設計</t>
    <phoneticPr fontId="5"/>
  </si>
  <si>
    <t>上北建設(株)</t>
    <phoneticPr fontId="5"/>
  </si>
  <si>
    <t>青森運輸支局（１５）建築その他改修工事</t>
    <phoneticPr fontId="5"/>
  </si>
  <si>
    <t>（株）大建設計</t>
    <phoneticPr fontId="5"/>
  </si>
  <si>
    <t>石川運輸支局新築設計業務</t>
    <phoneticPr fontId="5"/>
  </si>
  <si>
    <t>（株）中電工　松山営業所</t>
    <phoneticPr fontId="5"/>
  </si>
  <si>
    <t>平成２８－２９年度　愛媛運輸支局電気設備工事</t>
    <phoneticPr fontId="5"/>
  </si>
  <si>
    <t>D</t>
  </si>
  <si>
    <t>(株)安藤・間</t>
    <phoneticPr fontId="5"/>
  </si>
  <si>
    <t>石川運輸支局（16）建築その他工事</t>
    <phoneticPr fontId="5"/>
  </si>
  <si>
    <t>（株）柿本商会</t>
    <phoneticPr fontId="5"/>
  </si>
  <si>
    <t>石川運輸支局（16）機械設備工事</t>
    <phoneticPr fontId="5"/>
  </si>
  <si>
    <t>大豊建設（株）四国営業所</t>
    <phoneticPr fontId="5"/>
  </si>
  <si>
    <t>平成２８－２９年度　愛媛運輸支局建築その他工事</t>
    <phoneticPr fontId="5"/>
  </si>
  <si>
    <t>（株）中電工　松山営業所</t>
    <phoneticPr fontId="5"/>
  </si>
  <si>
    <t>平成２８－２９年度　愛媛運輸支局電気設備工事</t>
    <phoneticPr fontId="5"/>
  </si>
  <si>
    <t>-</t>
    <phoneticPr fontId="5"/>
  </si>
  <si>
    <t>施設整備費、その他諸費の構成となっており、限定がされている。</t>
    <phoneticPr fontId="5"/>
  </si>
  <si>
    <t>雨水貯留槽設置及び隣接地整備工事　第１回設計変更</t>
    <phoneticPr fontId="5"/>
  </si>
  <si>
    <t>老朽化した施設の改修等件数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</si>
</sst>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163285</xdr:colOff>
      <xdr:row>741</xdr:row>
      <xdr:rowOff>54428</xdr:rowOff>
    </xdr:from>
    <xdr:to>
      <xdr:col>34</xdr:col>
      <xdr:colOff>85990</xdr:colOff>
      <xdr:row>743</xdr:row>
      <xdr:rowOff>290373</xdr:rowOff>
    </xdr:to>
    <xdr:sp macro="" textlink="">
      <xdr:nvSpPr>
        <xdr:cNvPr id="4" name="テキスト ボックス 3"/>
        <xdr:cNvSpPr txBox="1"/>
      </xdr:nvSpPr>
      <xdr:spPr>
        <a:xfrm>
          <a:off x="4449535" y="42372642"/>
          <a:ext cx="2576098" cy="94351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１</a:t>
          </a:r>
          <a:r>
            <a:rPr kumimoji="1" lang="en-US" altLang="ja-JP" sz="1600"/>
            <a:t>,</a:t>
          </a:r>
          <a:r>
            <a:rPr kumimoji="1" lang="ja-JP" altLang="en-US" sz="1600"/>
            <a:t>３２２百万円</a:t>
          </a:r>
          <a:endParaRPr kumimoji="1" lang="en-US" altLang="ja-JP" sz="1600"/>
        </a:p>
      </xdr:txBody>
    </xdr:sp>
    <xdr:clientData/>
  </xdr:twoCellAnchor>
  <xdr:twoCellAnchor>
    <xdr:from>
      <xdr:col>20</xdr:col>
      <xdr:colOff>163286</xdr:colOff>
      <xdr:row>744</xdr:row>
      <xdr:rowOff>136072</xdr:rowOff>
    </xdr:from>
    <xdr:to>
      <xdr:col>34</xdr:col>
      <xdr:colOff>201386</xdr:colOff>
      <xdr:row>745</xdr:row>
      <xdr:rowOff>290286</xdr:rowOff>
    </xdr:to>
    <xdr:sp macro="" textlink="">
      <xdr:nvSpPr>
        <xdr:cNvPr id="6" name="大かっこ 5"/>
        <xdr:cNvSpPr/>
      </xdr:nvSpPr>
      <xdr:spPr>
        <a:xfrm>
          <a:off x="4245429" y="43515643"/>
          <a:ext cx="2895600"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0</xdr:colOff>
      <xdr:row>746</xdr:row>
      <xdr:rowOff>0</xdr:rowOff>
    </xdr:from>
    <xdr:to>
      <xdr:col>28</xdr:col>
      <xdr:colOff>0</xdr:colOff>
      <xdr:row>748</xdr:row>
      <xdr:rowOff>126707</xdr:rowOff>
    </xdr:to>
    <xdr:sp macro="" textlink="">
      <xdr:nvSpPr>
        <xdr:cNvPr id="7" name="Line 15"/>
        <xdr:cNvSpPr>
          <a:spLocks noChangeShapeType="1"/>
        </xdr:cNvSpPr>
      </xdr:nvSpPr>
      <xdr:spPr bwMode="auto">
        <a:xfrm>
          <a:off x="5715000" y="44087143"/>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748</xdr:row>
      <xdr:rowOff>136072</xdr:rowOff>
    </xdr:from>
    <xdr:to>
      <xdr:col>39</xdr:col>
      <xdr:colOff>4722</xdr:colOff>
      <xdr:row>750</xdr:row>
      <xdr:rowOff>110378</xdr:rowOff>
    </xdr:to>
    <xdr:grpSp>
      <xdr:nvGrpSpPr>
        <xdr:cNvPr id="8" name="グループ化 7"/>
        <xdr:cNvGrpSpPr/>
      </xdr:nvGrpSpPr>
      <xdr:grpSpPr>
        <a:xfrm>
          <a:off x="3441700" y="40191872"/>
          <a:ext cx="4487822" cy="685506"/>
          <a:chOff x="3581400" y="43268900"/>
          <a:chExt cx="4508687" cy="681878"/>
        </a:xfrm>
      </xdr:grpSpPr>
      <xdr:sp macro="" textlink="">
        <xdr:nvSpPr>
          <xdr:cNvPr id="9"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1"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149679</xdr:colOff>
      <xdr:row>750</xdr:row>
      <xdr:rowOff>136070</xdr:rowOff>
    </xdr:from>
    <xdr:to>
      <xdr:col>25</xdr:col>
      <xdr:colOff>1600</xdr:colOff>
      <xdr:row>752</xdr:row>
      <xdr:rowOff>165099</xdr:rowOff>
    </xdr:to>
    <xdr:sp macro="" textlink="">
      <xdr:nvSpPr>
        <xdr:cNvPr id="12" name="テキスト ボックス 11"/>
        <xdr:cNvSpPr txBox="1"/>
      </xdr:nvSpPr>
      <xdr:spPr>
        <a:xfrm>
          <a:off x="2190750" y="45638356"/>
          <a:ext cx="2913529" cy="7366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．地方運輸局（８機関）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chemeClr val="dk1"/>
              </a:solidFill>
              <a:effectLst/>
              <a:latin typeface="+mn-lt"/>
              <a:ea typeface="+mn-ea"/>
              <a:cs typeface="+mn-cs"/>
            </a:rPr>
            <a:t>２０１</a:t>
          </a:r>
          <a:r>
            <a:rPr lang="ja-JP" altLang="ja-JP" sz="1600" b="0" i="0" baseline="0">
              <a:solidFill>
                <a:schemeClr val="dk1"/>
              </a:solidFill>
              <a:effectLst/>
              <a:latin typeface="+mn-lt"/>
              <a:ea typeface="+mn-ea"/>
              <a:cs typeface="+mn-cs"/>
            </a:rPr>
            <a:t>．</a:t>
          </a:r>
          <a:r>
            <a:rPr lang="ja-JP" altLang="en-US" sz="1600" b="0" i="0" baseline="0">
              <a:solidFill>
                <a:schemeClr val="dk1"/>
              </a:solidFill>
              <a:effectLst/>
              <a:latin typeface="+mn-lt"/>
              <a:ea typeface="+mn-ea"/>
              <a:cs typeface="+mn-cs"/>
            </a:rPr>
            <a:t>０</a:t>
          </a:r>
          <a:r>
            <a:rPr lang="ja-JP" altLang="ja-JP" sz="1600" b="0" i="0" baseline="0">
              <a:solidFill>
                <a:schemeClr val="dk1"/>
              </a:solidFill>
              <a:effectLst/>
              <a:latin typeface="+mn-lt"/>
              <a:ea typeface="+mn-ea"/>
              <a:cs typeface="+mn-cs"/>
            </a:rPr>
            <a:t>百万円</a:t>
          </a:r>
          <a:endParaRPr lang="ja-JP" altLang="ja-JP" sz="1600">
            <a:effectLst/>
          </a:endParaRPr>
        </a:p>
        <a:p>
          <a:pPr algn="ctr" rtl="0">
            <a:defRPr sz="1000"/>
          </a:pP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31</xdr:col>
      <xdr:colOff>81644</xdr:colOff>
      <xdr:row>750</xdr:row>
      <xdr:rowOff>136071</xdr:rowOff>
    </xdr:from>
    <xdr:to>
      <xdr:col>47</xdr:col>
      <xdr:colOff>31074</xdr:colOff>
      <xdr:row>752</xdr:row>
      <xdr:rowOff>165100</xdr:rowOff>
    </xdr:to>
    <xdr:sp macro="" textlink="">
      <xdr:nvSpPr>
        <xdr:cNvPr id="13" name="Text Box 6"/>
        <xdr:cNvSpPr txBox="1">
          <a:spLocks noChangeArrowheads="1"/>
        </xdr:cNvSpPr>
      </xdr:nvSpPr>
      <xdr:spPr bwMode="auto">
        <a:xfrm>
          <a:off x="6408965" y="45638357"/>
          <a:ext cx="3215145" cy="7366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Ｃ．地方整備局等（６機関）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１１４．１万円</a:t>
          </a:r>
        </a:p>
      </xdr:txBody>
    </xdr:sp>
    <xdr:clientData/>
  </xdr:twoCellAnchor>
  <xdr:twoCellAnchor>
    <xdr:from>
      <xdr:col>11</xdr:col>
      <xdr:colOff>27213</xdr:colOff>
      <xdr:row>753</xdr:row>
      <xdr:rowOff>0</xdr:rowOff>
    </xdr:from>
    <xdr:to>
      <xdr:col>24</xdr:col>
      <xdr:colOff>167821</xdr:colOff>
      <xdr:row>754</xdr:row>
      <xdr:rowOff>335816</xdr:rowOff>
    </xdr:to>
    <xdr:sp macro="" textlink="">
      <xdr:nvSpPr>
        <xdr:cNvPr id="14" name="大かっこ 13"/>
        <xdr:cNvSpPr/>
      </xdr:nvSpPr>
      <xdr:spPr>
        <a:xfrm>
          <a:off x="2272392" y="46563643"/>
          <a:ext cx="2794000"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95250</xdr:colOff>
      <xdr:row>753</xdr:row>
      <xdr:rowOff>54428</xdr:rowOff>
    </xdr:from>
    <xdr:to>
      <xdr:col>24</xdr:col>
      <xdr:colOff>198503</xdr:colOff>
      <xdr:row>755</xdr:row>
      <xdr:rowOff>160219</xdr:rowOff>
    </xdr:to>
    <xdr:sp macro="" textlink="">
      <xdr:nvSpPr>
        <xdr:cNvPr id="17" name="テキスト ボックス 16"/>
        <xdr:cNvSpPr txBox="1"/>
      </xdr:nvSpPr>
      <xdr:spPr>
        <a:xfrm>
          <a:off x="2340429" y="46618071"/>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xdr:colOff>
      <xdr:row>752</xdr:row>
      <xdr:rowOff>340179</xdr:rowOff>
    </xdr:from>
    <xdr:to>
      <xdr:col>46</xdr:col>
      <xdr:colOff>195302</xdr:colOff>
      <xdr:row>754</xdr:row>
      <xdr:rowOff>322209</xdr:rowOff>
    </xdr:to>
    <xdr:sp macro="" textlink="">
      <xdr:nvSpPr>
        <xdr:cNvPr id="18" name="大かっこ 17"/>
        <xdr:cNvSpPr/>
      </xdr:nvSpPr>
      <xdr:spPr>
        <a:xfrm>
          <a:off x="6531428" y="46550036"/>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149679</xdr:colOff>
      <xdr:row>753</xdr:row>
      <xdr:rowOff>68036</xdr:rowOff>
    </xdr:from>
    <xdr:to>
      <xdr:col>46</xdr:col>
      <xdr:colOff>108857</xdr:colOff>
      <xdr:row>754</xdr:row>
      <xdr:rowOff>231321</xdr:rowOff>
    </xdr:to>
    <xdr:sp macro="" textlink="">
      <xdr:nvSpPr>
        <xdr:cNvPr id="19" name="テキスト ボックス 18"/>
        <xdr:cNvSpPr txBox="1"/>
      </xdr:nvSpPr>
      <xdr:spPr>
        <a:xfrm>
          <a:off x="6681108" y="46631679"/>
          <a:ext cx="2816678"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755</xdr:row>
      <xdr:rowOff>40822</xdr:rowOff>
    </xdr:from>
    <xdr:to>
      <xdr:col>17</xdr:col>
      <xdr:colOff>0</xdr:colOff>
      <xdr:row>756</xdr:row>
      <xdr:rowOff>311764</xdr:rowOff>
    </xdr:to>
    <xdr:sp macro="" textlink="">
      <xdr:nvSpPr>
        <xdr:cNvPr id="20" name="Line 17"/>
        <xdr:cNvSpPr>
          <a:spLocks noChangeShapeType="1"/>
        </xdr:cNvSpPr>
      </xdr:nvSpPr>
      <xdr:spPr bwMode="auto">
        <a:xfrm flipH="1">
          <a:off x="3469821" y="47312036"/>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xdr:colOff>
      <xdr:row>755</xdr:row>
      <xdr:rowOff>13608</xdr:rowOff>
    </xdr:from>
    <xdr:to>
      <xdr:col>39</xdr:col>
      <xdr:colOff>-1</xdr:colOff>
      <xdr:row>756</xdr:row>
      <xdr:rowOff>284550</xdr:rowOff>
    </xdr:to>
    <xdr:sp macro="" textlink="">
      <xdr:nvSpPr>
        <xdr:cNvPr id="21" name="Line 17"/>
        <xdr:cNvSpPr>
          <a:spLocks noChangeShapeType="1"/>
        </xdr:cNvSpPr>
      </xdr:nvSpPr>
      <xdr:spPr bwMode="auto">
        <a:xfrm flipH="1">
          <a:off x="7960178" y="47284822"/>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149680</xdr:colOff>
      <xdr:row>756</xdr:row>
      <xdr:rowOff>367393</xdr:rowOff>
    </xdr:from>
    <xdr:to>
      <xdr:col>25</xdr:col>
      <xdr:colOff>9072</xdr:colOff>
      <xdr:row>757</xdr:row>
      <xdr:rowOff>379533</xdr:rowOff>
    </xdr:to>
    <xdr:sp macro="" textlink="">
      <xdr:nvSpPr>
        <xdr:cNvPr id="22" name="Text Box 4"/>
        <xdr:cNvSpPr txBox="1">
          <a:spLocks noChangeArrowheads="1"/>
        </xdr:cNvSpPr>
      </xdr:nvSpPr>
      <xdr:spPr bwMode="auto">
        <a:xfrm>
          <a:off x="2190751" y="47992393"/>
          <a:ext cx="2921000"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．民間事業者（３３社）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２０１．０百万円</a:t>
          </a:r>
        </a:p>
      </xdr:txBody>
    </xdr:sp>
    <xdr:clientData/>
  </xdr:twoCellAnchor>
  <xdr:twoCellAnchor>
    <xdr:from>
      <xdr:col>31</xdr:col>
      <xdr:colOff>108858</xdr:colOff>
      <xdr:row>756</xdr:row>
      <xdr:rowOff>340178</xdr:rowOff>
    </xdr:from>
    <xdr:to>
      <xdr:col>47</xdr:col>
      <xdr:colOff>38045</xdr:colOff>
      <xdr:row>757</xdr:row>
      <xdr:rowOff>345781</xdr:rowOff>
    </xdr:to>
    <xdr:sp macro="" textlink="">
      <xdr:nvSpPr>
        <xdr:cNvPr id="23" name="Text Box 4"/>
        <xdr:cNvSpPr txBox="1">
          <a:spLocks noChangeArrowheads="1"/>
        </xdr:cNvSpPr>
      </xdr:nvSpPr>
      <xdr:spPr bwMode="auto">
        <a:xfrm>
          <a:off x="6436179" y="47965178"/>
          <a:ext cx="3194902"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Ｄ．民間事業者（２１社）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１１４．１万円</a:t>
          </a:r>
        </a:p>
      </xdr:txBody>
    </xdr:sp>
    <xdr:clientData/>
  </xdr:twoCellAnchor>
  <xdr:twoCellAnchor>
    <xdr:from>
      <xdr:col>11</xdr:col>
      <xdr:colOff>0</xdr:colOff>
      <xdr:row>758</xdr:row>
      <xdr:rowOff>0</xdr:rowOff>
    </xdr:from>
    <xdr:to>
      <xdr:col>24</xdr:col>
      <xdr:colOff>157193</xdr:colOff>
      <xdr:row>759</xdr:row>
      <xdr:rowOff>58853</xdr:rowOff>
    </xdr:to>
    <xdr:sp macro="" textlink="">
      <xdr:nvSpPr>
        <xdr:cNvPr id="24" name="大かっこ 23"/>
        <xdr:cNvSpPr/>
      </xdr:nvSpPr>
      <xdr:spPr>
        <a:xfrm>
          <a:off x="2245179" y="48958500"/>
          <a:ext cx="2810585"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68035</xdr:colOff>
      <xdr:row>758</xdr:row>
      <xdr:rowOff>108858</xdr:rowOff>
    </xdr:from>
    <xdr:to>
      <xdr:col>24</xdr:col>
      <xdr:colOff>90973</xdr:colOff>
      <xdr:row>759</xdr:row>
      <xdr:rowOff>66836</xdr:rowOff>
    </xdr:to>
    <xdr:sp macro="" textlink="">
      <xdr:nvSpPr>
        <xdr:cNvPr id="25" name="テキスト ボックス 24"/>
        <xdr:cNvSpPr txBox="1"/>
      </xdr:nvSpPr>
      <xdr:spPr>
        <a:xfrm>
          <a:off x="2313214" y="49067358"/>
          <a:ext cx="2676330"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758</xdr:row>
      <xdr:rowOff>0</xdr:rowOff>
    </xdr:from>
    <xdr:to>
      <xdr:col>47</xdr:col>
      <xdr:colOff>2189</xdr:colOff>
      <xdr:row>759</xdr:row>
      <xdr:rowOff>58853</xdr:rowOff>
    </xdr:to>
    <xdr:sp macro="" textlink="">
      <xdr:nvSpPr>
        <xdr:cNvPr id="26" name="大かっこ 25"/>
        <xdr:cNvSpPr/>
      </xdr:nvSpPr>
      <xdr:spPr>
        <a:xfrm>
          <a:off x="6531429" y="48958500"/>
          <a:ext cx="3063796"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176893</xdr:colOff>
      <xdr:row>758</xdr:row>
      <xdr:rowOff>122464</xdr:rowOff>
    </xdr:from>
    <xdr:to>
      <xdr:col>45</xdr:col>
      <xdr:colOff>183083</xdr:colOff>
      <xdr:row>759</xdr:row>
      <xdr:rowOff>88847</xdr:rowOff>
    </xdr:to>
    <xdr:sp macro="" textlink="">
      <xdr:nvSpPr>
        <xdr:cNvPr id="27" name="テキスト ボックス 26"/>
        <xdr:cNvSpPr txBox="1"/>
      </xdr:nvSpPr>
      <xdr:spPr>
        <a:xfrm>
          <a:off x="6708322" y="49080964"/>
          <a:ext cx="2659582"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11</xdr:col>
      <xdr:colOff>0</xdr:colOff>
      <xdr:row>761</xdr:row>
      <xdr:rowOff>0</xdr:rowOff>
    </xdr:from>
    <xdr:to>
      <xdr:col>25</xdr:col>
      <xdr:colOff>76201</xdr:colOff>
      <xdr:row>762</xdr:row>
      <xdr:rowOff>208897</xdr:rowOff>
    </xdr:to>
    <xdr:sp macro="" textlink="">
      <xdr:nvSpPr>
        <xdr:cNvPr id="28" name="Text Box 4"/>
        <xdr:cNvSpPr txBox="1">
          <a:spLocks noChangeArrowheads="1"/>
        </xdr:cNvSpPr>
      </xdr:nvSpPr>
      <xdr:spPr bwMode="auto">
        <a:xfrm>
          <a:off x="2245179" y="50223964"/>
          <a:ext cx="2933701"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３．５</a:t>
          </a:r>
          <a:r>
            <a:rPr lang="ja-JP" altLang="en-US" sz="1600" b="0" i="0" u="none" strike="noStrike" baseline="0">
              <a:solidFill>
                <a:srgbClr val="000000"/>
              </a:solidFill>
              <a:latin typeface="ＭＳ Ｐゴシック"/>
              <a:ea typeface="ＭＳ Ｐゴシック"/>
            </a:rPr>
            <a:t>百万円</a:t>
          </a:r>
        </a:p>
      </xdr:txBody>
    </xdr:sp>
    <xdr:clientData/>
  </xdr:twoCellAnchor>
  <xdr:twoCellAnchor>
    <xdr:from>
      <xdr:col>31</xdr:col>
      <xdr:colOff>95250</xdr:colOff>
      <xdr:row>761</xdr:row>
      <xdr:rowOff>0</xdr:rowOff>
    </xdr:from>
    <xdr:to>
      <xdr:col>47</xdr:col>
      <xdr:colOff>29935</xdr:colOff>
      <xdr:row>762</xdr:row>
      <xdr:rowOff>208897</xdr:rowOff>
    </xdr:to>
    <xdr:sp macro="" textlink="">
      <xdr:nvSpPr>
        <xdr:cNvPr id="29" name="Text Box 4"/>
        <xdr:cNvSpPr txBox="1">
          <a:spLocks noChangeArrowheads="1"/>
        </xdr:cNvSpPr>
      </xdr:nvSpPr>
      <xdr:spPr bwMode="auto">
        <a:xfrm>
          <a:off x="6422571" y="50223964"/>
          <a:ext cx="3200400"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３．１</a:t>
          </a:r>
          <a:r>
            <a:rPr lang="ja-JP" altLang="en-US" sz="16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zoomScale="75" zoomScaleNormal="75" zoomScaleSheetLayoutView="75"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476</v>
      </c>
      <c r="AT2" s="966"/>
      <c r="AU2" s="966"/>
      <c r="AV2" s="52" t="str">
        <f>IF(AW2="", "", "-")</f>
        <v/>
      </c>
      <c r="AW2" s="940"/>
      <c r="AX2" s="940"/>
    </row>
    <row r="3" spans="1:50" ht="21" customHeight="1" thickBot="1">
      <c r="A3" s="897" t="s">
        <v>472</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c r="A4" s="729" t="s">
        <v>26</v>
      </c>
      <c r="B4" s="730"/>
      <c r="C4" s="730"/>
      <c r="D4" s="730"/>
      <c r="E4" s="730"/>
      <c r="F4" s="730"/>
      <c r="G4" s="706" t="s">
        <v>543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68</v>
      </c>
      <c r="B5" s="717"/>
      <c r="C5" s="717"/>
      <c r="D5" s="717"/>
      <c r="E5" s="717"/>
      <c r="F5" s="718"/>
      <c r="G5" s="868" t="s">
        <v>140</v>
      </c>
      <c r="H5" s="869"/>
      <c r="I5" s="869"/>
      <c r="J5" s="869"/>
      <c r="K5" s="869"/>
      <c r="L5" s="869"/>
      <c r="M5" s="870" t="s">
        <v>67</v>
      </c>
      <c r="N5" s="871"/>
      <c r="O5" s="871"/>
      <c r="P5" s="871"/>
      <c r="Q5" s="871"/>
      <c r="R5" s="872"/>
      <c r="S5" s="873" t="s">
        <v>132</v>
      </c>
      <c r="T5" s="869"/>
      <c r="U5" s="869"/>
      <c r="V5" s="869"/>
      <c r="W5" s="869"/>
      <c r="X5" s="874"/>
      <c r="Y5" s="722" t="s">
        <v>3</v>
      </c>
      <c r="Z5" s="554"/>
      <c r="AA5" s="554"/>
      <c r="AB5" s="554"/>
      <c r="AC5" s="554"/>
      <c r="AD5" s="555"/>
      <c r="AE5" s="723" t="s">
        <v>545</v>
      </c>
      <c r="AF5" s="724"/>
      <c r="AG5" s="724"/>
      <c r="AH5" s="724"/>
      <c r="AI5" s="724"/>
      <c r="AJ5" s="724"/>
      <c r="AK5" s="724"/>
      <c r="AL5" s="724"/>
      <c r="AM5" s="724"/>
      <c r="AN5" s="724"/>
      <c r="AO5" s="724"/>
      <c r="AP5" s="725"/>
      <c r="AQ5" s="726" t="s">
        <v>576</v>
      </c>
      <c r="AR5" s="727"/>
      <c r="AS5" s="727"/>
      <c r="AT5" s="727"/>
      <c r="AU5" s="727"/>
      <c r="AV5" s="727"/>
      <c r="AW5" s="727"/>
      <c r="AX5" s="728"/>
    </row>
    <row r="6" spans="1:50" ht="39" customHeight="1">
      <c r="A6" s="731" t="s">
        <v>4</v>
      </c>
      <c r="B6" s="732"/>
      <c r="C6" s="732"/>
      <c r="D6" s="732"/>
      <c r="E6" s="732"/>
      <c r="F6" s="732"/>
      <c r="G6" s="427" t="str">
        <f>入力規則等!F39</f>
        <v>自動車安全特別会計自動車検査登録勘定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c r="A7" s="511" t="s">
        <v>23</v>
      </c>
      <c r="B7" s="512"/>
      <c r="C7" s="512"/>
      <c r="D7" s="512"/>
      <c r="E7" s="512"/>
      <c r="F7" s="513"/>
      <c r="G7" s="514" t="s">
        <v>665</v>
      </c>
      <c r="H7" s="515"/>
      <c r="I7" s="515"/>
      <c r="J7" s="515"/>
      <c r="K7" s="515"/>
      <c r="L7" s="515"/>
      <c r="M7" s="515"/>
      <c r="N7" s="515"/>
      <c r="O7" s="515"/>
      <c r="P7" s="515"/>
      <c r="Q7" s="515"/>
      <c r="R7" s="515"/>
      <c r="S7" s="515"/>
      <c r="T7" s="515"/>
      <c r="U7" s="515"/>
      <c r="V7" s="515"/>
      <c r="W7" s="515"/>
      <c r="X7" s="516"/>
      <c r="Y7" s="949" t="s">
        <v>5</v>
      </c>
      <c r="Z7" s="477"/>
      <c r="AA7" s="477"/>
      <c r="AB7" s="477"/>
      <c r="AC7" s="477"/>
      <c r="AD7" s="950"/>
      <c r="AE7" s="941" t="s">
        <v>665</v>
      </c>
      <c r="AF7" s="942"/>
      <c r="AG7" s="942"/>
      <c r="AH7" s="942"/>
      <c r="AI7" s="942"/>
      <c r="AJ7" s="942"/>
      <c r="AK7" s="942"/>
      <c r="AL7" s="942"/>
      <c r="AM7" s="942"/>
      <c r="AN7" s="942"/>
      <c r="AO7" s="942"/>
      <c r="AP7" s="942"/>
      <c r="AQ7" s="942"/>
      <c r="AR7" s="942"/>
      <c r="AS7" s="942"/>
      <c r="AT7" s="942"/>
      <c r="AU7" s="942"/>
      <c r="AV7" s="942"/>
      <c r="AW7" s="942"/>
      <c r="AX7" s="943"/>
    </row>
    <row r="8" spans="1:50" ht="53.25" customHeight="1">
      <c r="A8" s="511" t="s">
        <v>391</v>
      </c>
      <c r="B8" s="512"/>
      <c r="C8" s="512"/>
      <c r="D8" s="512"/>
      <c r="E8" s="512"/>
      <c r="F8" s="513"/>
      <c r="G8" s="967" t="str">
        <f>入力規則等!A26</f>
        <v>交通安全対策</v>
      </c>
      <c r="H8" s="748"/>
      <c r="I8" s="748"/>
      <c r="J8" s="748"/>
      <c r="K8" s="748"/>
      <c r="L8" s="748"/>
      <c r="M8" s="748"/>
      <c r="N8" s="748"/>
      <c r="O8" s="748"/>
      <c r="P8" s="748"/>
      <c r="Q8" s="748"/>
      <c r="R8" s="748"/>
      <c r="S8" s="748"/>
      <c r="T8" s="748"/>
      <c r="U8" s="748"/>
      <c r="V8" s="748"/>
      <c r="W8" s="748"/>
      <c r="X8" s="968"/>
      <c r="Y8" s="875" t="s">
        <v>392</v>
      </c>
      <c r="Z8" s="876"/>
      <c r="AA8" s="876"/>
      <c r="AB8" s="876"/>
      <c r="AC8" s="876"/>
      <c r="AD8" s="877"/>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c r="A9" s="878" t="s">
        <v>24</v>
      </c>
      <c r="B9" s="879"/>
      <c r="C9" s="879"/>
      <c r="D9" s="879"/>
      <c r="E9" s="879"/>
      <c r="F9" s="879"/>
      <c r="G9" s="880" t="s">
        <v>548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c r="A10" s="682" t="s">
        <v>31</v>
      </c>
      <c r="B10" s="683"/>
      <c r="C10" s="683"/>
      <c r="D10" s="683"/>
      <c r="E10" s="683"/>
      <c r="F10" s="683"/>
      <c r="G10" s="777" t="s">
        <v>549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70" t="s">
        <v>25</v>
      </c>
      <c r="B12" s="971"/>
      <c r="C12" s="971"/>
      <c r="D12" s="971"/>
      <c r="E12" s="971"/>
      <c r="F12" s="972"/>
      <c r="G12" s="785"/>
      <c r="H12" s="786"/>
      <c r="I12" s="786"/>
      <c r="J12" s="786"/>
      <c r="K12" s="786"/>
      <c r="L12" s="786"/>
      <c r="M12" s="786"/>
      <c r="N12" s="786"/>
      <c r="O12" s="786"/>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473</v>
      </c>
      <c r="AL12" s="421"/>
      <c r="AM12" s="421"/>
      <c r="AN12" s="421"/>
      <c r="AO12" s="421"/>
      <c r="AP12" s="421"/>
      <c r="AQ12" s="422"/>
      <c r="AR12" s="420" t="s">
        <v>474</v>
      </c>
      <c r="AS12" s="421"/>
      <c r="AT12" s="421"/>
      <c r="AU12" s="421"/>
      <c r="AV12" s="421"/>
      <c r="AW12" s="421"/>
      <c r="AX12" s="750"/>
    </row>
    <row r="13" spans="1:50" ht="21" customHeight="1">
      <c r="A13" s="638"/>
      <c r="B13" s="639"/>
      <c r="C13" s="639"/>
      <c r="D13" s="639"/>
      <c r="E13" s="639"/>
      <c r="F13" s="640"/>
      <c r="G13" s="751" t="s">
        <v>7</v>
      </c>
      <c r="H13" s="752"/>
      <c r="I13" s="793" t="s">
        <v>8</v>
      </c>
      <c r="J13" s="794"/>
      <c r="K13" s="794"/>
      <c r="L13" s="794"/>
      <c r="M13" s="794"/>
      <c r="N13" s="794"/>
      <c r="O13" s="795"/>
      <c r="P13" s="679">
        <v>1197</v>
      </c>
      <c r="Q13" s="680"/>
      <c r="R13" s="680"/>
      <c r="S13" s="680"/>
      <c r="T13" s="680"/>
      <c r="U13" s="680"/>
      <c r="V13" s="681"/>
      <c r="W13" s="679">
        <v>1197</v>
      </c>
      <c r="X13" s="680"/>
      <c r="Y13" s="680"/>
      <c r="Z13" s="680"/>
      <c r="AA13" s="680"/>
      <c r="AB13" s="680"/>
      <c r="AC13" s="681"/>
      <c r="AD13" s="679">
        <v>1536</v>
      </c>
      <c r="AE13" s="680"/>
      <c r="AF13" s="680"/>
      <c r="AG13" s="680"/>
      <c r="AH13" s="680"/>
      <c r="AI13" s="680"/>
      <c r="AJ13" s="681"/>
      <c r="AK13" s="733">
        <v>1780</v>
      </c>
      <c r="AL13" s="734"/>
      <c r="AM13" s="734"/>
      <c r="AN13" s="734"/>
      <c r="AO13" s="734"/>
      <c r="AP13" s="734"/>
      <c r="AQ13" s="735"/>
      <c r="AR13" s="679"/>
      <c r="AS13" s="680"/>
      <c r="AT13" s="680"/>
      <c r="AU13" s="680"/>
      <c r="AV13" s="680"/>
      <c r="AW13" s="680"/>
      <c r="AX13" s="948"/>
    </row>
    <row r="14" spans="1:50" ht="21" customHeight="1">
      <c r="A14" s="638"/>
      <c r="B14" s="639"/>
      <c r="C14" s="639"/>
      <c r="D14" s="639"/>
      <c r="E14" s="639"/>
      <c r="F14" s="640"/>
      <c r="G14" s="753"/>
      <c r="H14" s="754"/>
      <c r="I14" s="739" t="s">
        <v>9</v>
      </c>
      <c r="J14" s="788"/>
      <c r="K14" s="788"/>
      <c r="L14" s="788"/>
      <c r="M14" s="788"/>
      <c r="N14" s="788"/>
      <c r="O14" s="789"/>
      <c r="P14" s="733" t="s">
        <v>550</v>
      </c>
      <c r="Q14" s="734"/>
      <c r="R14" s="734"/>
      <c r="S14" s="734"/>
      <c r="T14" s="734"/>
      <c r="U14" s="734"/>
      <c r="V14" s="735"/>
      <c r="W14" s="733" t="s">
        <v>550</v>
      </c>
      <c r="X14" s="734"/>
      <c r="Y14" s="734"/>
      <c r="Z14" s="734"/>
      <c r="AA14" s="734"/>
      <c r="AB14" s="734"/>
      <c r="AC14" s="735"/>
      <c r="AD14" s="733" t="s">
        <v>550</v>
      </c>
      <c r="AE14" s="734"/>
      <c r="AF14" s="734"/>
      <c r="AG14" s="734"/>
      <c r="AH14" s="734"/>
      <c r="AI14" s="734"/>
      <c r="AJ14" s="735"/>
      <c r="AK14" s="733"/>
      <c r="AL14" s="734"/>
      <c r="AM14" s="734"/>
      <c r="AN14" s="734"/>
      <c r="AO14" s="734"/>
      <c r="AP14" s="734"/>
      <c r="AQ14" s="735"/>
      <c r="AR14" s="817"/>
      <c r="AS14" s="817"/>
      <c r="AT14" s="817"/>
      <c r="AU14" s="817"/>
      <c r="AV14" s="817"/>
      <c r="AW14" s="817"/>
      <c r="AX14" s="818"/>
    </row>
    <row r="15" spans="1:50" ht="21" customHeight="1">
      <c r="A15" s="638"/>
      <c r="B15" s="639"/>
      <c r="C15" s="639"/>
      <c r="D15" s="639"/>
      <c r="E15" s="639"/>
      <c r="F15" s="640"/>
      <c r="G15" s="753"/>
      <c r="H15" s="754"/>
      <c r="I15" s="739" t="s">
        <v>52</v>
      </c>
      <c r="J15" s="740"/>
      <c r="K15" s="740"/>
      <c r="L15" s="740"/>
      <c r="M15" s="740"/>
      <c r="N15" s="740"/>
      <c r="O15" s="741"/>
      <c r="P15" s="733">
        <v>515</v>
      </c>
      <c r="Q15" s="734"/>
      <c r="R15" s="734"/>
      <c r="S15" s="734"/>
      <c r="T15" s="734"/>
      <c r="U15" s="734"/>
      <c r="V15" s="735"/>
      <c r="W15" s="733">
        <v>7</v>
      </c>
      <c r="X15" s="734"/>
      <c r="Y15" s="734"/>
      <c r="Z15" s="734"/>
      <c r="AA15" s="734"/>
      <c r="AB15" s="734"/>
      <c r="AC15" s="735"/>
      <c r="AD15" s="733">
        <v>259</v>
      </c>
      <c r="AE15" s="734"/>
      <c r="AF15" s="734"/>
      <c r="AG15" s="734"/>
      <c r="AH15" s="734"/>
      <c r="AI15" s="734"/>
      <c r="AJ15" s="735"/>
      <c r="AK15" s="733">
        <v>452</v>
      </c>
      <c r="AL15" s="734"/>
      <c r="AM15" s="734"/>
      <c r="AN15" s="734"/>
      <c r="AO15" s="734"/>
      <c r="AP15" s="734"/>
      <c r="AQ15" s="735"/>
      <c r="AR15" s="733"/>
      <c r="AS15" s="734"/>
      <c r="AT15" s="734"/>
      <c r="AU15" s="734"/>
      <c r="AV15" s="734"/>
      <c r="AW15" s="734"/>
      <c r="AX15" s="787"/>
    </row>
    <row r="16" spans="1:50" ht="21" customHeight="1">
      <c r="A16" s="638"/>
      <c r="B16" s="639"/>
      <c r="C16" s="639"/>
      <c r="D16" s="639"/>
      <c r="E16" s="639"/>
      <c r="F16" s="640"/>
      <c r="G16" s="753"/>
      <c r="H16" s="754"/>
      <c r="I16" s="739" t="s">
        <v>53</v>
      </c>
      <c r="J16" s="740"/>
      <c r="K16" s="740"/>
      <c r="L16" s="740"/>
      <c r="M16" s="740"/>
      <c r="N16" s="740"/>
      <c r="O16" s="741"/>
      <c r="P16" s="733">
        <v>-7</v>
      </c>
      <c r="Q16" s="734"/>
      <c r="R16" s="734"/>
      <c r="S16" s="734"/>
      <c r="T16" s="734"/>
      <c r="U16" s="734"/>
      <c r="V16" s="735"/>
      <c r="W16" s="733">
        <v>-259</v>
      </c>
      <c r="X16" s="734"/>
      <c r="Y16" s="734"/>
      <c r="Z16" s="734"/>
      <c r="AA16" s="734"/>
      <c r="AB16" s="734"/>
      <c r="AC16" s="735"/>
      <c r="AD16" s="733">
        <v>-452</v>
      </c>
      <c r="AE16" s="734"/>
      <c r="AF16" s="734"/>
      <c r="AG16" s="734"/>
      <c r="AH16" s="734"/>
      <c r="AI16" s="734"/>
      <c r="AJ16" s="735"/>
      <c r="AK16" s="733"/>
      <c r="AL16" s="734"/>
      <c r="AM16" s="734"/>
      <c r="AN16" s="734"/>
      <c r="AO16" s="734"/>
      <c r="AP16" s="734"/>
      <c r="AQ16" s="735"/>
      <c r="AR16" s="780"/>
      <c r="AS16" s="781"/>
      <c r="AT16" s="781"/>
      <c r="AU16" s="781"/>
      <c r="AV16" s="781"/>
      <c r="AW16" s="781"/>
      <c r="AX16" s="782"/>
    </row>
    <row r="17" spans="1:50" ht="24.75" customHeight="1">
      <c r="A17" s="638"/>
      <c r="B17" s="639"/>
      <c r="C17" s="639"/>
      <c r="D17" s="639"/>
      <c r="E17" s="639"/>
      <c r="F17" s="640"/>
      <c r="G17" s="753"/>
      <c r="H17" s="754"/>
      <c r="I17" s="739" t="s">
        <v>51</v>
      </c>
      <c r="J17" s="788"/>
      <c r="K17" s="788"/>
      <c r="L17" s="788"/>
      <c r="M17" s="788"/>
      <c r="N17" s="788"/>
      <c r="O17" s="789"/>
      <c r="P17" s="733" t="s">
        <v>550</v>
      </c>
      <c r="Q17" s="734"/>
      <c r="R17" s="734"/>
      <c r="S17" s="734"/>
      <c r="T17" s="734"/>
      <c r="U17" s="734"/>
      <c r="V17" s="735"/>
      <c r="W17" s="733" t="s">
        <v>550</v>
      </c>
      <c r="X17" s="734"/>
      <c r="Y17" s="734"/>
      <c r="Z17" s="734"/>
      <c r="AA17" s="734"/>
      <c r="AB17" s="734"/>
      <c r="AC17" s="735"/>
      <c r="AD17" s="733"/>
      <c r="AE17" s="734"/>
      <c r="AF17" s="734"/>
      <c r="AG17" s="734"/>
      <c r="AH17" s="734"/>
      <c r="AI17" s="734"/>
      <c r="AJ17" s="735"/>
      <c r="AK17" s="733"/>
      <c r="AL17" s="734"/>
      <c r="AM17" s="734"/>
      <c r="AN17" s="734"/>
      <c r="AO17" s="734"/>
      <c r="AP17" s="734"/>
      <c r="AQ17" s="735"/>
      <c r="AR17" s="946"/>
      <c r="AS17" s="946"/>
      <c r="AT17" s="946"/>
      <c r="AU17" s="946"/>
      <c r="AV17" s="946"/>
      <c r="AW17" s="946"/>
      <c r="AX17" s="947"/>
    </row>
    <row r="18" spans="1:50" ht="24.75" customHeight="1">
      <c r="A18" s="638"/>
      <c r="B18" s="639"/>
      <c r="C18" s="639"/>
      <c r="D18" s="639"/>
      <c r="E18" s="639"/>
      <c r="F18" s="640"/>
      <c r="G18" s="755"/>
      <c r="H18" s="756"/>
      <c r="I18" s="744" t="s">
        <v>21</v>
      </c>
      <c r="J18" s="745"/>
      <c r="K18" s="745"/>
      <c r="L18" s="745"/>
      <c r="M18" s="745"/>
      <c r="N18" s="745"/>
      <c r="O18" s="746"/>
      <c r="P18" s="908">
        <f>SUM(P13:V17)</f>
        <v>1705</v>
      </c>
      <c r="Q18" s="909"/>
      <c r="R18" s="909"/>
      <c r="S18" s="909"/>
      <c r="T18" s="909"/>
      <c r="U18" s="909"/>
      <c r="V18" s="910"/>
      <c r="W18" s="908">
        <f>SUM(W13:AC17)</f>
        <v>945</v>
      </c>
      <c r="X18" s="909"/>
      <c r="Y18" s="909"/>
      <c r="Z18" s="909"/>
      <c r="AA18" s="909"/>
      <c r="AB18" s="909"/>
      <c r="AC18" s="910"/>
      <c r="AD18" s="908">
        <f>SUM(AD13:AJ17)</f>
        <v>1343</v>
      </c>
      <c r="AE18" s="909"/>
      <c r="AF18" s="909"/>
      <c r="AG18" s="909"/>
      <c r="AH18" s="909"/>
      <c r="AI18" s="909"/>
      <c r="AJ18" s="910"/>
      <c r="AK18" s="908">
        <f>SUM(AK13:AQ17)</f>
        <v>2232</v>
      </c>
      <c r="AL18" s="909"/>
      <c r="AM18" s="909"/>
      <c r="AN18" s="909"/>
      <c r="AO18" s="909"/>
      <c r="AP18" s="909"/>
      <c r="AQ18" s="910"/>
      <c r="AR18" s="908">
        <f>SUM(AR13:AX17)</f>
        <v>0</v>
      </c>
      <c r="AS18" s="909"/>
      <c r="AT18" s="909"/>
      <c r="AU18" s="909"/>
      <c r="AV18" s="909"/>
      <c r="AW18" s="909"/>
      <c r="AX18" s="911"/>
    </row>
    <row r="19" spans="1:50" ht="24.75" customHeight="1">
      <c r="A19" s="638"/>
      <c r="B19" s="639"/>
      <c r="C19" s="639"/>
      <c r="D19" s="639"/>
      <c r="E19" s="639"/>
      <c r="F19" s="640"/>
      <c r="G19" s="906" t="s">
        <v>10</v>
      </c>
      <c r="H19" s="907"/>
      <c r="I19" s="907"/>
      <c r="J19" s="907"/>
      <c r="K19" s="907"/>
      <c r="L19" s="907"/>
      <c r="M19" s="907"/>
      <c r="N19" s="907"/>
      <c r="O19" s="907"/>
      <c r="P19" s="733">
        <v>1650</v>
      </c>
      <c r="Q19" s="734"/>
      <c r="R19" s="734"/>
      <c r="S19" s="734"/>
      <c r="T19" s="734"/>
      <c r="U19" s="734"/>
      <c r="V19" s="735"/>
      <c r="W19" s="733">
        <v>878</v>
      </c>
      <c r="X19" s="734"/>
      <c r="Y19" s="734"/>
      <c r="Z19" s="734"/>
      <c r="AA19" s="734"/>
      <c r="AB19" s="734"/>
      <c r="AC19" s="735"/>
      <c r="AD19" s="733">
        <v>1322</v>
      </c>
      <c r="AE19" s="734"/>
      <c r="AF19" s="734"/>
      <c r="AG19" s="734"/>
      <c r="AH19" s="734"/>
      <c r="AI19" s="734"/>
      <c r="AJ19" s="735"/>
      <c r="AK19" s="353"/>
      <c r="AL19" s="353"/>
      <c r="AM19" s="353"/>
      <c r="AN19" s="353"/>
      <c r="AO19" s="353"/>
      <c r="AP19" s="353"/>
      <c r="AQ19" s="353"/>
      <c r="AR19" s="353"/>
      <c r="AS19" s="353"/>
      <c r="AT19" s="353"/>
      <c r="AU19" s="353"/>
      <c r="AV19" s="353"/>
      <c r="AW19" s="353"/>
      <c r="AX19" s="355"/>
    </row>
    <row r="20" spans="1:50" ht="24.75" customHeight="1">
      <c r="A20" s="638"/>
      <c r="B20" s="639"/>
      <c r="C20" s="639"/>
      <c r="D20" s="639"/>
      <c r="E20" s="639"/>
      <c r="F20" s="640"/>
      <c r="G20" s="906" t="s">
        <v>11</v>
      </c>
      <c r="H20" s="907"/>
      <c r="I20" s="907"/>
      <c r="J20" s="907"/>
      <c r="K20" s="907"/>
      <c r="L20" s="907"/>
      <c r="M20" s="907"/>
      <c r="N20" s="907"/>
      <c r="O20" s="907"/>
      <c r="P20" s="352">
        <f>IF(P18=0, "-", SUM(P19)/P18)</f>
        <v>0.967741935483871</v>
      </c>
      <c r="Q20" s="352"/>
      <c r="R20" s="352"/>
      <c r="S20" s="352"/>
      <c r="T20" s="352"/>
      <c r="U20" s="352"/>
      <c r="V20" s="352"/>
      <c r="W20" s="352">
        <f t="shared" ref="W20" si="0">IF(W18=0, "-", SUM(W19)/W18)</f>
        <v>0.92910052910052909</v>
      </c>
      <c r="X20" s="352"/>
      <c r="Y20" s="352"/>
      <c r="Z20" s="352"/>
      <c r="AA20" s="352"/>
      <c r="AB20" s="352"/>
      <c r="AC20" s="352"/>
      <c r="AD20" s="352">
        <f t="shared" ref="AD20" si="1">IF(AD18=0, "-", SUM(AD19)/AD18)</f>
        <v>0.98436336559940429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c r="A21" s="878"/>
      <c r="B21" s="879"/>
      <c r="C21" s="879"/>
      <c r="D21" s="879"/>
      <c r="E21" s="879"/>
      <c r="F21" s="973"/>
      <c r="G21" s="350" t="s">
        <v>506</v>
      </c>
      <c r="H21" s="351"/>
      <c r="I21" s="351"/>
      <c r="J21" s="351"/>
      <c r="K21" s="351"/>
      <c r="L21" s="351"/>
      <c r="M21" s="351"/>
      <c r="N21" s="351"/>
      <c r="O21" s="351"/>
      <c r="P21" s="352">
        <f>IF(P19=0, "-", SUM(P19)/SUM(P13,P14))</f>
        <v>1.3784461152882206</v>
      </c>
      <c r="Q21" s="352"/>
      <c r="R21" s="352"/>
      <c r="S21" s="352"/>
      <c r="T21" s="352"/>
      <c r="U21" s="352"/>
      <c r="V21" s="352"/>
      <c r="W21" s="352">
        <f t="shared" ref="W21" si="2">IF(W19=0, "-", SUM(W19)/SUM(W13,W14))</f>
        <v>0.73350041771094399</v>
      </c>
      <c r="X21" s="352"/>
      <c r="Y21" s="352"/>
      <c r="Z21" s="352"/>
      <c r="AA21" s="352"/>
      <c r="AB21" s="352"/>
      <c r="AC21" s="352"/>
      <c r="AD21" s="352">
        <f t="shared" ref="AD21" si="3">IF(AD19=0, "-", SUM(AD19)/SUM(AD13,AD14))</f>
        <v>0.86067708333333337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c r="A22" s="994" t="s">
        <v>483</v>
      </c>
      <c r="B22" s="995"/>
      <c r="C22" s="995"/>
      <c r="D22" s="995"/>
      <c r="E22" s="995"/>
      <c r="F22" s="996"/>
      <c r="G22" s="978" t="s">
        <v>481</v>
      </c>
      <c r="H22" s="243"/>
      <c r="I22" s="243"/>
      <c r="J22" s="243"/>
      <c r="K22" s="243"/>
      <c r="L22" s="243"/>
      <c r="M22" s="243"/>
      <c r="N22" s="243"/>
      <c r="O22" s="244"/>
      <c r="P22" s="969" t="s">
        <v>480</v>
      </c>
      <c r="Q22" s="243"/>
      <c r="R22" s="243"/>
      <c r="S22" s="243"/>
      <c r="T22" s="243"/>
      <c r="U22" s="243"/>
      <c r="V22" s="244"/>
      <c r="W22" s="969" t="s">
        <v>479</v>
      </c>
      <c r="X22" s="243"/>
      <c r="Y22" s="243"/>
      <c r="Z22" s="243"/>
      <c r="AA22" s="243"/>
      <c r="AB22" s="243"/>
      <c r="AC22" s="244"/>
      <c r="AD22" s="969" t="s">
        <v>478</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c r="A23" s="997"/>
      <c r="B23" s="998"/>
      <c r="C23" s="998"/>
      <c r="D23" s="998"/>
      <c r="E23" s="998"/>
      <c r="F23" s="999"/>
      <c r="G23" s="979" t="s">
        <v>551</v>
      </c>
      <c r="H23" s="980"/>
      <c r="I23" s="980"/>
      <c r="J23" s="980"/>
      <c r="K23" s="980"/>
      <c r="L23" s="980"/>
      <c r="M23" s="980"/>
      <c r="N23" s="980"/>
      <c r="O23" s="981"/>
      <c r="P23" s="679">
        <v>6</v>
      </c>
      <c r="Q23" s="680"/>
      <c r="R23" s="680"/>
      <c r="S23" s="680"/>
      <c r="T23" s="680"/>
      <c r="U23" s="680"/>
      <c r="V23" s="681"/>
      <c r="W23" s="679"/>
      <c r="X23" s="680"/>
      <c r="Y23" s="680"/>
      <c r="Z23" s="680"/>
      <c r="AA23" s="680"/>
      <c r="AB23" s="680"/>
      <c r="AC23" s="681"/>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c r="A24" s="997"/>
      <c r="B24" s="998"/>
      <c r="C24" s="998"/>
      <c r="D24" s="998"/>
      <c r="E24" s="998"/>
      <c r="F24" s="999"/>
      <c r="G24" s="982" t="s">
        <v>552</v>
      </c>
      <c r="H24" s="983"/>
      <c r="I24" s="983"/>
      <c r="J24" s="983"/>
      <c r="K24" s="983"/>
      <c r="L24" s="983"/>
      <c r="M24" s="983"/>
      <c r="N24" s="983"/>
      <c r="O24" s="984"/>
      <c r="P24" s="733">
        <v>9</v>
      </c>
      <c r="Q24" s="734"/>
      <c r="R24" s="734"/>
      <c r="S24" s="734"/>
      <c r="T24" s="734"/>
      <c r="U24" s="734"/>
      <c r="V24" s="735"/>
      <c r="W24" s="733"/>
      <c r="X24" s="734"/>
      <c r="Y24" s="734"/>
      <c r="Z24" s="734"/>
      <c r="AA24" s="734"/>
      <c r="AB24" s="734"/>
      <c r="AC24" s="735"/>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c r="A25" s="997"/>
      <c r="B25" s="998"/>
      <c r="C25" s="998"/>
      <c r="D25" s="998"/>
      <c r="E25" s="998"/>
      <c r="F25" s="999"/>
      <c r="G25" s="982" t="s">
        <v>553</v>
      </c>
      <c r="H25" s="983"/>
      <c r="I25" s="983"/>
      <c r="J25" s="983"/>
      <c r="K25" s="983"/>
      <c r="L25" s="983"/>
      <c r="M25" s="983"/>
      <c r="N25" s="983"/>
      <c r="O25" s="984"/>
      <c r="P25" s="733">
        <v>1765</v>
      </c>
      <c r="Q25" s="734"/>
      <c r="R25" s="734"/>
      <c r="S25" s="734"/>
      <c r="T25" s="734"/>
      <c r="U25" s="734"/>
      <c r="V25" s="735"/>
      <c r="W25" s="733"/>
      <c r="X25" s="734"/>
      <c r="Y25" s="734"/>
      <c r="Z25" s="734"/>
      <c r="AA25" s="734"/>
      <c r="AB25" s="734"/>
      <c r="AC25" s="735"/>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c r="A26" s="997"/>
      <c r="B26" s="998"/>
      <c r="C26" s="998"/>
      <c r="D26" s="998"/>
      <c r="E26" s="998"/>
      <c r="F26" s="999"/>
      <c r="G26" s="985"/>
      <c r="H26" s="986"/>
      <c r="I26" s="986"/>
      <c r="J26" s="986"/>
      <c r="K26" s="986"/>
      <c r="L26" s="986"/>
      <c r="M26" s="986"/>
      <c r="N26" s="986"/>
      <c r="O26" s="987"/>
      <c r="P26" s="733"/>
      <c r="Q26" s="734"/>
      <c r="R26" s="734"/>
      <c r="S26" s="734"/>
      <c r="T26" s="734"/>
      <c r="U26" s="734"/>
      <c r="V26" s="735"/>
      <c r="W26" s="733"/>
      <c r="X26" s="734"/>
      <c r="Y26" s="734"/>
      <c r="Z26" s="734"/>
      <c r="AA26" s="734"/>
      <c r="AB26" s="734"/>
      <c r="AC26" s="735"/>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c r="A27" s="997"/>
      <c r="B27" s="998"/>
      <c r="C27" s="998"/>
      <c r="D27" s="998"/>
      <c r="E27" s="998"/>
      <c r="F27" s="999"/>
      <c r="G27" s="985"/>
      <c r="H27" s="986"/>
      <c r="I27" s="986"/>
      <c r="J27" s="986"/>
      <c r="K27" s="986"/>
      <c r="L27" s="986"/>
      <c r="M27" s="986"/>
      <c r="N27" s="986"/>
      <c r="O27" s="987"/>
      <c r="P27" s="733"/>
      <c r="Q27" s="734"/>
      <c r="R27" s="734"/>
      <c r="S27" s="734"/>
      <c r="T27" s="734"/>
      <c r="U27" s="734"/>
      <c r="V27" s="735"/>
      <c r="W27" s="733"/>
      <c r="X27" s="734"/>
      <c r="Y27" s="734"/>
      <c r="Z27" s="734"/>
      <c r="AA27" s="734"/>
      <c r="AB27" s="734"/>
      <c r="AC27" s="735"/>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c r="A28" s="997"/>
      <c r="B28" s="998"/>
      <c r="C28" s="998"/>
      <c r="D28" s="998"/>
      <c r="E28" s="998"/>
      <c r="F28" s="999"/>
      <c r="G28" s="988" t="s">
        <v>486</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c r="A29" s="1000"/>
      <c r="B29" s="1001"/>
      <c r="C29" s="1001"/>
      <c r="D29" s="1001"/>
      <c r="E29" s="1001"/>
      <c r="F29" s="1002"/>
      <c r="G29" s="991" t="s">
        <v>482</v>
      </c>
      <c r="H29" s="992"/>
      <c r="I29" s="992"/>
      <c r="J29" s="992"/>
      <c r="K29" s="992"/>
      <c r="L29" s="992"/>
      <c r="M29" s="992"/>
      <c r="N29" s="992"/>
      <c r="O29" s="993"/>
      <c r="P29" s="961">
        <f>AK13</f>
        <v>1780</v>
      </c>
      <c r="Q29" s="962"/>
      <c r="R29" s="962"/>
      <c r="S29" s="962"/>
      <c r="T29" s="962"/>
      <c r="U29" s="962"/>
      <c r="V29" s="963"/>
      <c r="W29" s="961">
        <f>AR13</f>
        <v>0</v>
      </c>
      <c r="X29" s="962"/>
      <c r="Y29" s="962"/>
      <c r="Z29" s="962"/>
      <c r="AA29" s="962"/>
      <c r="AB29" s="962"/>
      <c r="AC29" s="963"/>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c r="A30" s="891" t="s">
        <v>499</v>
      </c>
      <c r="B30" s="892"/>
      <c r="C30" s="892"/>
      <c r="D30" s="892"/>
      <c r="E30" s="892"/>
      <c r="F30" s="893"/>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4" t="s">
        <v>358</v>
      </c>
      <c r="AF30" s="944"/>
      <c r="AG30" s="944"/>
      <c r="AH30" s="944"/>
      <c r="AI30" s="944" t="s">
        <v>359</v>
      </c>
      <c r="AJ30" s="944"/>
      <c r="AK30" s="944"/>
      <c r="AL30" s="944"/>
      <c r="AM30" s="944" t="s">
        <v>365</v>
      </c>
      <c r="AN30" s="944"/>
      <c r="AO30" s="944"/>
      <c r="AP30" s="887"/>
      <c r="AQ30" s="796" t="s">
        <v>356</v>
      </c>
      <c r="AR30" s="797"/>
      <c r="AS30" s="797"/>
      <c r="AT30" s="798"/>
      <c r="AU30" s="803" t="s">
        <v>254</v>
      </c>
      <c r="AV30" s="803"/>
      <c r="AW30" s="803"/>
      <c r="AX30" s="945"/>
    </row>
    <row r="31" spans="1:50" ht="18.75" customHeight="1">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c r="AR31" s="187"/>
      <c r="AS31" s="131" t="s">
        <v>357</v>
      </c>
      <c r="AT31" s="132"/>
      <c r="AU31" s="186"/>
      <c r="AV31" s="186"/>
      <c r="AW31" s="430" t="s">
        <v>301</v>
      </c>
      <c r="AX31" s="431"/>
    </row>
    <row r="32" spans="1:50" ht="23.25" customHeight="1">
      <c r="A32" s="435"/>
      <c r="B32" s="433"/>
      <c r="C32" s="433"/>
      <c r="D32" s="433"/>
      <c r="E32" s="433"/>
      <c r="F32" s="434"/>
      <c r="G32" s="575" t="s">
        <v>554</v>
      </c>
      <c r="H32" s="576"/>
      <c r="I32" s="576"/>
      <c r="J32" s="576"/>
      <c r="K32" s="576"/>
      <c r="L32" s="576"/>
      <c r="M32" s="576"/>
      <c r="N32" s="576"/>
      <c r="O32" s="577"/>
      <c r="P32" s="100" t="s">
        <v>555</v>
      </c>
      <c r="Q32" s="100"/>
      <c r="R32" s="100"/>
      <c r="S32" s="100"/>
      <c r="T32" s="100"/>
      <c r="U32" s="100"/>
      <c r="V32" s="100"/>
      <c r="W32" s="100"/>
      <c r="X32" s="101"/>
      <c r="Y32" s="497" t="s">
        <v>13</v>
      </c>
      <c r="Z32" s="544"/>
      <c r="AA32" s="545"/>
      <c r="AB32" s="890" t="s">
        <v>556</v>
      </c>
      <c r="AC32" s="890"/>
      <c r="AD32" s="890"/>
      <c r="AE32" s="239">
        <v>61</v>
      </c>
      <c r="AF32" s="240"/>
      <c r="AG32" s="240"/>
      <c r="AH32" s="240"/>
      <c r="AI32" s="239">
        <v>100</v>
      </c>
      <c r="AJ32" s="240"/>
      <c r="AK32" s="240"/>
      <c r="AL32" s="240"/>
      <c r="AM32" s="239">
        <v>64</v>
      </c>
      <c r="AN32" s="240"/>
      <c r="AO32" s="240"/>
      <c r="AP32" s="240"/>
      <c r="AQ32" s="360"/>
      <c r="AR32" s="194"/>
      <c r="AS32" s="194"/>
      <c r="AT32" s="361"/>
      <c r="AU32" s="240"/>
      <c r="AV32" s="240"/>
      <c r="AW32" s="240"/>
      <c r="AX32" s="242"/>
    </row>
    <row r="33" spans="1:50" ht="23.25" customHeight="1">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c r="AC33" s="536"/>
      <c r="AD33" s="536"/>
      <c r="AE33" s="239">
        <v>16</v>
      </c>
      <c r="AF33" s="240"/>
      <c r="AG33" s="240"/>
      <c r="AH33" s="240"/>
      <c r="AI33" s="239">
        <v>37</v>
      </c>
      <c r="AJ33" s="240"/>
      <c r="AK33" s="240"/>
      <c r="AL33" s="240"/>
      <c r="AM33" s="239">
        <v>20</v>
      </c>
      <c r="AN33" s="240"/>
      <c r="AO33" s="240"/>
      <c r="AP33" s="240"/>
      <c r="AQ33" s="360"/>
      <c r="AR33" s="194"/>
      <c r="AS33" s="194"/>
      <c r="AT33" s="361"/>
      <c r="AU33" s="240"/>
      <c r="AV33" s="240"/>
      <c r="AW33" s="240"/>
      <c r="AX33" s="242"/>
    </row>
    <row r="34" spans="1:50" ht="23.25" customHeight="1">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595</v>
      </c>
      <c r="AF34" s="240"/>
      <c r="AG34" s="240"/>
      <c r="AH34" s="240"/>
      <c r="AI34" s="239" t="s">
        <v>596</v>
      </c>
      <c r="AJ34" s="240"/>
      <c r="AK34" s="240"/>
      <c r="AL34" s="240"/>
      <c r="AM34" s="239" t="s">
        <v>466</v>
      </c>
      <c r="AN34" s="240"/>
      <c r="AO34" s="240"/>
      <c r="AP34" s="240"/>
      <c r="AQ34" s="360"/>
      <c r="AR34" s="194"/>
      <c r="AS34" s="194"/>
      <c r="AT34" s="361"/>
      <c r="AU34" s="240"/>
      <c r="AV34" s="240"/>
      <c r="AW34" s="240"/>
      <c r="AX34" s="242"/>
    </row>
    <row r="35" spans="1:50" ht="23.25" customHeight="1">
      <c r="A35" s="225" t="s">
        <v>536</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9" t="s">
        <v>499</v>
      </c>
      <c r="B37" s="800"/>
      <c r="C37" s="800"/>
      <c r="D37" s="800"/>
      <c r="E37" s="800"/>
      <c r="F37" s="801"/>
      <c r="G37" s="448" t="s">
        <v>266</v>
      </c>
      <c r="H37" s="449"/>
      <c r="I37" s="449"/>
      <c r="J37" s="449"/>
      <c r="K37" s="449"/>
      <c r="L37" s="449"/>
      <c r="M37" s="449"/>
      <c r="N37" s="449"/>
      <c r="O37" s="450"/>
      <c r="P37" s="783" t="s">
        <v>60</v>
      </c>
      <c r="Q37" s="449"/>
      <c r="R37" s="449"/>
      <c r="S37" s="449"/>
      <c r="T37" s="449"/>
      <c r="U37" s="449"/>
      <c r="V37" s="449"/>
      <c r="W37" s="449"/>
      <c r="X37" s="450"/>
      <c r="Y37" s="588"/>
      <c r="Z37" s="589"/>
      <c r="AA37" s="590"/>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9" t="s">
        <v>254</v>
      </c>
      <c r="AV37" s="449"/>
      <c r="AW37" s="449"/>
      <c r="AX37" s="939"/>
    </row>
    <row r="38" spans="1:50" ht="18.75" hidden="1" customHeight="1">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9" t="s">
        <v>499</v>
      </c>
      <c r="B44" s="800"/>
      <c r="C44" s="800"/>
      <c r="D44" s="800"/>
      <c r="E44" s="800"/>
      <c r="F44" s="801"/>
      <c r="G44" s="448" t="s">
        <v>266</v>
      </c>
      <c r="H44" s="449"/>
      <c r="I44" s="449"/>
      <c r="J44" s="449"/>
      <c r="K44" s="449"/>
      <c r="L44" s="449"/>
      <c r="M44" s="449"/>
      <c r="N44" s="449"/>
      <c r="O44" s="450"/>
      <c r="P44" s="783" t="s">
        <v>60</v>
      </c>
      <c r="Q44" s="449"/>
      <c r="R44" s="449"/>
      <c r="S44" s="449"/>
      <c r="T44" s="449"/>
      <c r="U44" s="449"/>
      <c r="V44" s="449"/>
      <c r="W44" s="449"/>
      <c r="X44" s="450"/>
      <c r="Y44" s="588"/>
      <c r="Z44" s="589"/>
      <c r="AA44" s="590"/>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9" t="s">
        <v>254</v>
      </c>
      <c r="AV44" s="449"/>
      <c r="AW44" s="449"/>
      <c r="AX44" s="939"/>
    </row>
    <row r="45" spans="1:50" ht="18.75" hidden="1" customHeight="1">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2" t="s">
        <v>499</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2" t="s">
        <v>499</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60"/>
      <c r="AR77" s="194"/>
      <c r="AS77" s="194"/>
      <c r="AT77" s="361"/>
      <c r="AU77" s="240"/>
      <c r="AV77" s="240"/>
      <c r="AW77" s="240"/>
      <c r="AX77" s="242"/>
    </row>
    <row r="78" spans="1:50" ht="69.75" hidden="1" customHeight="1">
      <c r="A78" s="358" t="s">
        <v>539</v>
      </c>
      <c r="B78" s="359"/>
      <c r="C78" s="359"/>
      <c r="D78" s="359"/>
      <c r="E78" s="356" t="s">
        <v>465</v>
      </c>
      <c r="F78" s="357"/>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494</v>
      </c>
      <c r="AP79" s="305"/>
      <c r="AQ79" s="305"/>
      <c r="AR79" s="90" t="s">
        <v>492</v>
      </c>
      <c r="AS79" s="304"/>
      <c r="AT79" s="305"/>
      <c r="AU79" s="305"/>
      <c r="AV79" s="305"/>
      <c r="AW79" s="305"/>
      <c r="AX79" s="974"/>
    </row>
    <row r="80" spans="1:50" ht="18.75" hidden="1" customHeight="1">
      <c r="A80" s="894"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5"/>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c r="A82" s="895"/>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14"/>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5"/>
    </row>
    <row r="83" spans="1:60" ht="22.5" hidden="1" customHeight="1">
      <c r="A83" s="895"/>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6"/>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7"/>
    </row>
    <row r="84" spans="1:60" ht="19.5" hidden="1" customHeight="1">
      <c r="A84" s="895"/>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8"/>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9"/>
    </row>
    <row r="85" spans="1:60" ht="18.75" hidden="1" customHeight="1">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c r="A86" s="895"/>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c r="A91" s="895"/>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5"/>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3"/>
      <c r="Z100" s="884"/>
      <c r="AA100" s="885"/>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c r="A101" s="456"/>
      <c r="B101" s="457"/>
      <c r="C101" s="457"/>
      <c r="D101" s="457"/>
      <c r="E101" s="457"/>
      <c r="F101" s="458"/>
      <c r="G101" s="100" t="s">
        <v>668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334">
        <v>61</v>
      </c>
      <c r="AF101" s="334"/>
      <c r="AG101" s="334"/>
      <c r="AH101" s="334"/>
      <c r="AI101" s="334">
        <v>100</v>
      </c>
      <c r="AJ101" s="334"/>
      <c r="AK101" s="334"/>
      <c r="AL101" s="334"/>
      <c r="AM101" s="239">
        <v>64</v>
      </c>
      <c r="AN101" s="240"/>
      <c r="AO101" s="240"/>
      <c r="AP101" s="241"/>
      <c r="AQ101" s="334" t="s">
        <v>557</v>
      </c>
      <c r="AR101" s="334"/>
      <c r="AS101" s="334"/>
      <c r="AT101" s="334"/>
      <c r="AU101" s="334" t="s">
        <v>557</v>
      </c>
      <c r="AV101" s="334"/>
      <c r="AW101" s="334"/>
      <c r="AX101" s="334"/>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334" t="s">
        <v>557</v>
      </c>
      <c r="AF102" s="334"/>
      <c r="AG102" s="334"/>
      <c r="AH102" s="334"/>
      <c r="AI102" s="334" t="s">
        <v>557</v>
      </c>
      <c r="AJ102" s="334"/>
      <c r="AK102" s="334"/>
      <c r="AL102" s="334"/>
      <c r="AM102" s="334" t="s">
        <v>557</v>
      </c>
      <c r="AN102" s="334"/>
      <c r="AO102" s="334"/>
      <c r="AP102" s="334"/>
      <c r="AQ102" s="334" t="s">
        <v>557</v>
      </c>
      <c r="AR102" s="334"/>
      <c r="AS102" s="334"/>
      <c r="AT102" s="334"/>
      <c r="AU102" s="334" t="s">
        <v>557</v>
      </c>
      <c r="AV102" s="334"/>
      <c r="AW102" s="334"/>
      <c r="AX102" s="334"/>
    </row>
    <row r="103" spans="1:60" ht="31.5" hidden="1" customHeight="1">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502</v>
      </c>
      <c r="AR103" s="311"/>
      <c r="AS103" s="311"/>
      <c r="AT103" s="335"/>
      <c r="AU103" s="310" t="s">
        <v>503</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502</v>
      </c>
      <c r="AR106" s="311"/>
      <c r="AS106" s="311"/>
      <c r="AT106" s="335"/>
      <c r="AU106" s="310" t="s">
        <v>503</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502</v>
      </c>
      <c r="AR109" s="311"/>
      <c r="AS109" s="311"/>
      <c r="AT109" s="335"/>
      <c r="AU109" s="310" t="s">
        <v>503</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51" t="s">
        <v>502</v>
      </c>
      <c r="AR112" s="952"/>
      <c r="AS112" s="952"/>
      <c r="AT112" s="953"/>
      <c r="AU112" s="310" t="s">
        <v>503</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476</v>
      </c>
      <c r="AR115" s="551"/>
      <c r="AS115" s="551"/>
      <c r="AT115" s="551"/>
      <c r="AU115" s="551"/>
      <c r="AV115" s="551"/>
      <c r="AW115" s="551"/>
      <c r="AX115" s="552"/>
    </row>
    <row r="116" spans="1:50" ht="23.25" customHeight="1">
      <c r="A116" s="473"/>
      <c r="B116" s="474"/>
      <c r="C116" s="474"/>
      <c r="D116" s="474"/>
      <c r="E116" s="474"/>
      <c r="F116" s="475"/>
      <c r="G116" s="425" t="s">
        <v>558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559</v>
      </c>
      <c r="AC116" s="484"/>
      <c r="AD116" s="485"/>
      <c r="AE116" s="334">
        <v>27.048999999999999</v>
      </c>
      <c r="AF116" s="334"/>
      <c r="AG116" s="334"/>
      <c r="AH116" s="334"/>
      <c r="AI116" s="334">
        <v>8.7799999999999994</v>
      </c>
      <c r="AJ116" s="334"/>
      <c r="AK116" s="334"/>
      <c r="AL116" s="334"/>
      <c r="AM116" s="334">
        <v>20.7</v>
      </c>
      <c r="AN116" s="334"/>
      <c r="AO116" s="334"/>
      <c r="AP116" s="334"/>
      <c r="AQ116" s="239"/>
      <c r="AR116" s="240"/>
      <c r="AS116" s="240"/>
      <c r="AT116" s="240"/>
      <c r="AU116" s="240"/>
      <c r="AV116" s="240"/>
      <c r="AW116" s="240"/>
      <c r="AX116" s="242"/>
    </row>
    <row r="117" spans="1:50" ht="98.25" customHeight="1" thickBot="1">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511</v>
      </c>
      <c r="AC117" s="499"/>
      <c r="AD117" s="500"/>
      <c r="AE117" s="605" t="s">
        <v>560</v>
      </c>
      <c r="AF117" s="548"/>
      <c r="AG117" s="548"/>
      <c r="AH117" s="548"/>
      <c r="AI117" s="605" t="s">
        <v>561</v>
      </c>
      <c r="AJ117" s="548"/>
      <c r="AK117" s="548"/>
      <c r="AL117" s="548"/>
      <c r="AM117" s="605" t="s">
        <v>613</v>
      </c>
      <c r="AN117" s="548"/>
      <c r="AO117" s="548"/>
      <c r="AP117" s="548"/>
      <c r="AQ117" s="548"/>
      <c r="AR117" s="548"/>
      <c r="AS117" s="548"/>
      <c r="AT117" s="548"/>
      <c r="AU117" s="548"/>
      <c r="AV117" s="548"/>
      <c r="AW117" s="548"/>
      <c r="AX117" s="549"/>
    </row>
    <row r="118" spans="1:50" ht="23.25" hidden="1" customHeight="1">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476</v>
      </c>
      <c r="AR118" s="551"/>
      <c r="AS118" s="551"/>
      <c r="AT118" s="551"/>
      <c r="AU118" s="551"/>
      <c r="AV118" s="551"/>
      <c r="AW118" s="551"/>
      <c r="AX118" s="552"/>
    </row>
    <row r="119" spans="1:50" ht="23.25" hidden="1" customHeight="1">
      <c r="A119" s="473"/>
      <c r="B119" s="474"/>
      <c r="C119" s="474"/>
      <c r="D119" s="474"/>
      <c r="E119" s="474"/>
      <c r="F119" s="475"/>
      <c r="G119" s="425" t="s">
        <v>512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476</v>
      </c>
      <c r="AR121" s="551"/>
      <c r="AS121" s="551"/>
      <c r="AT121" s="551"/>
      <c r="AU121" s="551"/>
      <c r="AV121" s="551"/>
      <c r="AW121" s="551"/>
      <c r="AX121" s="552"/>
    </row>
    <row r="122" spans="1:50" ht="23.25" hidden="1" customHeight="1">
      <c r="A122" s="473"/>
      <c r="B122" s="474"/>
      <c r="C122" s="474"/>
      <c r="D122" s="474"/>
      <c r="E122" s="474"/>
      <c r="F122" s="475"/>
      <c r="G122" s="425" t="s">
        <v>513</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476</v>
      </c>
      <c r="AR124" s="551"/>
      <c r="AS124" s="551"/>
      <c r="AT124" s="551"/>
      <c r="AU124" s="551"/>
      <c r="AV124" s="551"/>
      <c r="AW124" s="551"/>
      <c r="AX124" s="552"/>
    </row>
    <row r="125" spans="1:50" ht="23.25" hidden="1" customHeight="1">
      <c r="A125" s="473"/>
      <c r="B125" s="474"/>
      <c r="C125" s="474"/>
      <c r="D125" s="474"/>
      <c r="E125" s="474"/>
      <c r="F125" s="475"/>
      <c r="G125" s="425" t="s">
        <v>513</v>
      </c>
      <c r="H125" s="425"/>
      <c r="I125" s="425"/>
      <c r="J125" s="425"/>
      <c r="K125" s="425"/>
      <c r="L125" s="425"/>
      <c r="M125" s="425"/>
      <c r="N125" s="425"/>
      <c r="O125" s="425"/>
      <c r="P125" s="425"/>
      <c r="Q125" s="425"/>
      <c r="R125" s="425"/>
      <c r="S125" s="425"/>
      <c r="T125" s="425"/>
      <c r="U125" s="425"/>
      <c r="V125" s="425"/>
      <c r="W125" s="425"/>
      <c r="X125" s="957"/>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8"/>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7"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4"/>
      <c r="Z127" s="955"/>
      <c r="AA127" s="956"/>
      <c r="AB127" s="445" t="s">
        <v>12</v>
      </c>
      <c r="AC127" s="446"/>
      <c r="AD127" s="447"/>
      <c r="AE127" s="420" t="s">
        <v>358</v>
      </c>
      <c r="AF127" s="421"/>
      <c r="AG127" s="421"/>
      <c r="AH127" s="422"/>
      <c r="AI127" s="420" t="s">
        <v>359</v>
      </c>
      <c r="AJ127" s="421"/>
      <c r="AK127" s="421"/>
      <c r="AL127" s="422"/>
      <c r="AM127" s="420" t="s">
        <v>365</v>
      </c>
      <c r="AN127" s="421"/>
      <c r="AO127" s="421"/>
      <c r="AP127" s="422"/>
      <c r="AQ127" s="550" t="s">
        <v>476</v>
      </c>
      <c r="AR127" s="551"/>
      <c r="AS127" s="551"/>
      <c r="AT127" s="551"/>
      <c r="AU127" s="551"/>
      <c r="AV127" s="551"/>
      <c r="AW127" s="551"/>
      <c r="AX127" s="552"/>
    </row>
    <row r="128" spans="1:50" ht="23.25" hidden="1" customHeight="1">
      <c r="A128" s="473"/>
      <c r="B128" s="474"/>
      <c r="C128" s="474"/>
      <c r="D128" s="474"/>
      <c r="E128" s="474"/>
      <c r="F128" s="475"/>
      <c r="G128" s="425" t="s">
        <v>513</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59"/>
      <c r="E430" s="207" t="s">
        <v>390</v>
      </c>
      <c r="F430" s="208"/>
      <c r="G430" s="928" t="s">
        <v>386</v>
      </c>
      <c r="H430" s="121"/>
      <c r="I430" s="121"/>
      <c r="J430" s="929"/>
      <c r="K430" s="930"/>
      <c r="L430" s="930"/>
      <c r="M430" s="930"/>
      <c r="N430" s="930"/>
      <c r="O430" s="930"/>
      <c r="P430" s="930"/>
      <c r="Q430" s="930"/>
      <c r="R430" s="930"/>
      <c r="S430" s="930"/>
      <c r="T430" s="931"/>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2"/>
    </row>
    <row r="431" spans="1:50" ht="18.75" hidden="1" customHeight="1">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2"/>
    </row>
    <row r="485" spans="1:50" ht="18.75" hidden="1" customHeight="1">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2"/>
    </row>
    <row r="539" spans="1:50" ht="18.75" hidden="1" customHeight="1">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2"/>
    </row>
    <row r="593" spans="1:50" ht="18.75" hidden="1" customHeight="1">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2"/>
    </row>
    <row r="647" spans="1:50" ht="18.75" hidden="1" customHeight="1">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3" t="s">
        <v>32</v>
      </c>
      <c r="AH701" s="408"/>
      <c r="AI701" s="408"/>
      <c r="AJ701" s="408"/>
      <c r="AK701" s="408"/>
      <c r="AL701" s="408"/>
      <c r="AM701" s="408"/>
      <c r="AN701" s="408"/>
      <c r="AO701" s="408"/>
      <c r="AP701" s="408"/>
      <c r="AQ701" s="408"/>
      <c r="AR701" s="408"/>
      <c r="AS701" s="408"/>
      <c r="AT701" s="408"/>
      <c r="AU701" s="408"/>
      <c r="AV701" s="408"/>
      <c r="AW701" s="408"/>
      <c r="AX701" s="854"/>
    </row>
    <row r="702" spans="1:50" ht="50.1" customHeight="1">
      <c r="A702" s="900" t="s">
        <v>260</v>
      </c>
      <c r="B702" s="901"/>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547</v>
      </c>
      <c r="AE702" s="369"/>
      <c r="AF702" s="369"/>
      <c r="AG702" s="411" t="s">
        <v>562</v>
      </c>
      <c r="AH702" s="412"/>
      <c r="AI702" s="412"/>
      <c r="AJ702" s="412"/>
      <c r="AK702" s="412"/>
      <c r="AL702" s="412"/>
      <c r="AM702" s="412"/>
      <c r="AN702" s="412"/>
      <c r="AO702" s="412"/>
      <c r="AP702" s="412"/>
      <c r="AQ702" s="412"/>
      <c r="AR702" s="412"/>
      <c r="AS702" s="412"/>
      <c r="AT702" s="412"/>
      <c r="AU702" s="412"/>
      <c r="AV702" s="412"/>
      <c r="AW702" s="412"/>
      <c r="AX702" s="413"/>
    </row>
    <row r="703" spans="1:50" ht="50.1" customHeight="1">
      <c r="A703" s="902"/>
      <c r="B703" s="903"/>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4"/>
      <c r="AD703" s="348" t="s">
        <v>547</v>
      </c>
      <c r="AE703" s="349"/>
      <c r="AF703" s="349"/>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c r="A704" s="904"/>
      <c r="B704" s="905"/>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547</v>
      </c>
      <c r="AE704" s="812"/>
      <c r="AF704" s="812"/>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6" t="s">
        <v>40</v>
      </c>
      <c r="B705" s="667"/>
      <c r="C705" s="850" t="s">
        <v>42</v>
      </c>
      <c r="D705" s="851"/>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2"/>
      <c r="AD705" s="742" t="s">
        <v>547</v>
      </c>
      <c r="AE705" s="743"/>
      <c r="AF705" s="743"/>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8"/>
      <c r="B706" s="669"/>
      <c r="C706" s="823"/>
      <c r="D706" s="824"/>
      <c r="E706" s="759" t="s">
        <v>537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8" t="s">
        <v>563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8"/>
      <c r="B707" s="669"/>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564</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57" customHeight="1">
      <c r="A708" s="668"/>
      <c r="B708" s="670"/>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8" t="s">
        <v>547</v>
      </c>
      <c r="AE708" s="629"/>
      <c r="AF708" s="629"/>
      <c r="AG708" s="771" t="s">
        <v>566</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567</v>
      </c>
      <c r="AE709" s="349"/>
      <c r="AF709" s="349"/>
      <c r="AG709" s="117"/>
      <c r="AH709" s="118"/>
      <c r="AI709" s="118"/>
      <c r="AJ709" s="118"/>
      <c r="AK709" s="118"/>
      <c r="AL709" s="118"/>
      <c r="AM709" s="118"/>
      <c r="AN709" s="118"/>
      <c r="AO709" s="118"/>
      <c r="AP709" s="118"/>
      <c r="AQ709" s="118"/>
      <c r="AR709" s="118"/>
      <c r="AS709" s="118"/>
      <c r="AT709" s="118"/>
      <c r="AU709" s="118"/>
      <c r="AV709" s="118"/>
      <c r="AW709" s="118"/>
      <c r="AX709" s="119"/>
    </row>
    <row r="710" spans="1:50" ht="57" customHeight="1">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547</v>
      </c>
      <c r="AE710" s="349"/>
      <c r="AF710" s="349"/>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547</v>
      </c>
      <c r="AE711" s="349"/>
      <c r="AF711" s="349"/>
      <c r="AG711" s="117" t="s">
        <v>666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8"/>
      <c r="B712" s="670"/>
      <c r="C712" s="423" t="s">
        <v>496</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11" t="s">
        <v>567</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c r="A713" s="668"/>
      <c r="B713" s="670"/>
      <c r="C713" s="975" t="s">
        <v>497</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8" t="s">
        <v>567</v>
      </c>
      <c r="AE713" s="349"/>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1"/>
      <c r="B714" s="672"/>
      <c r="C714" s="673" t="s">
        <v>461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6" t="s">
        <v>567</v>
      </c>
      <c r="AE714" s="837"/>
      <c r="AF714" s="838"/>
      <c r="AG714" s="765"/>
      <c r="AH714" s="766"/>
      <c r="AI714" s="766"/>
      <c r="AJ714" s="766"/>
      <c r="AK714" s="766"/>
      <c r="AL714" s="766"/>
      <c r="AM714" s="766"/>
      <c r="AN714" s="766"/>
      <c r="AO714" s="766"/>
      <c r="AP714" s="766"/>
      <c r="AQ714" s="766"/>
      <c r="AR714" s="766"/>
      <c r="AS714" s="766"/>
      <c r="AT714" s="766"/>
      <c r="AU714" s="766"/>
      <c r="AV714" s="766"/>
      <c r="AW714" s="766"/>
      <c r="AX714" s="767"/>
    </row>
    <row r="715" spans="1:50" ht="51.75" customHeight="1">
      <c r="A715" s="666" t="s">
        <v>41</v>
      </c>
      <c r="B715" s="813"/>
      <c r="C715" s="814" t="s">
        <v>462</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8" t="s">
        <v>547</v>
      </c>
      <c r="AE715" s="629"/>
      <c r="AF715" s="757"/>
      <c r="AG715" s="771" t="s">
        <v>569</v>
      </c>
      <c r="AH715" s="772"/>
      <c r="AI715" s="772"/>
      <c r="AJ715" s="772"/>
      <c r="AK715" s="772"/>
      <c r="AL715" s="772"/>
      <c r="AM715" s="772"/>
      <c r="AN715" s="772"/>
      <c r="AO715" s="772"/>
      <c r="AP715" s="772"/>
      <c r="AQ715" s="772"/>
      <c r="AR715" s="772"/>
      <c r="AS715" s="772"/>
      <c r="AT715" s="772"/>
      <c r="AU715" s="772"/>
      <c r="AV715" s="772"/>
      <c r="AW715" s="772"/>
      <c r="AX715" s="773"/>
    </row>
    <row r="716" spans="1:50" ht="49.5" customHeight="1">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570</v>
      </c>
      <c r="AH716" s="118"/>
      <c r="AI716" s="118"/>
      <c r="AJ716" s="118"/>
      <c r="AK716" s="118"/>
      <c r="AL716" s="118"/>
      <c r="AM716" s="118"/>
      <c r="AN716" s="118"/>
      <c r="AO716" s="118"/>
      <c r="AP716" s="118"/>
      <c r="AQ716" s="118"/>
      <c r="AR716" s="118"/>
      <c r="AS716" s="118"/>
      <c r="AT716" s="118"/>
      <c r="AU716" s="118"/>
      <c r="AV716" s="118"/>
      <c r="AW716" s="118"/>
      <c r="AX716" s="119"/>
    </row>
    <row r="717" spans="1:50" ht="53.25" customHeight="1">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547</v>
      </c>
      <c r="AE717" s="349"/>
      <c r="AF717" s="349"/>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48" customHeight="1">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547</v>
      </c>
      <c r="AE718" s="349"/>
      <c r="AF718" s="349"/>
      <c r="AG718" s="125" t="s">
        <v>571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5" t="s">
        <v>59</v>
      </c>
      <c r="B719" s="806"/>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t="s">
        <v>572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7"/>
      <c r="B720" s="808"/>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7"/>
      <c r="B721" s="808"/>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7"/>
      <c r="B722" s="808"/>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7"/>
      <c r="B723" s="808"/>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7"/>
      <c r="B724" s="808"/>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9"/>
      <c r="B725" s="810"/>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6" t="s">
        <v>49</v>
      </c>
      <c r="B726" s="831"/>
      <c r="C726" s="844" t="s">
        <v>54</v>
      </c>
      <c r="D726" s="866"/>
      <c r="E726" s="866"/>
      <c r="F726" s="867"/>
      <c r="G726" s="614" t="s">
        <v>573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32"/>
      <c r="B727" s="833"/>
      <c r="C727" s="609" t="s">
        <v>58</v>
      </c>
      <c r="D727" s="610"/>
      <c r="E727" s="610"/>
      <c r="F727" s="611"/>
      <c r="G727" s="612" t="s">
        <v>574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c r="A731" s="828"/>
      <c r="B731" s="829"/>
      <c r="C731" s="829"/>
      <c r="D731" s="829"/>
      <c r="E731" s="830"/>
      <c r="F731" s="758"/>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145.5" customHeight="1" thickBot="1">
      <c r="A735" s="819" t="s">
        <v>575</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6" t="s">
        <v>504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5" t="s">
        <v>433</v>
      </c>
      <c r="B737" s="326"/>
      <c r="C737" s="326"/>
      <c r="D737" s="326"/>
      <c r="E737" s="326"/>
      <c r="F737" s="326"/>
      <c r="G737" s="313">
        <v>322</v>
      </c>
      <c r="H737" s="314"/>
      <c r="I737" s="314"/>
      <c r="J737" s="314"/>
      <c r="K737" s="314"/>
      <c r="L737" s="314"/>
      <c r="M737" s="314"/>
      <c r="N737" s="314"/>
      <c r="O737" s="314"/>
      <c r="P737" s="315"/>
      <c r="Q737" s="326" t="s">
        <v>360</v>
      </c>
      <c r="R737" s="326"/>
      <c r="S737" s="326"/>
      <c r="T737" s="326"/>
      <c r="U737" s="326"/>
      <c r="V737" s="326"/>
      <c r="W737" s="313">
        <v>300</v>
      </c>
      <c r="X737" s="314"/>
      <c r="Y737" s="314"/>
      <c r="Z737" s="314"/>
      <c r="AA737" s="314"/>
      <c r="AB737" s="314"/>
      <c r="AC737" s="314"/>
      <c r="AD737" s="314"/>
      <c r="AE737" s="314"/>
      <c r="AF737" s="315"/>
      <c r="AG737" s="326" t="s">
        <v>361</v>
      </c>
      <c r="AH737" s="326"/>
      <c r="AI737" s="326"/>
      <c r="AJ737" s="326"/>
      <c r="AK737" s="326"/>
      <c r="AL737" s="326"/>
      <c r="AM737" s="313">
        <v>308</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483</v>
      </c>
      <c r="H738" s="314"/>
      <c r="I738" s="314"/>
      <c r="J738" s="314"/>
      <c r="K738" s="314"/>
      <c r="L738" s="314"/>
      <c r="M738" s="314"/>
      <c r="N738" s="314"/>
      <c r="O738" s="314"/>
      <c r="P738" s="314"/>
      <c r="Q738" s="326" t="s">
        <v>363</v>
      </c>
      <c r="R738" s="326"/>
      <c r="S738" s="326"/>
      <c r="T738" s="326"/>
      <c r="U738" s="326"/>
      <c r="V738" s="326"/>
      <c r="W738" s="313">
        <v>463</v>
      </c>
      <c r="X738" s="314"/>
      <c r="Y738" s="314"/>
      <c r="Z738" s="314"/>
      <c r="AA738" s="314"/>
      <c r="AB738" s="314"/>
      <c r="AC738" s="314"/>
      <c r="AD738" s="314"/>
      <c r="AE738" s="314"/>
      <c r="AF738" s="315"/>
      <c r="AG738" s="279" t="s">
        <v>364</v>
      </c>
      <c r="AH738" s="279"/>
      <c r="AI738" s="279"/>
      <c r="AJ738" s="279"/>
      <c r="AK738" s="279"/>
      <c r="AL738" s="279"/>
      <c r="AM738" s="313">
        <v>476</v>
      </c>
      <c r="AN738" s="314"/>
      <c r="AO738" s="314"/>
      <c r="AP738" s="314"/>
      <c r="AQ738" s="314"/>
      <c r="AR738" s="314"/>
      <c r="AS738" s="314"/>
      <c r="AT738" s="314"/>
      <c r="AU738" s="314"/>
      <c r="AV738" s="315"/>
      <c r="AW738" s="87"/>
      <c r="AX738" s="88"/>
    </row>
    <row r="739" spans="1:50" ht="24.75" customHeight="1" thickBot="1">
      <c r="A739" s="686" t="s">
        <v>490</v>
      </c>
      <c r="B739" s="687"/>
      <c r="C739" s="687"/>
      <c r="D739" s="687"/>
      <c r="E739" s="687"/>
      <c r="F739" s="687"/>
      <c r="G739" s="316">
        <v>490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5" t="s">
        <v>540</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542</v>
      </c>
      <c r="B779" s="655"/>
      <c r="C779" s="655"/>
      <c r="D779" s="655"/>
      <c r="E779" s="655"/>
      <c r="F779" s="656"/>
      <c r="G779" s="619" t="s">
        <v>578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2"/>
    </row>
    <row r="780" spans="1:50" ht="24.75" customHeight="1">
      <c r="A780" s="657"/>
      <c r="B780" s="658"/>
      <c r="C780" s="658"/>
      <c r="D780" s="658"/>
      <c r="E780" s="658"/>
      <c r="F780" s="659"/>
      <c r="G780" s="844"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7"/>
      <c r="AC780" s="844"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c r="A781" s="657"/>
      <c r="B781" s="658"/>
      <c r="C781" s="658"/>
      <c r="D781" s="658"/>
      <c r="E781" s="658"/>
      <c r="F781" s="659"/>
      <c r="G781" s="694" t="s">
        <v>583</v>
      </c>
      <c r="H781" s="695"/>
      <c r="I781" s="695"/>
      <c r="J781" s="695"/>
      <c r="K781" s="696"/>
      <c r="L781" s="688" t="s">
        <v>580</v>
      </c>
      <c r="M781" s="689"/>
      <c r="N781" s="689"/>
      <c r="O781" s="689"/>
      <c r="P781" s="689"/>
      <c r="Q781" s="689"/>
      <c r="R781" s="689"/>
      <c r="S781" s="689"/>
      <c r="T781" s="689"/>
      <c r="U781" s="689"/>
      <c r="V781" s="689"/>
      <c r="W781" s="689"/>
      <c r="X781" s="690"/>
      <c r="Y781" s="414">
        <v>80</v>
      </c>
      <c r="Z781" s="415"/>
      <c r="AA781" s="415"/>
      <c r="AB781" s="834"/>
      <c r="AC781" s="694" t="s">
        <v>583</v>
      </c>
      <c r="AD781" s="695"/>
      <c r="AE781" s="695"/>
      <c r="AF781" s="695"/>
      <c r="AG781" s="696"/>
      <c r="AH781" s="688" t="s">
        <v>579</v>
      </c>
      <c r="AI781" s="689"/>
      <c r="AJ781" s="689"/>
      <c r="AK781" s="689"/>
      <c r="AL781" s="689"/>
      <c r="AM781" s="689"/>
      <c r="AN781" s="689"/>
      <c r="AO781" s="689"/>
      <c r="AP781" s="689"/>
      <c r="AQ781" s="689"/>
      <c r="AR781" s="689"/>
      <c r="AS781" s="689"/>
      <c r="AT781" s="690"/>
      <c r="AU781" s="414">
        <v>80</v>
      </c>
      <c r="AV781" s="415"/>
      <c r="AW781" s="415"/>
      <c r="AX781" s="416"/>
    </row>
    <row r="782" spans="1:50" ht="24.75" customHeight="1">
      <c r="A782" s="657"/>
      <c r="B782" s="658"/>
      <c r="C782" s="658"/>
      <c r="D782" s="658"/>
      <c r="E782" s="658"/>
      <c r="F782" s="659"/>
      <c r="G782" s="598"/>
      <c r="H782" s="599"/>
      <c r="I782" s="599"/>
      <c r="J782" s="599"/>
      <c r="K782" s="600"/>
      <c r="L782" s="622" t="s">
        <v>581</v>
      </c>
      <c r="M782" s="623"/>
      <c r="N782" s="623"/>
      <c r="O782" s="623"/>
      <c r="P782" s="623"/>
      <c r="Q782" s="623"/>
      <c r="R782" s="623"/>
      <c r="S782" s="623"/>
      <c r="T782" s="623"/>
      <c r="U782" s="623"/>
      <c r="V782" s="623"/>
      <c r="W782" s="623"/>
      <c r="X782" s="624"/>
      <c r="Y782" s="625">
        <v>1.4</v>
      </c>
      <c r="Z782" s="626"/>
      <c r="AA782" s="626"/>
      <c r="AB782" s="633"/>
      <c r="AC782" s="598"/>
      <c r="AD782" s="599"/>
      <c r="AE782" s="599"/>
      <c r="AF782" s="599"/>
      <c r="AG782" s="600"/>
      <c r="AH782" s="622" t="s">
        <v>667</v>
      </c>
      <c r="AI782" s="623"/>
      <c r="AJ782" s="623"/>
      <c r="AK782" s="623"/>
      <c r="AL782" s="623"/>
      <c r="AM782" s="623"/>
      <c r="AN782" s="623"/>
      <c r="AO782" s="623"/>
      <c r="AP782" s="623"/>
      <c r="AQ782" s="623"/>
      <c r="AR782" s="623"/>
      <c r="AS782" s="623"/>
      <c r="AT782" s="624"/>
      <c r="AU782" s="625">
        <v>1.4</v>
      </c>
      <c r="AV782" s="626"/>
      <c r="AW782" s="626"/>
      <c r="AX782" s="627"/>
    </row>
    <row r="783" spans="1:50" ht="24.75" customHeight="1">
      <c r="A783" s="657"/>
      <c r="B783" s="658"/>
      <c r="C783" s="658"/>
      <c r="D783" s="658"/>
      <c r="E783" s="658"/>
      <c r="F783" s="659"/>
      <c r="G783" s="598"/>
      <c r="H783" s="599"/>
      <c r="I783" s="599"/>
      <c r="J783" s="599"/>
      <c r="K783" s="600"/>
      <c r="L783" s="622" t="s">
        <v>582</v>
      </c>
      <c r="M783" s="623"/>
      <c r="N783" s="623"/>
      <c r="O783" s="623"/>
      <c r="P783" s="623"/>
      <c r="Q783" s="623"/>
      <c r="R783" s="623"/>
      <c r="S783" s="623"/>
      <c r="T783" s="623"/>
      <c r="U783" s="623"/>
      <c r="V783" s="623"/>
      <c r="W783" s="623"/>
      <c r="X783" s="624"/>
      <c r="Y783" s="625">
        <v>1</v>
      </c>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c r="A784" s="657"/>
      <c r="B784" s="658"/>
      <c r="C784" s="658"/>
      <c r="D784" s="658"/>
      <c r="E784" s="658"/>
      <c r="F784" s="659"/>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c r="A785" s="657"/>
      <c r="B785" s="658"/>
      <c r="C785" s="658"/>
      <c r="D785" s="658"/>
      <c r="E785" s="658"/>
      <c r="F785" s="659"/>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c r="A786" s="657"/>
      <c r="B786" s="658"/>
      <c r="C786" s="658"/>
      <c r="D786" s="658"/>
      <c r="E786" s="658"/>
      <c r="F786" s="659"/>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c r="A791" s="657"/>
      <c r="B791" s="658"/>
      <c r="C791" s="658"/>
      <c r="D791" s="658"/>
      <c r="E791" s="658"/>
      <c r="F791" s="659"/>
      <c r="G791" s="855" t="s">
        <v>21</v>
      </c>
      <c r="H791" s="856"/>
      <c r="I791" s="856"/>
      <c r="J791" s="856"/>
      <c r="K791" s="856"/>
      <c r="L791" s="857"/>
      <c r="M791" s="858"/>
      <c r="N791" s="858"/>
      <c r="O791" s="858"/>
      <c r="P791" s="858"/>
      <c r="Q791" s="858"/>
      <c r="R791" s="858"/>
      <c r="S791" s="858"/>
      <c r="T791" s="858"/>
      <c r="U791" s="858"/>
      <c r="V791" s="858"/>
      <c r="W791" s="858"/>
      <c r="X791" s="859"/>
      <c r="Y791" s="860">
        <f>SUM(Y781:AB790)</f>
        <v>82.4</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81.400000000000006</v>
      </c>
      <c r="AV791" s="861"/>
      <c r="AW791" s="861"/>
      <c r="AX791" s="863"/>
    </row>
    <row r="792" spans="1:50" ht="24.75" customHeight="1">
      <c r="A792" s="657"/>
      <c r="B792" s="658"/>
      <c r="C792" s="658"/>
      <c r="D792" s="658"/>
      <c r="E792" s="658"/>
      <c r="F792" s="659"/>
      <c r="G792" s="619" t="s">
        <v>585</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588</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2"/>
    </row>
    <row r="793" spans="1:50" ht="24.75" customHeight="1">
      <c r="A793" s="657"/>
      <c r="B793" s="658"/>
      <c r="C793" s="658"/>
      <c r="D793" s="658"/>
      <c r="E793" s="658"/>
      <c r="F793" s="659"/>
      <c r="G793" s="844"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7"/>
      <c r="AC793" s="844"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c r="A794" s="657"/>
      <c r="B794" s="658"/>
      <c r="C794" s="658"/>
      <c r="D794" s="658"/>
      <c r="E794" s="658"/>
      <c r="F794" s="659"/>
      <c r="G794" s="694" t="s">
        <v>583</v>
      </c>
      <c r="H794" s="695"/>
      <c r="I794" s="695"/>
      <c r="J794" s="695"/>
      <c r="K794" s="696"/>
      <c r="L794" s="688" t="s">
        <v>587</v>
      </c>
      <c r="M794" s="689"/>
      <c r="N794" s="689"/>
      <c r="O794" s="689"/>
      <c r="P794" s="689"/>
      <c r="Q794" s="689"/>
      <c r="R794" s="689"/>
      <c r="S794" s="689"/>
      <c r="T794" s="689"/>
      <c r="U794" s="689"/>
      <c r="V794" s="689"/>
      <c r="W794" s="689"/>
      <c r="X794" s="690"/>
      <c r="Y794" s="414">
        <v>309</v>
      </c>
      <c r="Z794" s="415"/>
      <c r="AA794" s="415"/>
      <c r="AB794" s="834"/>
      <c r="AC794" s="694" t="s">
        <v>583</v>
      </c>
      <c r="AD794" s="695"/>
      <c r="AE794" s="695"/>
      <c r="AF794" s="695"/>
      <c r="AG794" s="696"/>
      <c r="AH794" s="688" t="s">
        <v>586</v>
      </c>
      <c r="AI794" s="689"/>
      <c r="AJ794" s="689"/>
      <c r="AK794" s="689"/>
      <c r="AL794" s="689"/>
      <c r="AM794" s="689"/>
      <c r="AN794" s="689"/>
      <c r="AO794" s="689"/>
      <c r="AP794" s="689"/>
      <c r="AQ794" s="689"/>
      <c r="AR794" s="689"/>
      <c r="AS794" s="689"/>
      <c r="AT794" s="690"/>
      <c r="AU794" s="414">
        <v>309</v>
      </c>
      <c r="AV794" s="415"/>
      <c r="AW794" s="415"/>
      <c r="AX794" s="416"/>
    </row>
    <row r="795" spans="1:50" ht="24.75" customHeight="1">
      <c r="A795" s="657"/>
      <c r="B795" s="658"/>
      <c r="C795" s="658"/>
      <c r="D795" s="658"/>
      <c r="E795" s="658"/>
      <c r="F795" s="659"/>
      <c r="G795" s="598"/>
      <c r="H795" s="599"/>
      <c r="I795" s="599"/>
      <c r="J795" s="599"/>
      <c r="K795" s="600"/>
      <c r="L795" s="622" t="s">
        <v>589</v>
      </c>
      <c r="M795" s="623"/>
      <c r="N795" s="623"/>
      <c r="O795" s="623"/>
      <c r="P795" s="623"/>
      <c r="Q795" s="623"/>
      <c r="R795" s="623"/>
      <c r="S795" s="623"/>
      <c r="T795" s="623"/>
      <c r="U795" s="623"/>
      <c r="V795" s="623"/>
      <c r="W795" s="623"/>
      <c r="X795" s="624"/>
      <c r="Y795" s="625">
        <v>123.1</v>
      </c>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c r="A796" s="657"/>
      <c r="B796" s="658"/>
      <c r="C796" s="658"/>
      <c r="D796" s="658"/>
      <c r="E796" s="658"/>
      <c r="F796" s="659"/>
      <c r="G796" s="598"/>
      <c r="H796" s="599"/>
      <c r="I796" s="599"/>
      <c r="J796" s="599"/>
      <c r="K796" s="600"/>
      <c r="L796" s="622" t="s">
        <v>590</v>
      </c>
      <c r="M796" s="623"/>
      <c r="N796" s="623"/>
      <c r="O796" s="623"/>
      <c r="P796" s="623"/>
      <c r="Q796" s="623"/>
      <c r="R796" s="623"/>
      <c r="S796" s="623"/>
      <c r="T796" s="623"/>
      <c r="U796" s="623"/>
      <c r="V796" s="623"/>
      <c r="W796" s="623"/>
      <c r="X796" s="624"/>
      <c r="Y796" s="625">
        <v>92.4</v>
      </c>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c r="A797" s="657"/>
      <c r="B797" s="658"/>
      <c r="C797" s="658"/>
      <c r="D797" s="658"/>
      <c r="E797" s="658"/>
      <c r="F797" s="659"/>
      <c r="G797" s="598"/>
      <c r="H797" s="599"/>
      <c r="I797" s="599"/>
      <c r="J797" s="599"/>
      <c r="K797" s="600"/>
      <c r="L797" s="622" t="s">
        <v>591</v>
      </c>
      <c r="M797" s="623"/>
      <c r="N797" s="623"/>
      <c r="O797" s="623"/>
      <c r="P797" s="623"/>
      <c r="Q797" s="623"/>
      <c r="R797" s="623"/>
      <c r="S797" s="623"/>
      <c r="T797" s="623"/>
      <c r="U797" s="623"/>
      <c r="V797" s="623"/>
      <c r="W797" s="623"/>
      <c r="X797" s="624"/>
      <c r="Y797" s="625">
        <v>62.7</v>
      </c>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c r="A798" s="657"/>
      <c r="B798" s="658"/>
      <c r="C798" s="658"/>
      <c r="D798" s="658"/>
      <c r="E798" s="658"/>
      <c r="F798" s="659"/>
      <c r="G798" s="598"/>
      <c r="H798" s="599"/>
      <c r="I798" s="599"/>
      <c r="J798" s="599"/>
      <c r="K798" s="600"/>
      <c r="L798" s="622" t="s">
        <v>592</v>
      </c>
      <c r="M798" s="623"/>
      <c r="N798" s="623"/>
      <c r="O798" s="623"/>
      <c r="P798" s="623"/>
      <c r="Q798" s="623"/>
      <c r="R798" s="623"/>
      <c r="S798" s="623"/>
      <c r="T798" s="623"/>
      <c r="U798" s="623"/>
      <c r="V798" s="623"/>
      <c r="W798" s="623"/>
      <c r="X798" s="624"/>
      <c r="Y798" s="625">
        <v>6.3</v>
      </c>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c r="A799" s="657"/>
      <c r="B799" s="658"/>
      <c r="C799" s="658"/>
      <c r="D799" s="658"/>
      <c r="E799" s="658"/>
      <c r="F799" s="659"/>
      <c r="G799" s="598"/>
      <c r="H799" s="599"/>
      <c r="I799" s="599"/>
      <c r="J799" s="599"/>
      <c r="K799" s="600"/>
      <c r="L799" s="622" t="s">
        <v>593</v>
      </c>
      <c r="M799" s="623"/>
      <c r="N799" s="623"/>
      <c r="O799" s="623"/>
      <c r="P799" s="623"/>
      <c r="Q799" s="623"/>
      <c r="R799" s="623"/>
      <c r="S799" s="623"/>
      <c r="T799" s="623"/>
      <c r="U799" s="623"/>
      <c r="V799" s="623"/>
      <c r="W799" s="623"/>
      <c r="X799" s="624"/>
      <c r="Y799" s="625">
        <v>5.0999999999999996</v>
      </c>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c r="A800" s="657"/>
      <c r="B800" s="658"/>
      <c r="C800" s="658"/>
      <c r="D800" s="658"/>
      <c r="E800" s="658"/>
      <c r="F800" s="659"/>
      <c r="G800" s="598"/>
      <c r="H800" s="599"/>
      <c r="I800" s="599"/>
      <c r="J800" s="599"/>
      <c r="K800" s="600"/>
      <c r="L800" s="622" t="s">
        <v>594</v>
      </c>
      <c r="M800" s="623"/>
      <c r="N800" s="623"/>
      <c r="O800" s="623"/>
      <c r="P800" s="623"/>
      <c r="Q800" s="623"/>
      <c r="R800" s="623"/>
      <c r="S800" s="623"/>
      <c r="T800" s="623"/>
      <c r="U800" s="623"/>
      <c r="V800" s="623"/>
      <c r="W800" s="623"/>
      <c r="X800" s="624"/>
      <c r="Y800" s="625">
        <v>1.3</v>
      </c>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c r="A804" s="657"/>
      <c r="B804" s="658"/>
      <c r="C804" s="658"/>
      <c r="D804" s="658"/>
      <c r="E804" s="658"/>
      <c r="F804" s="659"/>
      <c r="G804" s="855" t="s">
        <v>21</v>
      </c>
      <c r="H804" s="856"/>
      <c r="I804" s="856"/>
      <c r="J804" s="856"/>
      <c r="K804" s="856"/>
      <c r="L804" s="857"/>
      <c r="M804" s="858"/>
      <c r="N804" s="858"/>
      <c r="O804" s="858"/>
      <c r="P804" s="858"/>
      <c r="Q804" s="858"/>
      <c r="R804" s="858"/>
      <c r="S804" s="858"/>
      <c r="T804" s="858"/>
      <c r="U804" s="858"/>
      <c r="V804" s="858"/>
      <c r="W804" s="858"/>
      <c r="X804" s="859"/>
      <c r="Y804" s="860">
        <f>SUM(Y794:AB803)</f>
        <v>599.9</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309</v>
      </c>
      <c r="AV804" s="861"/>
      <c r="AW804" s="861"/>
      <c r="AX804" s="863"/>
    </row>
    <row r="805" spans="1:50" ht="24.75" hidden="1" customHeight="1">
      <c r="A805" s="657"/>
      <c r="B805" s="658"/>
      <c r="C805" s="658"/>
      <c r="D805" s="658"/>
      <c r="E805" s="658"/>
      <c r="F805" s="659"/>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2"/>
    </row>
    <row r="806" spans="1:50" ht="24.75" hidden="1" customHeight="1">
      <c r="A806" s="657"/>
      <c r="B806" s="658"/>
      <c r="C806" s="658"/>
      <c r="D806" s="658"/>
      <c r="E806" s="658"/>
      <c r="F806" s="659"/>
      <c r="G806" s="844"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7"/>
      <c r="AC806" s="844"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4"/>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c r="A817" s="657"/>
      <c r="B817" s="658"/>
      <c r="C817" s="658"/>
      <c r="D817" s="658"/>
      <c r="E817" s="658"/>
      <c r="F817" s="659"/>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2"/>
    </row>
    <row r="819" spans="1:50" ht="24.75" hidden="1" customHeight="1">
      <c r="A819" s="657"/>
      <c r="B819" s="658"/>
      <c r="C819" s="658"/>
      <c r="D819" s="658"/>
      <c r="E819" s="658"/>
      <c r="F819" s="659"/>
      <c r="G819" s="844"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7"/>
      <c r="AC819" s="844"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4"/>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c r="A830" s="657"/>
      <c r="B830" s="658"/>
      <c r="C830" s="658"/>
      <c r="D830" s="658"/>
      <c r="E830" s="658"/>
      <c r="F830" s="659"/>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494</v>
      </c>
      <c r="AM831" s="307"/>
      <c r="AN831" s="307"/>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487</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c r="A837" s="402">
        <v>1</v>
      </c>
      <c r="B837" s="402">
        <v>1</v>
      </c>
      <c r="C837" s="388" t="s">
        <v>597</v>
      </c>
      <c r="D837" s="370"/>
      <c r="E837" s="370"/>
      <c r="F837" s="370"/>
      <c r="G837" s="370"/>
      <c r="H837" s="370"/>
      <c r="I837" s="370"/>
      <c r="J837" s="371">
        <v>2000012100001</v>
      </c>
      <c r="K837" s="372"/>
      <c r="L837" s="372"/>
      <c r="M837" s="372"/>
      <c r="N837" s="372"/>
      <c r="O837" s="372"/>
      <c r="P837" s="389" t="s">
        <v>605</v>
      </c>
      <c r="Q837" s="373"/>
      <c r="R837" s="373"/>
      <c r="S837" s="373"/>
      <c r="T837" s="373"/>
      <c r="U837" s="373"/>
      <c r="V837" s="373"/>
      <c r="W837" s="373"/>
      <c r="X837" s="373"/>
      <c r="Y837" s="374">
        <v>82.3</v>
      </c>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c r="A838" s="402">
        <v>2</v>
      </c>
      <c r="B838" s="402">
        <v>1</v>
      </c>
      <c r="C838" s="388" t="s">
        <v>598</v>
      </c>
      <c r="D838" s="370"/>
      <c r="E838" s="370"/>
      <c r="F838" s="370"/>
      <c r="G838" s="370"/>
      <c r="H838" s="370"/>
      <c r="I838" s="370"/>
      <c r="J838" s="371">
        <v>2000012100001</v>
      </c>
      <c r="K838" s="372"/>
      <c r="L838" s="372"/>
      <c r="M838" s="372"/>
      <c r="N838" s="372"/>
      <c r="O838" s="372"/>
      <c r="P838" s="389" t="s">
        <v>605</v>
      </c>
      <c r="Q838" s="373"/>
      <c r="R838" s="373"/>
      <c r="S838" s="373"/>
      <c r="T838" s="373"/>
      <c r="U838" s="373"/>
      <c r="V838" s="373"/>
      <c r="W838" s="373"/>
      <c r="X838" s="373"/>
      <c r="Y838" s="374">
        <v>75.7</v>
      </c>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c r="A839" s="402">
        <v>3</v>
      </c>
      <c r="B839" s="402">
        <v>1</v>
      </c>
      <c r="C839" s="388" t="s">
        <v>599</v>
      </c>
      <c r="D839" s="370"/>
      <c r="E839" s="370"/>
      <c r="F839" s="370"/>
      <c r="G839" s="370"/>
      <c r="H839" s="370"/>
      <c r="I839" s="370"/>
      <c r="J839" s="371">
        <v>2000012100001</v>
      </c>
      <c r="K839" s="372"/>
      <c r="L839" s="372"/>
      <c r="M839" s="372"/>
      <c r="N839" s="372"/>
      <c r="O839" s="372"/>
      <c r="P839" s="389" t="s">
        <v>605</v>
      </c>
      <c r="Q839" s="373"/>
      <c r="R839" s="373"/>
      <c r="S839" s="373"/>
      <c r="T839" s="373"/>
      <c r="U839" s="373"/>
      <c r="V839" s="373"/>
      <c r="W839" s="373"/>
      <c r="X839" s="373"/>
      <c r="Y839" s="374">
        <v>14.8</v>
      </c>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c r="A840" s="402">
        <v>4</v>
      </c>
      <c r="B840" s="402">
        <v>1</v>
      </c>
      <c r="C840" s="388" t="s">
        <v>600</v>
      </c>
      <c r="D840" s="370"/>
      <c r="E840" s="370"/>
      <c r="F840" s="370"/>
      <c r="G840" s="370"/>
      <c r="H840" s="370"/>
      <c r="I840" s="370"/>
      <c r="J840" s="371">
        <v>2000012100001</v>
      </c>
      <c r="K840" s="372"/>
      <c r="L840" s="372"/>
      <c r="M840" s="372"/>
      <c r="N840" s="372"/>
      <c r="O840" s="372"/>
      <c r="P840" s="389" t="s">
        <v>605</v>
      </c>
      <c r="Q840" s="373"/>
      <c r="R840" s="373"/>
      <c r="S840" s="373"/>
      <c r="T840" s="373"/>
      <c r="U840" s="373"/>
      <c r="V840" s="373"/>
      <c r="W840" s="373"/>
      <c r="X840" s="373"/>
      <c r="Y840" s="374">
        <v>12.3</v>
      </c>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c r="A841" s="402">
        <v>5</v>
      </c>
      <c r="B841" s="402">
        <v>1</v>
      </c>
      <c r="C841" s="388" t="s">
        <v>601</v>
      </c>
      <c r="D841" s="370"/>
      <c r="E841" s="370"/>
      <c r="F841" s="370"/>
      <c r="G841" s="370"/>
      <c r="H841" s="370"/>
      <c r="I841" s="370"/>
      <c r="J841" s="371">
        <v>2000012100001</v>
      </c>
      <c r="K841" s="372"/>
      <c r="L841" s="372"/>
      <c r="M841" s="372"/>
      <c r="N841" s="372"/>
      <c r="O841" s="372"/>
      <c r="P841" s="389" t="s">
        <v>605</v>
      </c>
      <c r="Q841" s="373"/>
      <c r="R841" s="373"/>
      <c r="S841" s="373"/>
      <c r="T841" s="373"/>
      <c r="U841" s="373"/>
      <c r="V841" s="373"/>
      <c r="W841" s="373"/>
      <c r="X841" s="373"/>
      <c r="Y841" s="374">
        <v>5.9</v>
      </c>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c r="A842" s="402">
        <v>6</v>
      </c>
      <c r="B842" s="402">
        <v>1</v>
      </c>
      <c r="C842" s="388" t="s">
        <v>602</v>
      </c>
      <c r="D842" s="370"/>
      <c r="E842" s="370"/>
      <c r="F842" s="370"/>
      <c r="G842" s="370"/>
      <c r="H842" s="370"/>
      <c r="I842" s="370"/>
      <c r="J842" s="371">
        <v>2000012100001</v>
      </c>
      <c r="K842" s="372"/>
      <c r="L842" s="372"/>
      <c r="M842" s="372"/>
      <c r="N842" s="372"/>
      <c r="O842" s="372"/>
      <c r="P842" s="389" t="s">
        <v>605</v>
      </c>
      <c r="Q842" s="373"/>
      <c r="R842" s="373"/>
      <c r="S842" s="373"/>
      <c r="T842" s="373"/>
      <c r="U842" s="373"/>
      <c r="V842" s="373"/>
      <c r="W842" s="373"/>
      <c r="X842" s="373"/>
      <c r="Y842" s="374">
        <v>4.7</v>
      </c>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c r="A843" s="402">
        <v>7</v>
      </c>
      <c r="B843" s="402">
        <v>1</v>
      </c>
      <c r="C843" s="388" t="s">
        <v>603</v>
      </c>
      <c r="D843" s="370"/>
      <c r="E843" s="370"/>
      <c r="F843" s="370"/>
      <c r="G843" s="370"/>
      <c r="H843" s="370"/>
      <c r="I843" s="370"/>
      <c r="J843" s="371">
        <v>2000012100001</v>
      </c>
      <c r="K843" s="372"/>
      <c r="L843" s="372"/>
      <c r="M843" s="372"/>
      <c r="N843" s="372"/>
      <c r="O843" s="372"/>
      <c r="P843" s="389" t="s">
        <v>605</v>
      </c>
      <c r="Q843" s="373"/>
      <c r="R843" s="373"/>
      <c r="S843" s="373"/>
      <c r="T843" s="373"/>
      <c r="U843" s="373"/>
      <c r="V843" s="373"/>
      <c r="W843" s="373"/>
      <c r="X843" s="373"/>
      <c r="Y843" s="374">
        <v>3.3</v>
      </c>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c r="A844" s="402">
        <v>8</v>
      </c>
      <c r="B844" s="402">
        <v>1</v>
      </c>
      <c r="C844" s="388" t="s">
        <v>604</v>
      </c>
      <c r="D844" s="370"/>
      <c r="E844" s="370"/>
      <c r="F844" s="370"/>
      <c r="G844" s="370"/>
      <c r="H844" s="370"/>
      <c r="I844" s="370"/>
      <c r="J844" s="371">
        <v>2000012100001</v>
      </c>
      <c r="K844" s="372"/>
      <c r="L844" s="372"/>
      <c r="M844" s="372"/>
      <c r="N844" s="372"/>
      <c r="O844" s="372"/>
      <c r="P844" s="389" t="s">
        <v>605</v>
      </c>
      <c r="Q844" s="373"/>
      <c r="R844" s="373"/>
      <c r="S844" s="373"/>
      <c r="T844" s="373"/>
      <c r="U844" s="373"/>
      <c r="V844" s="373"/>
      <c r="W844" s="373"/>
      <c r="X844" s="373"/>
      <c r="Y844" s="374">
        <v>1.3</v>
      </c>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487</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c r="A870" s="402">
        <v>1</v>
      </c>
      <c r="B870" s="402">
        <v>1</v>
      </c>
      <c r="C870" s="388" t="s">
        <v>614</v>
      </c>
      <c r="D870" s="370"/>
      <c r="E870" s="370"/>
      <c r="F870" s="370"/>
      <c r="G870" s="370"/>
      <c r="H870" s="370"/>
      <c r="I870" s="370"/>
      <c r="J870" s="371">
        <v>9010001034987</v>
      </c>
      <c r="K870" s="372"/>
      <c r="L870" s="372"/>
      <c r="M870" s="372"/>
      <c r="N870" s="372"/>
      <c r="O870" s="372"/>
      <c r="P870" s="389" t="s">
        <v>615</v>
      </c>
      <c r="Q870" s="373"/>
      <c r="R870" s="373"/>
      <c r="S870" s="373"/>
      <c r="T870" s="373"/>
      <c r="U870" s="373"/>
      <c r="V870" s="373"/>
      <c r="W870" s="373"/>
      <c r="X870" s="373"/>
      <c r="Y870" s="374">
        <v>79.900000000000006</v>
      </c>
      <c r="Z870" s="375"/>
      <c r="AA870" s="375"/>
      <c r="AB870" s="376"/>
      <c r="AC870" s="384" t="s">
        <v>528</v>
      </c>
      <c r="AD870" s="385"/>
      <c r="AE870" s="385"/>
      <c r="AF870" s="385"/>
      <c r="AG870" s="385"/>
      <c r="AH870" s="386">
        <v>1</v>
      </c>
      <c r="AI870" s="387"/>
      <c r="AJ870" s="387"/>
      <c r="AK870" s="387"/>
      <c r="AL870" s="380">
        <v>98.2</v>
      </c>
      <c r="AM870" s="381"/>
      <c r="AN870" s="381"/>
      <c r="AO870" s="382"/>
      <c r="AP870" s="383"/>
      <c r="AQ870" s="383"/>
      <c r="AR870" s="383"/>
      <c r="AS870" s="383"/>
      <c r="AT870" s="383"/>
      <c r="AU870" s="383"/>
      <c r="AV870" s="383"/>
      <c r="AW870" s="383"/>
      <c r="AX870" s="383"/>
    </row>
    <row r="871" spans="1:50" ht="30" customHeight="1">
      <c r="A871" s="402">
        <v>2</v>
      </c>
      <c r="B871" s="402">
        <v>1</v>
      </c>
      <c r="C871" s="388" t="s">
        <v>616</v>
      </c>
      <c r="D871" s="370"/>
      <c r="E871" s="370"/>
      <c r="F871" s="370"/>
      <c r="G871" s="370"/>
      <c r="H871" s="370"/>
      <c r="I871" s="370"/>
      <c r="J871" s="371">
        <v>5330001001802</v>
      </c>
      <c r="K871" s="372"/>
      <c r="L871" s="372"/>
      <c r="M871" s="372"/>
      <c r="N871" s="372"/>
      <c r="O871" s="372"/>
      <c r="P871" s="389" t="s">
        <v>617</v>
      </c>
      <c r="Q871" s="373"/>
      <c r="R871" s="373"/>
      <c r="S871" s="373"/>
      <c r="T871" s="373"/>
      <c r="U871" s="373"/>
      <c r="V871" s="373"/>
      <c r="W871" s="373"/>
      <c r="X871" s="373"/>
      <c r="Y871" s="374">
        <v>48</v>
      </c>
      <c r="Z871" s="375"/>
      <c r="AA871" s="375"/>
      <c r="AB871" s="376"/>
      <c r="AC871" s="384" t="s">
        <v>528</v>
      </c>
      <c r="AD871" s="384"/>
      <c r="AE871" s="384"/>
      <c r="AF871" s="384"/>
      <c r="AG871" s="384"/>
      <c r="AH871" s="386">
        <v>1</v>
      </c>
      <c r="AI871" s="387"/>
      <c r="AJ871" s="387"/>
      <c r="AK871" s="387"/>
      <c r="AL871" s="380">
        <v>94.8</v>
      </c>
      <c r="AM871" s="381"/>
      <c r="AN871" s="381"/>
      <c r="AO871" s="382"/>
      <c r="AP871" s="383"/>
      <c r="AQ871" s="383"/>
      <c r="AR871" s="383"/>
      <c r="AS871" s="383"/>
      <c r="AT871" s="383"/>
      <c r="AU871" s="383"/>
      <c r="AV871" s="383"/>
      <c r="AW871" s="383"/>
      <c r="AX871" s="383"/>
    </row>
    <row r="872" spans="1:50" ht="30" customHeight="1">
      <c r="A872" s="402">
        <v>3</v>
      </c>
      <c r="B872" s="402">
        <v>1</v>
      </c>
      <c r="C872" s="388" t="s">
        <v>618</v>
      </c>
      <c r="D872" s="370"/>
      <c r="E872" s="370"/>
      <c r="F872" s="370"/>
      <c r="G872" s="370"/>
      <c r="H872" s="370"/>
      <c r="I872" s="370"/>
      <c r="J872" s="371">
        <v>1140001023679</v>
      </c>
      <c r="K872" s="372"/>
      <c r="L872" s="372"/>
      <c r="M872" s="372"/>
      <c r="N872" s="372"/>
      <c r="O872" s="372"/>
      <c r="P872" s="389" t="s">
        <v>619</v>
      </c>
      <c r="Q872" s="373"/>
      <c r="R872" s="373"/>
      <c r="S872" s="373"/>
      <c r="T872" s="373"/>
      <c r="U872" s="373"/>
      <c r="V872" s="373"/>
      <c r="W872" s="373"/>
      <c r="X872" s="373"/>
      <c r="Y872" s="374">
        <v>11.4</v>
      </c>
      <c r="Z872" s="375"/>
      <c r="AA872" s="375"/>
      <c r="AB872" s="376"/>
      <c r="AC872" s="384" t="s">
        <v>528</v>
      </c>
      <c r="AD872" s="384"/>
      <c r="AE872" s="384"/>
      <c r="AF872" s="384"/>
      <c r="AG872" s="384"/>
      <c r="AH872" s="378">
        <v>10</v>
      </c>
      <c r="AI872" s="379"/>
      <c r="AJ872" s="379"/>
      <c r="AK872" s="379"/>
      <c r="AL872" s="380">
        <v>66</v>
      </c>
      <c r="AM872" s="381"/>
      <c r="AN872" s="381"/>
      <c r="AO872" s="382"/>
      <c r="AP872" s="383"/>
      <c r="AQ872" s="383"/>
      <c r="AR872" s="383"/>
      <c r="AS872" s="383"/>
      <c r="AT872" s="383"/>
      <c r="AU872" s="383"/>
      <c r="AV872" s="383"/>
      <c r="AW872" s="383"/>
      <c r="AX872" s="383"/>
    </row>
    <row r="873" spans="1:50" ht="30" customHeight="1">
      <c r="A873" s="402">
        <v>4</v>
      </c>
      <c r="B873" s="402">
        <v>1</v>
      </c>
      <c r="C873" s="388" t="s">
        <v>620</v>
      </c>
      <c r="D873" s="370"/>
      <c r="E873" s="370"/>
      <c r="F873" s="370"/>
      <c r="G873" s="370"/>
      <c r="H873" s="370"/>
      <c r="I873" s="370"/>
      <c r="J873" s="371">
        <v>9080001004380</v>
      </c>
      <c r="K873" s="372"/>
      <c r="L873" s="372"/>
      <c r="M873" s="372"/>
      <c r="N873" s="372"/>
      <c r="O873" s="372"/>
      <c r="P873" s="389" t="s">
        <v>621</v>
      </c>
      <c r="Q873" s="373"/>
      <c r="R873" s="373"/>
      <c r="S873" s="373"/>
      <c r="T873" s="373"/>
      <c r="U873" s="373"/>
      <c r="V873" s="373"/>
      <c r="W873" s="373"/>
      <c r="X873" s="373"/>
      <c r="Y873" s="374">
        <v>5.4</v>
      </c>
      <c r="Z873" s="375"/>
      <c r="AA873" s="375"/>
      <c r="AB873" s="376"/>
      <c r="AC873" s="384" t="s">
        <v>528</v>
      </c>
      <c r="AD873" s="384"/>
      <c r="AE873" s="384"/>
      <c r="AF873" s="384"/>
      <c r="AG873" s="384"/>
      <c r="AH873" s="378">
        <v>1</v>
      </c>
      <c r="AI873" s="379"/>
      <c r="AJ873" s="379"/>
      <c r="AK873" s="379"/>
      <c r="AL873" s="380">
        <v>96.2</v>
      </c>
      <c r="AM873" s="381"/>
      <c r="AN873" s="381"/>
      <c r="AO873" s="382"/>
      <c r="AP873" s="383"/>
      <c r="AQ873" s="383"/>
      <c r="AR873" s="383"/>
      <c r="AS873" s="383"/>
      <c r="AT873" s="383"/>
      <c r="AU873" s="383"/>
      <c r="AV873" s="383"/>
      <c r="AW873" s="383"/>
      <c r="AX873" s="383"/>
    </row>
    <row r="874" spans="1:50" ht="42" customHeight="1">
      <c r="A874" s="402">
        <v>5</v>
      </c>
      <c r="B874" s="402">
        <v>1</v>
      </c>
      <c r="C874" s="388" t="s">
        <v>622</v>
      </c>
      <c r="D874" s="370"/>
      <c r="E874" s="370"/>
      <c r="F874" s="370"/>
      <c r="G874" s="370"/>
      <c r="H874" s="370"/>
      <c r="I874" s="370"/>
      <c r="J874" s="371">
        <v>4330001001893</v>
      </c>
      <c r="K874" s="372"/>
      <c r="L874" s="372"/>
      <c r="M874" s="372"/>
      <c r="N874" s="372"/>
      <c r="O874" s="372"/>
      <c r="P874" s="389" t="s">
        <v>623</v>
      </c>
      <c r="Q874" s="373"/>
      <c r="R874" s="373"/>
      <c r="S874" s="373"/>
      <c r="T874" s="373"/>
      <c r="U874" s="373"/>
      <c r="V874" s="373"/>
      <c r="W874" s="373"/>
      <c r="X874" s="373"/>
      <c r="Y874" s="374">
        <v>5.4</v>
      </c>
      <c r="Z874" s="375"/>
      <c r="AA874" s="375"/>
      <c r="AB874" s="376"/>
      <c r="AC874" s="377" t="s">
        <v>528</v>
      </c>
      <c r="AD874" s="377"/>
      <c r="AE874" s="377"/>
      <c r="AF874" s="377"/>
      <c r="AG874" s="377"/>
      <c r="AH874" s="378">
        <v>1</v>
      </c>
      <c r="AI874" s="379"/>
      <c r="AJ874" s="379"/>
      <c r="AK874" s="379"/>
      <c r="AL874" s="380">
        <v>98.4</v>
      </c>
      <c r="AM874" s="381"/>
      <c r="AN874" s="381"/>
      <c r="AO874" s="382"/>
      <c r="AP874" s="383"/>
      <c r="AQ874" s="383"/>
      <c r="AR874" s="383"/>
      <c r="AS874" s="383"/>
      <c r="AT874" s="383"/>
      <c r="AU874" s="383"/>
      <c r="AV874" s="383"/>
      <c r="AW874" s="383"/>
      <c r="AX874" s="383"/>
    </row>
    <row r="875" spans="1:50" ht="30" customHeight="1">
      <c r="A875" s="402">
        <v>6</v>
      </c>
      <c r="B875" s="402">
        <v>1</v>
      </c>
      <c r="C875" s="388" t="s">
        <v>624</v>
      </c>
      <c r="D875" s="370"/>
      <c r="E875" s="370"/>
      <c r="F875" s="370"/>
      <c r="G875" s="370"/>
      <c r="H875" s="370"/>
      <c r="I875" s="370"/>
      <c r="J875" s="371">
        <v>8210001014540</v>
      </c>
      <c r="K875" s="372"/>
      <c r="L875" s="372"/>
      <c r="M875" s="372"/>
      <c r="N875" s="372"/>
      <c r="O875" s="372"/>
      <c r="P875" s="389" t="s">
        <v>621</v>
      </c>
      <c r="Q875" s="373"/>
      <c r="R875" s="373"/>
      <c r="S875" s="373"/>
      <c r="T875" s="373"/>
      <c r="U875" s="373"/>
      <c r="V875" s="373"/>
      <c r="W875" s="373"/>
      <c r="X875" s="373"/>
      <c r="Y875" s="374">
        <v>4.8</v>
      </c>
      <c r="Z875" s="375"/>
      <c r="AA875" s="375"/>
      <c r="AB875" s="376"/>
      <c r="AC875" s="377" t="s">
        <v>528</v>
      </c>
      <c r="AD875" s="377"/>
      <c r="AE875" s="377"/>
      <c r="AF875" s="377"/>
      <c r="AG875" s="377"/>
      <c r="AH875" s="378">
        <v>3</v>
      </c>
      <c r="AI875" s="379"/>
      <c r="AJ875" s="379"/>
      <c r="AK875" s="379"/>
      <c r="AL875" s="380">
        <v>98.3</v>
      </c>
      <c r="AM875" s="381"/>
      <c r="AN875" s="381"/>
      <c r="AO875" s="382"/>
      <c r="AP875" s="383"/>
      <c r="AQ875" s="383"/>
      <c r="AR875" s="383"/>
      <c r="AS875" s="383"/>
      <c r="AT875" s="383"/>
      <c r="AU875" s="383"/>
      <c r="AV875" s="383"/>
      <c r="AW875" s="383"/>
      <c r="AX875" s="383"/>
    </row>
    <row r="876" spans="1:50" ht="30" customHeight="1">
      <c r="A876" s="402">
        <v>7</v>
      </c>
      <c r="B876" s="402">
        <v>1</v>
      </c>
      <c r="C876" s="388" t="s">
        <v>622</v>
      </c>
      <c r="D876" s="370"/>
      <c r="E876" s="370"/>
      <c r="F876" s="370"/>
      <c r="G876" s="370"/>
      <c r="H876" s="370"/>
      <c r="I876" s="370"/>
      <c r="J876" s="371">
        <v>4330001001893</v>
      </c>
      <c r="K876" s="372"/>
      <c r="L876" s="372"/>
      <c r="M876" s="372"/>
      <c r="N876" s="372"/>
      <c r="O876" s="372"/>
      <c r="P876" s="389" t="s">
        <v>625</v>
      </c>
      <c r="Q876" s="373"/>
      <c r="R876" s="373"/>
      <c r="S876" s="373"/>
      <c r="T876" s="373"/>
      <c r="U876" s="373"/>
      <c r="V876" s="373"/>
      <c r="W876" s="373"/>
      <c r="X876" s="373"/>
      <c r="Y876" s="374">
        <v>4.3</v>
      </c>
      <c r="Z876" s="375"/>
      <c r="AA876" s="375"/>
      <c r="AB876" s="376"/>
      <c r="AC876" s="377" t="s">
        <v>528</v>
      </c>
      <c r="AD876" s="377"/>
      <c r="AE876" s="377"/>
      <c r="AF876" s="377"/>
      <c r="AG876" s="377"/>
      <c r="AH876" s="378">
        <v>2</v>
      </c>
      <c r="AI876" s="379"/>
      <c r="AJ876" s="379"/>
      <c r="AK876" s="379"/>
      <c r="AL876" s="380">
        <v>97.5</v>
      </c>
      <c r="AM876" s="381"/>
      <c r="AN876" s="381"/>
      <c r="AO876" s="382"/>
      <c r="AP876" s="383"/>
      <c r="AQ876" s="383"/>
      <c r="AR876" s="383"/>
      <c r="AS876" s="383"/>
      <c r="AT876" s="383"/>
      <c r="AU876" s="383"/>
      <c r="AV876" s="383"/>
      <c r="AW876" s="383"/>
      <c r="AX876" s="383"/>
    </row>
    <row r="877" spans="1:50" ht="30" customHeight="1">
      <c r="A877" s="402">
        <v>8</v>
      </c>
      <c r="B877" s="402">
        <v>1</v>
      </c>
      <c r="C877" s="388" t="s">
        <v>626</v>
      </c>
      <c r="D877" s="370"/>
      <c r="E877" s="370"/>
      <c r="F877" s="370"/>
      <c r="G877" s="370"/>
      <c r="H877" s="370"/>
      <c r="I877" s="370"/>
      <c r="J877" s="371">
        <v>4250001004269</v>
      </c>
      <c r="K877" s="372"/>
      <c r="L877" s="372"/>
      <c r="M877" s="372"/>
      <c r="N877" s="372"/>
      <c r="O877" s="372"/>
      <c r="P877" s="389" t="s">
        <v>627</v>
      </c>
      <c r="Q877" s="373"/>
      <c r="R877" s="373"/>
      <c r="S877" s="373"/>
      <c r="T877" s="373"/>
      <c r="U877" s="373"/>
      <c r="V877" s="373"/>
      <c r="W877" s="373"/>
      <c r="X877" s="373"/>
      <c r="Y877" s="374">
        <v>4.0999999999999996</v>
      </c>
      <c r="Z877" s="375"/>
      <c r="AA877" s="375"/>
      <c r="AB877" s="376"/>
      <c r="AC877" s="377" t="s">
        <v>528</v>
      </c>
      <c r="AD877" s="377"/>
      <c r="AE877" s="377"/>
      <c r="AF877" s="377"/>
      <c r="AG877" s="377"/>
      <c r="AH877" s="378">
        <v>2</v>
      </c>
      <c r="AI877" s="379"/>
      <c r="AJ877" s="379"/>
      <c r="AK877" s="379"/>
      <c r="AL877" s="380">
        <v>60.8</v>
      </c>
      <c r="AM877" s="381"/>
      <c r="AN877" s="381"/>
      <c r="AO877" s="382"/>
      <c r="AP877" s="383"/>
      <c r="AQ877" s="383"/>
      <c r="AR877" s="383"/>
      <c r="AS877" s="383"/>
      <c r="AT877" s="383"/>
      <c r="AU877" s="383"/>
      <c r="AV877" s="383"/>
      <c r="AW877" s="383"/>
      <c r="AX877" s="383"/>
    </row>
    <row r="878" spans="1:50" ht="30" customHeight="1">
      <c r="A878" s="402">
        <v>9</v>
      </c>
      <c r="B878" s="402">
        <v>1</v>
      </c>
      <c r="C878" s="388" t="s">
        <v>628</v>
      </c>
      <c r="D878" s="370"/>
      <c r="E878" s="370"/>
      <c r="F878" s="370"/>
      <c r="G878" s="370"/>
      <c r="H878" s="370"/>
      <c r="I878" s="370"/>
      <c r="J878" s="371">
        <v>3410001001721</v>
      </c>
      <c r="K878" s="372"/>
      <c r="L878" s="372"/>
      <c r="M878" s="372"/>
      <c r="N878" s="372"/>
      <c r="O878" s="372"/>
      <c r="P878" s="389" t="s">
        <v>629</v>
      </c>
      <c r="Q878" s="373"/>
      <c r="R878" s="373"/>
      <c r="S878" s="373"/>
      <c r="T878" s="373"/>
      <c r="U878" s="373"/>
      <c r="V878" s="373"/>
      <c r="W878" s="373"/>
      <c r="X878" s="373"/>
      <c r="Y878" s="374">
        <v>2.9</v>
      </c>
      <c r="Z878" s="375"/>
      <c r="AA878" s="375"/>
      <c r="AB878" s="376"/>
      <c r="AC878" s="377" t="s">
        <v>528</v>
      </c>
      <c r="AD878" s="377"/>
      <c r="AE878" s="377"/>
      <c r="AF878" s="377"/>
      <c r="AG878" s="377"/>
      <c r="AH878" s="378">
        <v>1</v>
      </c>
      <c r="AI878" s="379"/>
      <c r="AJ878" s="379"/>
      <c r="AK878" s="379"/>
      <c r="AL878" s="380">
        <v>94.2</v>
      </c>
      <c r="AM878" s="381"/>
      <c r="AN878" s="381"/>
      <c r="AO878" s="382"/>
      <c r="AP878" s="383"/>
      <c r="AQ878" s="383"/>
      <c r="AR878" s="383"/>
      <c r="AS878" s="383"/>
      <c r="AT878" s="383"/>
      <c r="AU878" s="383"/>
      <c r="AV878" s="383"/>
      <c r="AW878" s="383"/>
      <c r="AX878" s="383"/>
    </row>
    <row r="879" spans="1:50" ht="30" customHeight="1">
      <c r="A879" s="402">
        <v>10</v>
      </c>
      <c r="B879" s="402">
        <v>1</v>
      </c>
      <c r="C879" s="388" t="s">
        <v>630</v>
      </c>
      <c r="D879" s="370"/>
      <c r="E879" s="370"/>
      <c r="F879" s="370"/>
      <c r="G879" s="370"/>
      <c r="H879" s="370"/>
      <c r="I879" s="370"/>
      <c r="J879" s="371">
        <v>6310001011422</v>
      </c>
      <c r="K879" s="372"/>
      <c r="L879" s="372"/>
      <c r="M879" s="372"/>
      <c r="N879" s="372"/>
      <c r="O879" s="372"/>
      <c r="P879" s="389" t="s">
        <v>631</v>
      </c>
      <c r="Q879" s="373"/>
      <c r="R879" s="373"/>
      <c r="S879" s="373"/>
      <c r="T879" s="373"/>
      <c r="U879" s="373"/>
      <c r="V879" s="373"/>
      <c r="W879" s="373"/>
      <c r="X879" s="373"/>
      <c r="Y879" s="374">
        <v>2.6</v>
      </c>
      <c r="Z879" s="375"/>
      <c r="AA879" s="375"/>
      <c r="AB879" s="376"/>
      <c r="AC879" s="377" t="s">
        <v>528</v>
      </c>
      <c r="AD879" s="377"/>
      <c r="AE879" s="377"/>
      <c r="AF879" s="377"/>
      <c r="AG879" s="377"/>
      <c r="AH879" s="378">
        <v>5</v>
      </c>
      <c r="AI879" s="379"/>
      <c r="AJ879" s="379"/>
      <c r="AK879" s="379"/>
      <c r="AL879" s="380">
        <v>56</v>
      </c>
      <c r="AM879" s="381"/>
      <c r="AN879" s="381"/>
      <c r="AO879" s="382"/>
      <c r="AP879" s="383"/>
      <c r="AQ879" s="383"/>
      <c r="AR879" s="383"/>
      <c r="AS879" s="383"/>
      <c r="AT879" s="383"/>
      <c r="AU879" s="383"/>
      <c r="AV879" s="383"/>
      <c r="AW879" s="383"/>
      <c r="AX879" s="383"/>
    </row>
    <row r="880" spans="1:50" ht="30" customHeight="1">
      <c r="A880" s="402">
        <v>11</v>
      </c>
      <c r="B880" s="402">
        <v>1</v>
      </c>
      <c r="C880" s="388" t="s">
        <v>637</v>
      </c>
      <c r="D880" s="370"/>
      <c r="E880" s="370"/>
      <c r="F880" s="370"/>
      <c r="G880" s="370"/>
      <c r="H880" s="370"/>
      <c r="I880" s="370"/>
      <c r="J880" s="371">
        <v>1010901011705</v>
      </c>
      <c r="K880" s="372"/>
      <c r="L880" s="372"/>
      <c r="M880" s="372"/>
      <c r="N880" s="372"/>
      <c r="O880" s="372"/>
      <c r="P880" s="389" t="s">
        <v>638</v>
      </c>
      <c r="Q880" s="373"/>
      <c r="R880" s="373"/>
      <c r="S880" s="373"/>
      <c r="T880" s="373"/>
      <c r="U880" s="373"/>
      <c r="V880" s="373"/>
      <c r="W880" s="373"/>
      <c r="X880" s="373"/>
      <c r="Y880" s="374">
        <v>2.2999999999999998</v>
      </c>
      <c r="Z880" s="375"/>
      <c r="AA880" s="375"/>
      <c r="AB880" s="376"/>
      <c r="AC880" s="377" t="s">
        <v>534</v>
      </c>
      <c r="AD880" s="377"/>
      <c r="AE880" s="377"/>
      <c r="AF880" s="377"/>
      <c r="AG880" s="377"/>
      <c r="AH880" s="378" t="s">
        <v>639</v>
      </c>
      <c r="AI880" s="379"/>
      <c r="AJ880" s="379"/>
      <c r="AK880" s="379"/>
      <c r="AL880" s="380">
        <v>95.1</v>
      </c>
      <c r="AM880" s="381"/>
      <c r="AN880" s="381"/>
      <c r="AO880" s="382"/>
      <c r="AP880" s="383"/>
      <c r="AQ880" s="383"/>
      <c r="AR880" s="383"/>
      <c r="AS880" s="383"/>
      <c r="AT880" s="383"/>
      <c r="AU880" s="383"/>
      <c r="AV880" s="383"/>
      <c r="AW880" s="383"/>
      <c r="AX880" s="383"/>
    </row>
    <row r="881" spans="1:50" ht="30" hidden="1" customHeight="1">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487</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c r="A903" s="402">
        <v>1</v>
      </c>
      <c r="B903" s="402">
        <v>1</v>
      </c>
      <c r="C903" s="388" t="s">
        <v>606</v>
      </c>
      <c r="D903" s="370"/>
      <c r="E903" s="370"/>
      <c r="F903" s="370"/>
      <c r="G903" s="370"/>
      <c r="H903" s="370"/>
      <c r="I903" s="370"/>
      <c r="J903" s="371">
        <v>2000012100001</v>
      </c>
      <c r="K903" s="372"/>
      <c r="L903" s="372"/>
      <c r="M903" s="372"/>
      <c r="N903" s="372"/>
      <c r="O903" s="372"/>
      <c r="P903" s="389" t="s">
        <v>612</v>
      </c>
      <c r="Q903" s="373"/>
      <c r="R903" s="373"/>
      <c r="S903" s="373"/>
      <c r="T903" s="373"/>
      <c r="U903" s="373"/>
      <c r="V903" s="373"/>
      <c r="W903" s="373"/>
      <c r="X903" s="373"/>
      <c r="Y903" s="374">
        <v>599.79999999999995</v>
      </c>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customHeight="1">
      <c r="A904" s="402">
        <v>2</v>
      </c>
      <c r="B904" s="402">
        <v>1</v>
      </c>
      <c r="C904" s="388" t="s">
        <v>607</v>
      </c>
      <c r="D904" s="370"/>
      <c r="E904" s="370"/>
      <c r="F904" s="370"/>
      <c r="G904" s="370"/>
      <c r="H904" s="370"/>
      <c r="I904" s="370"/>
      <c r="J904" s="371">
        <v>2000012100001</v>
      </c>
      <c r="K904" s="372"/>
      <c r="L904" s="372"/>
      <c r="M904" s="372"/>
      <c r="N904" s="372"/>
      <c r="O904" s="372"/>
      <c r="P904" s="389" t="s">
        <v>612</v>
      </c>
      <c r="Q904" s="373"/>
      <c r="R904" s="373"/>
      <c r="S904" s="373"/>
      <c r="T904" s="373"/>
      <c r="U904" s="373"/>
      <c r="V904" s="373"/>
      <c r="W904" s="373"/>
      <c r="X904" s="373"/>
      <c r="Y904" s="374">
        <v>232.8</v>
      </c>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customHeight="1">
      <c r="A905" s="402">
        <v>3</v>
      </c>
      <c r="B905" s="402">
        <v>1</v>
      </c>
      <c r="C905" s="388" t="s">
        <v>608</v>
      </c>
      <c r="D905" s="370"/>
      <c r="E905" s="370"/>
      <c r="F905" s="370"/>
      <c r="G905" s="370"/>
      <c r="H905" s="370"/>
      <c r="I905" s="370"/>
      <c r="J905" s="371">
        <v>2000012100001</v>
      </c>
      <c r="K905" s="372"/>
      <c r="L905" s="372"/>
      <c r="M905" s="372"/>
      <c r="N905" s="372"/>
      <c r="O905" s="372"/>
      <c r="P905" s="389" t="s">
        <v>612</v>
      </c>
      <c r="Q905" s="373"/>
      <c r="R905" s="373"/>
      <c r="S905" s="373"/>
      <c r="T905" s="373"/>
      <c r="U905" s="373"/>
      <c r="V905" s="373"/>
      <c r="W905" s="373"/>
      <c r="X905" s="373"/>
      <c r="Y905" s="374">
        <v>181.7</v>
      </c>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customHeight="1">
      <c r="A906" s="402">
        <v>4</v>
      </c>
      <c r="B906" s="402">
        <v>1</v>
      </c>
      <c r="C906" s="388" t="s">
        <v>609</v>
      </c>
      <c r="D906" s="370"/>
      <c r="E906" s="370"/>
      <c r="F906" s="370"/>
      <c r="G906" s="370"/>
      <c r="H906" s="370"/>
      <c r="I906" s="370"/>
      <c r="J906" s="371">
        <v>2000012100001</v>
      </c>
      <c r="K906" s="372"/>
      <c r="L906" s="372"/>
      <c r="M906" s="372"/>
      <c r="N906" s="372"/>
      <c r="O906" s="372"/>
      <c r="P906" s="389" t="s">
        <v>612</v>
      </c>
      <c r="Q906" s="373"/>
      <c r="R906" s="373"/>
      <c r="S906" s="373"/>
      <c r="T906" s="373"/>
      <c r="U906" s="373"/>
      <c r="V906" s="373"/>
      <c r="W906" s="373"/>
      <c r="X906" s="373"/>
      <c r="Y906" s="374">
        <v>67.3</v>
      </c>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customHeight="1">
      <c r="A907" s="402">
        <v>5</v>
      </c>
      <c r="B907" s="402">
        <v>1</v>
      </c>
      <c r="C907" s="388" t="s">
        <v>610</v>
      </c>
      <c r="D907" s="370"/>
      <c r="E907" s="370"/>
      <c r="F907" s="370"/>
      <c r="G907" s="370"/>
      <c r="H907" s="370"/>
      <c r="I907" s="370"/>
      <c r="J907" s="371">
        <v>2000012100001</v>
      </c>
      <c r="K907" s="372"/>
      <c r="L907" s="372"/>
      <c r="M907" s="372"/>
      <c r="N907" s="372"/>
      <c r="O907" s="372"/>
      <c r="P907" s="389" t="s">
        <v>612</v>
      </c>
      <c r="Q907" s="373"/>
      <c r="R907" s="373"/>
      <c r="S907" s="373"/>
      <c r="T907" s="373"/>
      <c r="U907" s="373"/>
      <c r="V907" s="373"/>
      <c r="W907" s="373"/>
      <c r="X907" s="373"/>
      <c r="Y907" s="374">
        <v>18.8</v>
      </c>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customHeight="1">
      <c r="A908" s="402">
        <v>6</v>
      </c>
      <c r="B908" s="402">
        <v>1</v>
      </c>
      <c r="C908" s="388" t="s">
        <v>611</v>
      </c>
      <c r="D908" s="370"/>
      <c r="E908" s="370"/>
      <c r="F908" s="370"/>
      <c r="G908" s="370"/>
      <c r="H908" s="370"/>
      <c r="I908" s="370"/>
      <c r="J908" s="371">
        <v>2000012100001</v>
      </c>
      <c r="K908" s="372"/>
      <c r="L908" s="372"/>
      <c r="M908" s="372"/>
      <c r="N908" s="372"/>
      <c r="O908" s="372"/>
      <c r="P908" s="389" t="s">
        <v>612</v>
      </c>
      <c r="Q908" s="373"/>
      <c r="R908" s="373"/>
      <c r="S908" s="373"/>
      <c r="T908" s="373"/>
      <c r="U908" s="373"/>
      <c r="V908" s="373"/>
      <c r="W908" s="373"/>
      <c r="X908" s="373"/>
      <c r="Y908" s="374">
        <v>13.6</v>
      </c>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487</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c r="A936" s="402">
        <v>1</v>
      </c>
      <c r="B936" s="402">
        <v>1</v>
      </c>
      <c r="C936" s="388" t="s">
        <v>632</v>
      </c>
      <c r="D936" s="370"/>
      <c r="E936" s="370"/>
      <c r="F936" s="370"/>
      <c r="G936" s="370"/>
      <c r="H936" s="370"/>
      <c r="I936" s="370"/>
      <c r="J936" s="371">
        <v>8110001017149</v>
      </c>
      <c r="K936" s="372"/>
      <c r="L936" s="372"/>
      <c r="M936" s="372"/>
      <c r="N936" s="372"/>
      <c r="O936" s="372"/>
      <c r="P936" s="389" t="s">
        <v>633</v>
      </c>
      <c r="Q936" s="373"/>
      <c r="R936" s="373"/>
      <c r="S936" s="373"/>
      <c r="T936" s="373"/>
      <c r="U936" s="373"/>
      <c r="V936" s="373"/>
      <c r="W936" s="373"/>
      <c r="X936" s="373"/>
      <c r="Y936" s="374">
        <v>308.89999999999998</v>
      </c>
      <c r="Z936" s="375"/>
      <c r="AA936" s="375"/>
      <c r="AB936" s="376"/>
      <c r="AC936" s="384" t="s">
        <v>634</v>
      </c>
      <c r="AD936" s="385"/>
      <c r="AE936" s="385"/>
      <c r="AF936" s="385"/>
      <c r="AG936" s="385"/>
      <c r="AH936" s="386">
        <v>4</v>
      </c>
      <c r="AI936" s="387"/>
      <c r="AJ936" s="387"/>
      <c r="AK936" s="387"/>
      <c r="AL936" s="380">
        <v>91.5</v>
      </c>
      <c r="AM936" s="381"/>
      <c r="AN936" s="381"/>
      <c r="AO936" s="382"/>
      <c r="AP936" s="383"/>
      <c r="AQ936" s="383"/>
      <c r="AR936" s="383"/>
      <c r="AS936" s="383"/>
      <c r="AT936" s="383"/>
      <c r="AU936" s="383"/>
      <c r="AV936" s="383"/>
      <c r="AW936" s="383"/>
      <c r="AX936" s="383"/>
    </row>
    <row r="937" spans="1:50" ht="30" customHeight="1">
      <c r="A937" s="402">
        <v>2</v>
      </c>
      <c r="B937" s="402">
        <v>1</v>
      </c>
      <c r="C937" s="388" t="s">
        <v>635</v>
      </c>
      <c r="D937" s="370"/>
      <c r="E937" s="370"/>
      <c r="F937" s="370"/>
      <c r="G937" s="370"/>
      <c r="H937" s="370"/>
      <c r="I937" s="370"/>
      <c r="J937" s="371">
        <v>7120001044515</v>
      </c>
      <c r="K937" s="372"/>
      <c r="L937" s="372"/>
      <c r="M937" s="372"/>
      <c r="N937" s="372"/>
      <c r="O937" s="372"/>
      <c r="P937" s="389" t="s">
        <v>636</v>
      </c>
      <c r="Q937" s="373"/>
      <c r="R937" s="373"/>
      <c r="S937" s="373"/>
      <c r="T937" s="373"/>
      <c r="U937" s="373"/>
      <c r="V937" s="373"/>
      <c r="W937" s="373"/>
      <c r="X937" s="373"/>
      <c r="Y937" s="374">
        <v>123.1</v>
      </c>
      <c r="Z937" s="375"/>
      <c r="AA937" s="375"/>
      <c r="AB937" s="376"/>
      <c r="AC937" s="384" t="s">
        <v>634</v>
      </c>
      <c r="AD937" s="384"/>
      <c r="AE937" s="384"/>
      <c r="AF937" s="384"/>
      <c r="AG937" s="384"/>
      <c r="AH937" s="386">
        <v>3</v>
      </c>
      <c r="AI937" s="387"/>
      <c r="AJ937" s="387"/>
      <c r="AK937" s="387"/>
      <c r="AL937" s="380">
        <v>91.7</v>
      </c>
      <c r="AM937" s="381"/>
      <c r="AN937" s="381"/>
      <c r="AO937" s="382"/>
      <c r="AP937" s="383"/>
      <c r="AQ937" s="383"/>
      <c r="AR937" s="383"/>
      <c r="AS937" s="383"/>
      <c r="AT937" s="383"/>
      <c r="AU937" s="383"/>
      <c r="AV937" s="383"/>
      <c r="AW937" s="383"/>
      <c r="AX937" s="383"/>
    </row>
    <row r="938" spans="1:50" ht="30" customHeight="1">
      <c r="A938" s="402">
        <v>3</v>
      </c>
      <c r="B938" s="402">
        <v>1</v>
      </c>
      <c r="C938" s="388" t="s">
        <v>640</v>
      </c>
      <c r="D938" s="370"/>
      <c r="E938" s="370"/>
      <c r="F938" s="370"/>
      <c r="G938" s="370"/>
      <c r="H938" s="370"/>
      <c r="I938" s="370"/>
      <c r="J938" s="371">
        <v>3010001034869</v>
      </c>
      <c r="K938" s="372"/>
      <c r="L938" s="372"/>
      <c r="M938" s="372"/>
      <c r="N938" s="372"/>
      <c r="O938" s="372"/>
      <c r="P938" s="389" t="s">
        <v>641</v>
      </c>
      <c r="Q938" s="373"/>
      <c r="R938" s="373"/>
      <c r="S938" s="373"/>
      <c r="T938" s="373"/>
      <c r="U938" s="373"/>
      <c r="V938" s="373"/>
      <c r="W938" s="373"/>
      <c r="X938" s="373"/>
      <c r="Y938" s="374">
        <v>116.1</v>
      </c>
      <c r="Z938" s="375"/>
      <c r="AA938" s="375"/>
      <c r="AB938" s="376"/>
      <c r="AC938" s="384" t="s">
        <v>634</v>
      </c>
      <c r="AD938" s="384"/>
      <c r="AE938" s="384"/>
      <c r="AF938" s="384"/>
      <c r="AG938" s="384"/>
      <c r="AH938" s="378">
        <v>4</v>
      </c>
      <c r="AI938" s="379"/>
      <c r="AJ938" s="379"/>
      <c r="AK938" s="379"/>
      <c r="AL938" s="380">
        <v>96.6</v>
      </c>
      <c r="AM938" s="381"/>
      <c r="AN938" s="381"/>
      <c r="AO938" s="382"/>
      <c r="AP938" s="383"/>
      <c r="AQ938" s="383"/>
      <c r="AR938" s="383"/>
      <c r="AS938" s="383"/>
      <c r="AT938" s="383"/>
      <c r="AU938" s="383"/>
      <c r="AV938" s="383"/>
      <c r="AW938" s="383"/>
      <c r="AX938" s="383"/>
    </row>
    <row r="939" spans="1:50" ht="30" customHeight="1">
      <c r="A939" s="402">
        <v>4</v>
      </c>
      <c r="B939" s="402">
        <v>1</v>
      </c>
      <c r="C939" s="388" t="s">
        <v>642</v>
      </c>
      <c r="D939" s="370"/>
      <c r="E939" s="370"/>
      <c r="F939" s="370"/>
      <c r="G939" s="370"/>
      <c r="H939" s="370"/>
      <c r="I939" s="370"/>
      <c r="J939" s="371">
        <v>2010401051696</v>
      </c>
      <c r="K939" s="372"/>
      <c r="L939" s="372"/>
      <c r="M939" s="372"/>
      <c r="N939" s="372"/>
      <c r="O939" s="372"/>
      <c r="P939" s="389" t="s">
        <v>643</v>
      </c>
      <c r="Q939" s="373"/>
      <c r="R939" s="373"/>
      <c r="S939" s="373"/>
      <c r="T939" s="373"/>
      <c r="U939" s="373"/>
      <c r="V939" s="373"/>
      <c r="W939" s="373"/>
      <c r="X939" s="373"/>
      <c r="Y939" s="374">
        <v>107.3</v>
      </c>
      <c r="Z939" s="375"/>
      <c r="AA939" s="375"/>
      <c r="AB939" s="376"/>
      <c r="AC939" s="384" t="s">
        <v>634</v>
      </c>
      <c r="AD939" s="384"/>
      <c r="AE939" s="384"/>
      <c r="AF939" s="384"/>
      <c r="AG939" s="384"/>
      <c r="AH939" s="378">
        <v>12</v>
      </c>
      <c r="AI939" s="379"/>
      <c r="AJ939" s="379"/>
      <c r="AK939" s="379"/>
      <c r="AL939" s="380">
        <v>94.1</v>
      </c>
      <c r="AM939" s="381"/>
      <c r="AN939" s="381"/>
      <c r="AO939" s="382"/>
      <c r="AP939" s="383"/>
      <c r="AQ939" s="383"/>
      <c r="AR939" s="383"/>
      <c r="AS939" s="383"/>
      <c r="AT939" s="383"/>
      <c r="AU939" s="383"/>
      <c r="AV939" s="383"/>
      <c r="AW939" s="383"/>
      <c r="AX939" s="383"/>
    </row>
    <row r="940" spans="1:50" ht="30" customHeight="1">
      <c r="A940" s="402">
        <v>5</v>
      </c>
      <c r="B940" s="402">
        <v>1</v>
      </c>
      <c r="C940" s="388" t="s">
        <v>644</v>
      </c>
      <c r="D940" s="370"/>
      <c r="E940" s="370"/>
      <c r="F940" s="370"/>
      <c r="G940" s="370"/>
      <c r="H940" s="370"/>
      <c r="I940" s="370"/>
      <c r="J940" s="371">
        <v>1010001063044</v>
      </c>
      <c r="K940" s="372"/>
      <c r="L940" s="372"/>
      <c r="M940" s="372"/>
      <c r="N940" s="372"/>
      <c r="O940" s="372"/>
      <c r="P940" s="389" t="s">
        <v>645</v>
      </c>
      <c r="Q940" s="373"/>
      <c r="R940" s="373"/>
      <c r="S940" s="373"/>
      <c r="T940" s="373"/>
      <c r="U940" s="373"/>
      <c r="V940" s="373"/>
      <c r="W940" s="373"/>
      <c r="X940" s="373"/>
      <c r="Y940" s="374">
        <v>92.4</v>
      </c>
      <c r="Z940" s="375"/>
      <c r="AA940" s="375"/>
      <c r="AB940" s="376"/>
      <c r="AC940" s="377" t="s">
        <v>634</v>
      </c>
      <c r="AD940" s="377"/>
      <c r="AE940" s="377"/>
      <c r="AF940" s="377"/>
      <c r="AG940" s="377"/>
      <c r="AH940" s="378">
        <v>2</v>
      </c>
      <c r="AI940" s="379"/>
      <c r="AJ940" s="379"/>
      <c r="AK940" s="379"/>
      <c r="AL940" s="380">
        <v>89</v>
      </c>
      <c r="AM940" s="381"/>
      <c r="AN940" s="381"/>
      <c r="AO940" s="382"/>
      <c r="AP940" s="383"/>
      <c r="AQ940" s="383"/>
      <c r="AR940" s="383"/>
      <c r="AS940" s="383"/>
      <c r="AT940" s="383"/>
      <c r="AU940" s="383"/>
      <c r="AV940" s="383"/>
      <c r="AW940" s="383"/>
      <c r="AX940" s="383"/>
    </row>
    <row r="941" spans="1:50" ht="30" customHeight="1">
      <c r="A941" s="402">
        <v>6</v>
      </c>
      <c r="B941" s="402">
        <v>1</v>
      </c>
      <c r="C941" s="388" t="s">
        <v>646</v>
      </c>
      <c r="D941" s="370"/>
      <c r="E941" s="370"/>
      <c r="F941" s="370"/>
      <c r="G941" s="370"/>
      <c r="H941" s="370"/>
      <c r="I941" s="370"/>
      <c r="J941" s="371">
        <v>4500001007626</v>
      </c>
      <c r="K941" s="372"/>
      <c r="L941" s="372"/>
      <c r="M941" s="372"/>
      <c r="N941" s="372"/>
      <c r="O941" s="372"/>
      <c r="P941" s="389" t="s">
        <v>647</v>
      </c>
      <c r="Q941" s="373"/>
      <c r="R941" s="373"/>
      <c r="S941" s="373"/>
      <c r="T941" s="373"/>
      <c r="U941" s="373"/>
      <c r="V941" s="373"/>
      <c r="W941" s="373"/>
      <c r="X941" s="373"/>
      <c r="Y941" s="374">
        <v>80.099999999999994</v>
      </c>
      <c r="Z941" s="375"/>
      <c r="AA941" s="375"/>
      <c r="AB941" s="376"/>
      <c r="AC941" s="377" t="s">
        <v>529</v>
      </c>
      <c r="AD941" s="377"/>
      <c r="AE941" s="377"/>
      <c r="AF941" s="377"/>
      <c r="AG941" s="377"/>
      <c r="AH941" s="378">
        <v>1</v>
      </c>
      <c r="AI941" s="379"/>
      <c r="AJ941" s="379"/>
      <c r="AK941" s="379"/>
      <c r="AL941" s="380">
        <v>95.3</v>
      </c>
      <c r="AM941" s="381"/>
      <c r="AN941" s="381"/>
      <c r="AO941" s="382"/>
      <c r="AP941" s="383"/>
      <c r="AQ941" s="383"/>
      <c r="AR941" s="383"/>
      <c r="AS941" s="383"/>
      <c r="AT941" s="383"/>
      <c r="AU941" s="383"/>
      <c r="AV941" s="383"/>
      <c r="AW941" s="383"/>
      <c r="AX941" s="383"/>
    </row>
    <row r="942" spans="1:50" ht="30" customHeight="1">
      <c r="A942" s="402">
        <v>7</v>
      </c>
      <c r="B942" s="402">
        <v>1</v>
      </c>
      <c r="C942" s="388" t="s">
        <v>648</v>
      </c>
      <c r="D942" s="370"/>
      <c r="E942" s="370"/>
      <c r="F942" s="370"/>
      <c r="G942" s="370"/>
      <c r="H942" s="370"/>
      <c r="I942" s="370"/>
      <c r="J942" s="371">
        <v>8120001039142</v>
      </c>
      <c r="K942" s="372"/>
      <c r="L942" s="372"/>
      <c r="M942" s="372"/>
      <c r="N942" s="372"/>
      <c r="O942" s="372"/>
      <c r="P942" s="389" t="s">
        <v>649</v>
      </c>
      <c r="Q942" s="373"/>
      <c r="R942" s="373"/>
      <c r="S942" s="373"/>
      <c r="T942" s="373"/>
      <c r="U942" s="373"/>
      <c r="V942" s="373"/>
      <c r="W942" s="373"/>
      <c r="X942" s="373"/>
      <c r="Y942" s="374">
        <v>67.3</v>
      </c>
      <c r="Z942" s="375"/>
      <c r="AA942" s="375"/>
      <c r="AB942" s="376"/>
      <c r="AC942" s="377" t="s">
        <v>533</v>
      </c>
      <c r="AD942" s="377"/>
      <c r="AE942" s="377"/>
      <c r="AF942" s="377"/>
      <c r="AG942" s="377"/>
      <c r="AH942" s="378">
        <v>1</v>
      </c>
      <c r="AI942" s="379"/>
      <c r="AJ942" s="379"/>
      <c r="AK942" s="379"/>
      <c r="AL942" s="380">
        <v>99.9</v>
      </c>
      <c r="AM942" s="381"/>
      <c r="AN942" s="381"/>
      <c r="AO942" s="382"/>
      <c r="AP942" s="383"/>
      <c r="AQ942" s="383"/>
      <c r="AR942" s="383"/>
      <c r="AS942" s="383"/>
      <c r="AT942" s="383"/>
      <c r="AU942" s="383"/>
      <c r="AV942" s="383"/>
      <c r="AW942" s="383"/>
      <c r="AX942" s="383"/>
    </row>
    <row r="943" spans="1:50" ht="30" customHeight="1">
      <c r="A943" s="402">
        <v>8</v>
      </c>
      <c r="B943" s="402">
        <v>1</v>
      </c>
      <c r="C943" s="388" t="s">
        <v>650</v>
      </c>
      <c r="D943" s="370"/>
      <c r="E943" s="370"/>
      <c r="F943" s="370"/>
      <c r="G943" s="370"/>
      <c r="H943" s="370"/>
      <c r="I943" s="370"/>
      <c r="J943" s="371">
        <v>1420001010987</v>
      </c>
      <c r="K943" s="372"/>
      <c r="L943" s="372"/>
      <c r="M943" s="372"/>
      <c r="N943" s="372"/>
      <c r="O943" s="372"/>
      <c r="P943" s="389" t="s">
        <v>651</v>
      </c>
      <c r="Q943" s="373"/>
      <c r="R943" s="373"/>
      <c r="S943" s="373"/>
      <c r="T943" s="373"/>
      <c r="U943" s="373"/>
      <c r="V943" s="373"/>
      <c r="W943" s="373"/>
      <c r="X943" s="373"/>
      <c r="Y943" s="374">
        <v>62.7</v>
      </c>
      <c r="Z943" s="375"/>
      <c r="AA943" s="375"/>
      <c r="AB943" s="376"/>
      <c r="AC943" s="377" t="s">
        <v>530</v>
      </c>
      <c r="AD943" s="377"/>
      <c r="AE943" s="377"/>
      <c r="AF943" s="377"/>
      <c r="AG943" s="377"/>
      <c r="AH943" s="378">
        <v>6</v>
      </c>
      <c r="AI943" s="379"/>
      <c r="AJ943" s="379"/>
      <c r="AK943" s="379"/>
      <c r="AL943" s="380">
        <v>89.2</v>
      </c>
      <c r="AM943" s="381"/>
      <c r="AN943" s="381"/>
      <c r="AO943" s="382"/>
      <c r="AP943" s="383"/>
      <c r="AQ943" s="383"/>
      <c r="AR943" s="383"/>
      <c r="AS943" s="383"/>
      <c r="AT943" s="383"/>
      <c r="AU943" s="383"/>
      <c r="AV943" s="383"/>
      <c r="AW943" s="383"/>
      <c r="AX943" s="383"/>
    </row>
    <row r="944" spans="1:50" ht="30" customHeight="1">
      <c r="A944" s="402">
        <v>9</v>
      </c>
      <c r="B944" s="402">
        <v>1</v>
      </c>
      <c r="C944" s="388" t="s">
        <v>652</v>
      </c>
      <c r="D944" s="370"/>
      <c r="E944" s="370"/>
      <c r="F944" s="370"/>
      <c r="G944" s="370"/>
      <c r="H944" s="370"/>
      <c r="I944" s="370"/>
      <c r="J944" s="371">
        <v>7120001044853</v>
      </c>
      <c r="K944" s="372"/>
      <c r="L944" s="372"/>
      <c r="M944" s="372"/>
      <c r="N944" s="372"/>
      <c r="O944" s="372"/>
      <c r="P944" s="389" t="s">
        <v>653</v>
      </c>
      <c r="Q944" s="373"/>
      <c r="R944" s="373"/>
      <c r="S944" s="373"/>
      <c r="T944" s="373"/>
      <c r="U944" s="373"/>
      <c r="V944" s="373"/>
      <c r="W944" s="373"/>
      <c r="X944" s="373"/>
      <c r="Y944" s="374">
        <v>53.5</v>
      </c>
      <c r="Z944" s="375"/>
      <c r="AA944" s="375"/>
      <c r="AB944" s="376"/>
      <c r="AC944" s="377" t="s">
        <v>532</v>
      </c>
      <c r="AD944" s="377"/>
      <c r="AE944" s="377"/>
      <c r="AF944" s="377"/>
      <c r="AG944" s="377"/>
      <c r="AH944" s="378" t="s">
        <v>639</v>
      </c>
      <c r="AI944" s="379"/>
      <c r="AJ944" s="379"/>
      <c r="AK944" s="379"/>
      <c r="AL944" s="380">
        <v>99.8</v>
      </c>
      <c r="AM944" s="381"/>
      <c r="AN944" s="381"/>
      <c r="AO944" s="382"/>
      <c r="AP944" s="383"/>
      <c r="AQ944" s="383"/>
      <c r="AR944" s="383"/>
      <c r="AS944" s="383"/>
      <c r="AT944" s="383"/>
      <c r="AU944" s="383"/>
      <c r="AV944" s="383"/>
      <c r="AW944" s="383"/>
      <c r="AX944" s="383"/>
    </row>
    <row r="945" spans="1:50" ht="30" customHeight="1">
      <c r="A945" s="402">
        <v>10</v>
      </c>
      <c r="B945" s="402">
        <v>1</v>
      </c>
      <c r="C945" s="388" t="s">
        <v>654</v>
      </c>
      <c r="D945" s="370"/>
      <c r="E945" s="370"/>
      <c r="F945" s="370"/>
      <c r="G945" s="370"/>
      <c r="H945" s="370"/>
      <c r="I945" s="370"/>
      <c r="J945" s="371">
        <v>9240001006971</v>
      </c>
      <c r="K945" s="372"/>
      <c r="L945" s="372"/>
      <c r="M945" s="372"/>
      <c r="N945" s="372"/>
      <c r="O945" s="372"/>
      <c r="P945" s="389" t="s">
        <v>655</v>
      </c>
      <c r="Q945" s="373"/>
      <c r="R945" s="373"/>
      <c r="S945" s="373"/>
      <c r="T945" s="373"/>
      <c r="U945" s="373"/>
      <c r="V945" s="373"/>
      <c r="W945" s="373"/>
      <c r="X945" s="373"/>
      <c r="Y945" s="374">
        <v>32.9</v>
      </c>
      <c r="Z945" s="375"/>
      <c r="AA945" s="375"/>
      <c r="AB945" s="376"/>
      <c r="AC945" s="377" t="s">
        <v>634</v>
      </c>
      <c r="AD945" s="377"/>
      <c r="AE945" s="377"/>
      <c r="AF945" s="377"/>
      <c r="AG945" s="377"/>
      <c r="AH945" s="378">
        <v>1</v>
      </c>
      <c r="AI945" s="379"/>
      <c r="AJ945" s="379"/>
      <c r="AK945" s="379"/>
      <c r="AL945" s="380">
        <v>94.2</v>
      </c>
      <c r="AM945" s="381"/>
      <c r="AN945" s="381"/>
      <c r="AO945" s="382"/>
      <c r="AP945" s="383"/>
      <c r="AQ945" s="383"/>
      <c r="AR945" s="383"/>
      <c r="AS945" s="383"/>
      <c r="AT945" s="383"/>
      <c r="AU945" s="383"/>
      <c r="AV945" s="383"/>
      <c r="AW945" s="383"/>
      <c r="AX945" s="383"/>
    </row>
    <row r="946" spans="1:50" ht="30" hidden="1" customHeight="1">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487</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487</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487</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487</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c r="A1098" s="403" t="s">
        <v>467</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494</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468</v>
      </c>
      <c r="AQ1101" s="396"/>
      <c r="AR1101" s="396"/>
      <c r="AS1101" s="396"/>
      <c r="AT1101" s="396"/>
      <c r="AU1101" s="396"/>
      <c r="AV1101" s="396"/>
      <c r="AW1101" s="396"/>
      <c r="AX1101" s="396"/>
    </row>
    <row r="1102" spans="1:50" ht="30" customHeight="1">
      <c r="A1102" s="402">
        <v>1</v>
      </c>
      <c r="B1102" s="402">
        <v>1</v>
      </c>
      <c r="C1102" s="400" t="s">
        <v>656</v>
      </c>
      <c r="D1102" s="400"/>
      <c r="E1102" s="153" t="s">
        <v>657</v>
      </c>
      <c r="F1102" s="401"/>
      <c r="G1102" s="401"/>
      <c r="H1102" s="401"/>
      <c r="I1102" s="401"/>
      <c r="J1102" s="371">
        <v>2010401051696</v>
      </c>
      <c r="K1102" s="372"/>
      <c r="L1102" s="372"/>
      <c r="M1102" s="372"/>
      <c r="N1102" s="372"/>
      <c r="O1102" s="372"/>
      <c r="P1102" s="389" t="s">
        <v>658</v>
      </c>
      <c r="Q1102" s="373"/>
      <c r="R1102" s="373"/>
      <c r="S1102" s="373"/>
      <c r="T1102" s="373"/>
      <c r="U1102" s="373"/>
      <c r="V1102" s="373"/>
      <c r="W1102" s="373"/>
      <c r="X1102" s="373"/>
      <c r="Y1102" s="374">
        <v>616.9</v>
      </c>
      <c r="Z1102" s="375"/>
      <c r="AA1102" s="375"/>
      <c r="AB1102" s="376"/>
      <c r="AC1102" s="377" t="s">
        <v>529</v>
      </c>
      <c r="AD1102" s="377"/>
      <c r="AE1102" s="377"/>
      <c r="AF1102" s="377"/>
      <c r="AG1102" s="377"/>
      <c r="AH1102" s="378">
        <v>12</v>
      </c>
      <c r="AI1102" s="379"/>
      <c r="AJ1102" s="379"/>
      <c r="AK1102" s="379"/>
      <c r="AL1102" s="380">
        <v>94.1</v>
      </c>
      <c r="AM1102" s="381"/>
      <c r="AN1102" s="381"/>
      <c r="AO1102" s="382"/>
      <c r="AP1102" s="383"/>
      <c r="AQ1102" s="383"/>
      <c r="AR1102" s="383"/>
      <c r="AS1102" s="383"/>
      <c r="AT1102" s="383"/>
      <c r="AU1102" s="383"/>
      <c r="AV1102" s="383"/>
      <c r="AW1102" s="383"/>
      <c r="AX1102" s="383"/>
    </row>
    <row r="1103" spans="1:50" ht="30" customHeight="1">
      <c r="A1103" s="402">
        <v>2</v>
      </c>
      <c r="B1103" s="402">
        <v>1</v>
      </c>
      <c r="C1103" s="400" t="s">
        <v>656</v>
      </c>
      <c r="D1103" s="400"/>
      <c r="E1103" s="153" t="s">
        <v>661</v>
      </c>
      <c r="F1103" s="401"/>
      <c r="G1103" s="401"/>
      <c r="H1103" s="401"/>
      <c r="I1103" s="401"/>
      <c r="J1103" s="371">
        <v>3010001034869</v>
      </c>
      <c r="K1103" s="372"/>
      <c r="L1103" s="372"/>
      <c r="M1103" s="372"/>
      <c r="N1103" s="372"/>
      <c r="O1103" s="372"/>
      <c r="P1103" s="389" t="s">
        <v>662</v>
      </c>
      <c r="Q1103" s="373"/>
      <c r="R1103" s="373"/>
      <c r="S1103" s="373"/>
      <c r="T1103" s="373"/>
      <c r="U1103" s="373"/>
      <c r="V1103" s="373"/>
      <c r="W1103" s="373"/>
      <c r="X1103" s="373"/>
      <c r="Y1103" s="374">
        <v>367.7</v>
      </c>
      <c r="Z1103" s="375"/>
      <c r="AA1103" s="375"/>
      <c r="AB1103" s="376"/>
      <c r="AC1103" s="377" t="s">
        <v>529</v>
      </c>
      <c r="AD1103" s="377"/>
      <c r="AE1103" s="377"/>
      <c r="AF1103" s="377"/>
      <c r="AG1103" s="377"/>
      <c r="AH1103" s="378">
        <v>4</v>
      </c>
      <c r="AI1103" s="379"/>
      <c r="AJ1103" s="379"/>
      <c r="AK1103" s="379"/>
      <c r="AL1103" s="380">
        <v>96.6</v>
      </c>
      <c r="AM1103" s="381"/>
      <c r="AN1103" s="381"/>
      <c r="AO1103" s="382"/>
      <c r="AP1103" s="383"/>
      <c r="AQ1103" s="383"/>
      <c r="AR1103" s="383"/>
      <c r="AS1103" s="383"/>
      <c r="AT1103" s="383"/>
      <c r="AU1103" s="383"/>
      <c r="AV1103" s="383"/>
      <c r="AW1103" s="383"/>
      <c r="AX1103" s="383"/>
    </row>
    <row r="1104" spans="1:50" ht="30" customHeight="1">
      <c r="A1104" s="402">
        <v>3</v>
      </c>
      <c r="B1104" s="402">
        <v>1</v>
      </c>
      <c r="C1104" s="400" t="s">
        <v>656</v>
      </c>
      <c r="D1104" s="400"/>
      <c r="E1104" s="153" t="s">
        <v>659</v>
      </c>
      <c r="F1104" s="401"/>
      <c r="G1104" s="401"/>
      <c r="H1104" s="401"/>
      <c r="I1104" s="401"/>
      <c r="J1104" s="371">
        <v>6220001001754</v>
      </c>
      <c r="K1104" s="372"/>
      <c r="L1104" s="372"/>
      <c r="M1104" s="372"/>
      <c r="N1104" s="372"/>
      <c r="O1104" s="372"/>
      <c r="P1104" s="389" t="s">
        <v>660</v>
      </c>
      <c r="Q1104" s="373"/>
      <c r="R1104" s="373"/>
      <c r="S1104" s="373"/>
      <c r="T1104" s="373"/>
      <c r="U1104" s="373"/>
      <c r="V1104" s="373"/>
      <c r="W1104" s="373"/>
      <c r="X1104" s="373"/>
      <c r="Y1104" s="374">
        <v>115.8</v>
      </c>
      <c r="Z1104" s="375"/>
      <c r="AA1104" s="375"/>
      <c r="AB1104" s="376"/>
      <c r="AC1104" s="377" t="s">
        <v>529</v>
      </c>
      <c r="AD1104" s="377"/>
      <c r="AE1104" s="377"/>
      <c r="AF1104" s="377"/>
      <c r="AG1104" s="377"/>
      <c r="AH1104" s="378">
        <v>3</v>
      </c>
      <c r="AI1104" s="379"/>
      <c r="AJ1104" s="379"/>
      <c r="AK1104" s="379"/>
      <c r="AL1104" s="380">
        <v>99.9</v>
      </c>
      <c r="AM1104" s="381"/>
      <c r="AN1104" s="381"/>
      <c r="AO1104" s="382"/>
      <c r="AP1104" s="383"/>
      <c r="AQ1104" s="383"/>
      <c r="AR1104" s="383"/>
      <c r="AS1104" s="383"/>
      <c r="AT1104" s="383"/>
      <c r="AU1104" s="383"/>
      <c r="AV1104" s="383"/>
      <c r="AW1104" s="383"/>
      <c r="AX1104" s="383"/>
    </row>
    <row r="1105" spans="1:50" ht="30" customHeight="1">
      <c r="A1105" s="402">
        <v>4</v>
      </c>
      <c r="B1105" s="402">
        <v>1</v>
      </c>
      <c r="C1105" s="400" t="s">
        <v>656</v>
      </c>
      <c r="D1105" s="400"/>
      <c r="E1105" s="153" t="s">
        <v>663</v>
      </c>
      <c r="F1105" s="401"/>
      <c r="G1105" s="401"/>
      <c r="H1105" s="401"/>
      <c r="I1105" s="401"/>
      <c r="J1105" s="371">
        <v>9240001006971</v>
      </c>
      <c r="K1105" s="372"/>
      <c r="L1105" s="372"/>
      <c r="M1105" s="372"/>
      <c r="N1105" s="372"/>
      <c r="O1105" s="372"/>
      <c r="P1105" s="389" t="s">
        <v>664</v>
      </c>
      <c r="Q1105" s="373"/>
      <c r="R1105" s="373"/>
      <c r="S1105" s="373"/>
      <c r="T1105" s="373"/>
      <c r="U1105" s="373"/>
      <c r="V1105" s="373"/>
      <c r="W1105" s="373"/>
      <c r="X1105" s="373"/>
      <c r="Y1105" s="374">
        <v>82.2</v>
      </c>
      <c r="Z1105" s="375"/>
      <c r="AA1105" s="375"/>
      <c r="AB1105" s="376"/>
      <c r="AC1105" s="377" t="s">
        <v>529</v>
      </c>
      <c r="AD1105" s="377"/>
      <c r="AE1105" s="377"/>
      <c r="AF1105" s="377"/>
      <c r="AG1105" s="377"/>
      <c r="AH1105" s="378">
        <v>1</v>
      </c>
      <c r="AI1105" s="379"/>
      <c r="AJ1105" s="379"/>
      <c r="AK1105" s="379"/>
      <c r="AL1105" s="380">
        <v>94.2</v>
      </c>
      <c r="AM1105" s="381"/>
      <c r="AN1105" s="381"/>
      <c r="AO1105" s="382"/>
      <c r="AP1105" s="383"/>
      <c r="AQ1105" s="383"/>
      <c r="AR1105" s="383"/>
      <c r="AS1105" s="383"/>
      <c r="AT1105" s="383"/>
      <c r="AU1105" s="383"/>
      <c r="AV1105" s="383"/>
      <c r="AW1105" s="383"/>
      <c r="AX1105" s="383"/>
    </row>
    <row r="1106" spans="1:50" ht="30" hidden="1" customHeight="1">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607">
      <formula>IF(RIGHT(TEXT(P14,"0.#"),1)=".",FALSE,TRUE)</formula>
    </cfRule>
    <cfRule type="expression" dxfId="2804" priority="13608">
      <formula>IF(RIGHT(TEXT(P14,"0.#"),1)=".",TRUE,FALSE)</formula>
    </cfRule>
  </conditionalFormatting>
  <conditionalFormatting sqref="P18:AX18">
    <cfRule type="expression" dxfId="2803" priority="13483">
      <formula>IF(RIGHT(TEXT(P18,"0.#"),1)=".",FALSE,TRUE)</formula>
    </cfRule>
    <cfRule type="expression" dxfId="2802" priority="13484">
      <formula>IF(RIGHT(TEXT(P18,"0.#"),1)=".",TRUE,FALSE)</formula>
    </cfRule>
  </conditionalFormatting>
  <conditionalFormatting sqref="Y782">
    <cfRule type="expression" dxfId="2801" priority="13479">
      <formula>IF(RIGHT(TEXT(Y782,"0.#"),1)=".",FALSE,TRUE)</formula>
    </cfRule>
    <cfRule type="expression" dxfId="2800" priority="13480">
      <formula>IF(RIGHT(TEXT(Y782,"0.#"),1)=".",TRUE,FALSE)</formula>
    </cfRule>
  </conditionalFormatting>
  <conditionalFormatting sqref="Y791">
    <cfRule type="expression" dxfId="2799" priority="13475">
      <formula>IF(RIGHT(TEXT(Y791,"0.#"),1)=".",FALSE,TRUE)</formula>
    </cfRule>
    <cfRule type="expression" dxfId="2798" priority="13476">
      <formula>IF(RIGHT(TEXT(Y791,"0.#"),1)=".",TRUE,FALSE)</formula>
    </cfRule>
  </conditionalFormatting>
  <conditionalFormatting sqref="Y822:Y829 Y820 Y809:Y816 Y807 Y796:Y803 Y794">
    <cfRule type="expression" dxfId="2797" priority="13257">
      <formula>IF(RIGHT(TEXT(Y794,"0.#"),1)=".",FALSE,TRUE)</formula>
    </cfRule>
    <cfRule type="expression" dxfId="2796" priority="13258">
      <formula>IF(RIGHT(TEXT(Y794,"0.#"),1)=".",TRUE,FALSE)</formula>
    </cfRule>
  </conditionalFormatting>
  <conditionalFormatting sqref="P16:AQ17 P15:AX15 P13:AX13">
    <cfRule type="expression" dxfId="2795" priority="13305">
      <formula>IF(RIGHT(TEXT(P13,"0.#"),1)=".",FALSE,TRUE)</formula>
    </cfRule>
    <cfRule type="expression" dxfId="2794" priority="13306">
      <formula>IF(RIGHT(TEXT(P13,"0.#"),1)=".",TRUE,FALSE)</formula>
    </cfRule>
  </conditionalFormatting>
  <conditionalFormatting sqref="AD19:AJ19">
    <cfRule type="expression" dxfId="2793" priority="13303">
      <formula>IF(RIGHT(TEXT(AD19,"0.#"),1)=".",FALSE,TRUE)</formula>
    </cfRule>
    <cfRule type="expression" dxfId="2792" priority="13304">
      <formula>IF(RIGHT(TEXT(AD19,"0.#"),1)=".",TRUE,FALSE)</formula>
    </cfRule>
  </conditionalFormatting>
  <conditionalFormatting sqref="Y783:Y790 Y781">
    <cfRule type="expression" dxfId="2791" priority="13281">
      <formula>IF(RIGHT(TEXT(Y781,"0.#"),1)=".",FALSE,TRUE)</formula>
    </cfRule>
    <cfRule type="expression" dxfId="2790" priority="13282">
      <formula>IF(RIGHT(TEXT(Y781,"0.#"),1)=".",TRUE,FALSE)</formula>
    </cfRule>
  </conditionalFormatting>
  <conditionalFormatting sqref="AU782">
    <cfRule type="expression" dxfId="2789" priority="13279">
      <formula>IF(RIGHT(TEXT(AU782,"0.#"),1)=".",FALSE,TRUE)</formula>
    </cfRule>
    <cfRule type="expression" dxfId="2788" priority="13280">
      <formula>IF(RIGHT(TEXT(AU782,"0.#"),1)=".",TRUE,FALSE)</formula>
    </cfRule>
  </conditionalFormatting>
  <conditionalFormatting sqref="AU791">
    <cfRule type="expression" dxfId="2787" priority="13277">
      <formula>IF(RIGHT(TEXT(AU791,"0.#"),1)=".",FALSE,TRUE)</formula>
    </cfRule>
    <cfRule type="expression" dxfId="2786" priority="13278">
      <formula>IF(RIGHT(TEXT(AU791,"0.#"),1)=".",TRUE,FALSE)</formula>
    </cfRule>
  </conditionalFormatting>
  <conditionalFormatting sqref="AU783:AU790 AU781">
    <cfRule type="expression" dxfId="2785" priority="13275">
      <formula>IF(RIGHT(TEXT(AU781,"0.#"),1)=".",FALSE,TRUE)</formula>
    </cfRule>
    <cfRule type="expression" dxfId="2784" priority="13276">
      <formula>IF(RIGHT(TEXT(AU781,"0.#"),1)=".",TRUE,FALSE)</formula>
    </cfRule>
  </conditionalFormatting>
  <conditionalFormatting sqref="Y821 Y808 Y795">
    <cfRule type="expression" dxfId="2783" priority="13261">
      <formula>IF(RIGHT(TEXT(Y795,"0.#"),1)=".",FALSE,TRUE)</formula>
    </cfRule>
    <cfRule type="expression" dxfId="2782" priority="13262">
      <formula>IF(RIGHT(TEXT(Y795,"0.#"),1)=".",TRUE,FALSE)</formula>
    </cfRule>
  </conditionalFormatting>
  <conditionalFormatting sqref="Y830 Y817 Y804">
    <cfRule type="expression" dxfId="2781" priority="13259">
      <formula>IF(RIGHT(TEXT(Y804,"0.#"),1)=".",FALSE,TRUE)</formula>
    </cfRule>
    <cfRule type="expression" dxfId="2780" priority="13260">
      <formula>IF(RIGHT(TEXT(Y804,"0.#"),1)=".",TRUE,FALSE)</formula>
    </cfRule>
  </conditionalFormatting>
  <conditionalFormatting sqref="AU821 AU808 AU795">
    <cfRule type="expression" dxfId="2779" priority="13255">
      <formula>IF(RIGHT(TEXT(AU795,"0.#"),1)=".",FALSE,TRUE)</formula>
    </cfRule>
    <cfRule type="expression" dxfId="2778" priority="13256">
      <formula>IF(RIGHT(TEXT(AU795,"0.#"),1)=".",TRUE,FALSE)</formula>
    </cfRule>
  </conditionalFormatting>
  <conditionalFormatting sqref="AU830 AU817 AU804">
    <cfRule type="expression" dxfId="2777" priority="13253">
      <formula>IF(RIGHT(TEXT(AU804,"0.#"),1)=".",FALSE,TRUE)</formula>
    </cfRule>
    <cfRule type="expression" dxfId="2776" priority="13254">
      <formula>IF(RIGHT(TEXT(AU804,"0.#"),1)=".",TRUE,FALSE)</formula>
    </cfRule>
  </conditionalFormatting>
  <conditionalFormatting sqref="AU822:AU829 AU820 AU809:AU816 AU807 AU796:AU803 AU794">
    <cfRule type="expression" dxfId="2775" priority="13251">
      <formula>IF(RIGHT(TEXT(AU794,"0.#"),1)=".",FALSE,TRUE)</formula>
    </cfRule>
    <cfRule type="expression" dxfId="2774" priority="13252">
      <formula>IF(RIGHT(TEXT(AU794,"0.#"),1)=".",TRUE,FALSE)</formula>
    </cfRule>
  </conditionalFormatting>
  <conditionalFormatting sqref="AM87">
    <cfRule type="expression" dxfId="2773" priority="12905">
      <formula>IF(RIGHT(TEXT(AM87,"0.#"),1)=".",FALSE,TRUE)</formula>
    </cfRule>
    <cfRule type="expression" dxfId="2772" priority="12906">
      <formula>IF(RIGHT(TEXT(AM87,"0.#"),1)=".",TRUE,FALSE)</formula>
    </cfRule>
  </conditionalFormatting>
  <conditionalFormatting sqref="AE55">
    <cfRule type="expression" dxfId="2771" priority="12973">
      <formula>IF(RIGHT(TEXT(AE55,"0.#"),1)=".",FALSE,TRUE)</formula>
    </cfRule>
    <cfRule type="expression" dxfId="2770" priority="12974">
      <formula>IF(RIGHT(TEXT(AE55,"0.#"),1)=".",TRUE,FALSE)</formula>
    </cfRule>
  </conditionalFormatting>
  <conditionalFormatting sqref="AI55">
    <cfRule type="expression" dxfId="2769" priority="12971">
      <formula>IF(RIGHT(TEXT(AI55,"0.#"),1)=".",FALSE,TRUE)</formula>
    </cfRule>
    <cfRule type="expression" dxfId="2768" priority="12972">
      <formula>IF(RIGHT(TEXT(AI55,"0.#"),1)=".",TRUE,FALSE)</formula>
    </cfRule>
  </conditionalFormatting>
  <conditionalFormatting sqref="AE33">
    <cfRule type="expression" dxfId="2767" priority="13065">
      <formula>IF(RIGHT(TEXT(AE33,"0.#"),1)=".",FALSE,TRUE)</formula>
    </cfRule>
    <cfRule type="expression" dxfId="2766" priority="13066">
      <formula>IF(RIGHT(TEXT(AE33,"0.#"),1)=".",TRUE,FALSE)</formula>
    </cfRule>
  </conditionalFormatting>
  <conditionalFormatting sqref="AE34">
    <cfRule type="expression" dxfId="2765" priority="13063">
      <formula>IF(RIGHT(TEXT(AE34,"0.#"),1)=".",FALSE,TRUE)</formula>
    </cfRule>
    <cfRule type="expression" dxfId="2764" priority="13064">
      <formula>IF(RIGHT(TEXT(AE34,"0.#"),1)=".",TRUE,FALSE)</formula>
    </cfRule>
  </conditionalFormatting>
  <conditionalFormatting sqref="AI34">
    <cfRule type="expression" dxfId="2763" priority="13061">
      <formula>IF(RIGHT(TEXT(AI34,"0.#"),1)=".",FALSE,TRUE)</formula>
    </cfRule>
    <cfRule type="expression" dxfId="2762" priority="13062">
      <formula>IF(RIGHT(TEXT(AI34,"0.#"),1)=".",TRUE,FALSE)</formula>
    </cfRule>
  </conditionalFormatting>
  <conditionalFormatting sqref="AI33">
    <cfRule type="expression" dxfId="2761" priority="13059">
      <formula>IF(RIGHT(TEXT(AI33,"0.#"),1)=".",FALSE,TRUE)</formula>
    </cfRule>
    <cfRule type="expression" dxfId="2760" priority="13060">
      <formula>IF(RIGHT(TEXT(AI33,"0.#"),1)=".",TRUE,FALSE)</formula>
    </cfRule>
  </conditionalFormatting>
  <conditionalFormatting sqref="AM32">
    <cfRule type="expression" dxfId="2759" priority="13055">
      <formula>IF(RIGHT(TEXT(AM32,"0.#"),1)=".",FALSE,TRUE)</formula>
    </cfRule>
    <cfRule type="expression" dxfId="2758" priority="13056">
      <formula>IF(RIGHT(TEXT(AM32,"0.#"),1)=".",TRUE,FALSE)</formula>
    </cfRule>
  </conditionalFormatting>
  <conditionalFormatting sqref="AM33">
    <cfRule type="expression" dxfId="2757" priority="13053">
      <formula>IF(RIGHT(TEXT(AM33,"0.#"),1)=".",FALSE,TRUE)</formula>
    </cfRule>
    <cfRule type="expression" dxfId="2756" priority="13054">
      <formula>IF(RIGHT(TEXT(AM33,"0.#"),1)=".",TRUE,FALSE)</formula>
    </cfRule>
  </conditionalFormatting>
  <conditionalFormatting sqref="AQ32:AQ34">
    <cfRule type="expression" dxfId="2755" priority="13045">
      <formula>IF(RIGHT(TEXT(AQ32,"0.#"),1)=".",FALSE,TRUE)</formula>
    </cfRule>
    <cfRule type="expression" dxfId="2754" priority="13046">
      <formula>IF(RIGHT(TEXT(AQ32,"0.#"),1)=".",TRUE,FALSE)</formula>
    </cfRule>
  </conditionalFormatting>
  <conditionalFormatting sqref="AU32:AU34">
    <cfRule type="expression" dxfId="2753" priority="13043">
      <formula>IF(RIGHT(TEXT(AU32,"0.#"),1)=".",FALSE,TRUE)</formula>
    </cfRule>
    <cfRule type="expression" dxfId="2752" priority="13044">
      <formula>IF(RIGHT(TEXT(AU32,"0.#"),1)=".",TRUE,FALSE)</formula>
    </cfRule>
  </conditionalFormatting>
  <conditionalFormatting sqref="AE53">
    <cfRule type="expression" dxfId="2751" priority="12977">
      <formula>IF(RIGHT(TEXT(AE53,"0.#"),1)=".",FALSE,TRUE)</formula>
    </cfRule>
    <cfRule type="expression" dxfId="2750" priority="12978">
      <formula>IF(RIGHT(TEXT(AE53,"0.#"),1)=".",TRUE,FALSE)</formula>
    </cfRule>
  </conditionalFormatting>
  <conditionalFormatting sqref="AE54">
    <cfRule type="expression" dxfId="2749" priority="12975">
      <formula>IF(RIGHT(TEXT(AE54,"0.#"),1)=".",FALSE,TRUE)</formula>
    </cfRule>
    <cfRule type="expression" dxfId="2748" priority="12976">
      <formula>IF(RIGHT(TEXT(AE54,"0.#"),1)=".",TRUE,FALSE)</formula>
    </cfRule>
  </conditionalFormatting>
  <conditionalFormatting sqref="AI54">
    <cfRule type="expression" dxfId="2747" priority="12969">
      <formula>IF(RIGHT(TEXT(AI54,"0.#"),1)=".",FALSE,TRUE)</formula>
    </cfRule>
    <cfRule type="expression" dxfId="2746" priority="12970">
      <formula>IF(RIGHT(TEXT(AI54,"0.#"),1)=".",TRUE,FALSE)</formula>
    </cfRule>
  </conditionalFormatting>
  <conditionalFormatting sqref="AI53">
    <cfRule type="expression" dxfId="2745" priority="12967">
      <formula>IF(RIGHT(TEXT(AI53,"0.#"),1)=".",FALSE,TRUE)</formula>
    </cfRule>
    <cfRule type="expression" dxfId="2744" priority="12968">
      <formula>IF(RIGHT(TEXT(AI53,"0.#"),1)=".",TRUE,FALSE)</formula>
    </cfRule>
  </conditionalFormatting>
  <conditionalFormatting sqref="AM53">
    <cfRule type="expression" dxfId="2743" priority="12965">
      <formula>IF(RIGHT(TEXT(AM53,"0.#"),1)=".",FALSE,TRUE)</formula>
    </cfRule>
    <cfRule type="expression" dxfId="2742" priority="12966">
      <formula>IF(RIGHT(TEXT(AM53,"0.#"),1)=".",TRUE,FALSE)</formula>
    </cfRule>
  </conditionalFormatting>
  <conditionalFormatting sqref="AM54">
    <cfRule type="expression" dxfId="2741" priority="12963">
      <formula>IF(RIGHT(TEXT(AM54,"0.#"),1)=".",FALSE,TRUE)</formula>
    </cfRule>
    <cfRule type="expression" dxfId="2740" priority="12964">
      <formula>IF(RIGHT(TEXT(AM54,"0.#"),1)=".",TRUE,FALSE)</formula>
    </cfRule>
  </conditionalFormatting>
  <conditionalFormatting sqref="AM55">
    <cfRule type="expression" dxfId="2739" priority="12961">
      <formula>IF(RIGHT(TEXT(AM55,"0.#"),1)=".",FALSE,TRUE)</formula>
    </cfRule>
    <cfRule type="expression" dxfId="2738" priority="12962">
      <formula>IF(RIGHT(TEXT(AM55,"0.#"),1)=".",TRUE,FALSE)</formula>
    </cfRule>
  </conditionalFormatting>
  <conditionalFormatting sqref="AE60">
    <cfRule type="expression" dxfId="2737" priority="12947">
      <formula>IF(RIGHT(TEXT(AE60,"0.#"),1)=".",FALSE,TRUE)</formula>
    </cfRule>
    <cfRule type="expression" dxfId="2736" priority="12948">
      <formula>IF(RIGHT(TEXT(AE60,"0.#"),1)=".",TRUE,FALSE)</formula>
    </cfRule>
  </conditionalFormatting>
  <conditionalFormatting sqref="AE61">
    <cfRule type="expression" dxfId="2735" priority="12945">
      <formula>IF(RIGHT(TEXT(AE61,"0.#"),1)=".",FALSE,TRUE)</formula>
    </cfRule>
    <cfRule type="expression" dxfId="2734" priority="12946">
      <formula>IF(RIGHT(TEXT(AE61,"0.#"),1)=".",TRUE,FALSE)</formula>
    </cfRule>
  </conditionalFormatting>
  <conditionalFormatting sqref="AE62">
    <cfRule type="expression" dxfId="2733" priority="12943">
      <formula>IF(RIGHT(TEXT(AE62,"0.#"),1)=".",FALSE,TRUE)</formula>
    </cfRule>
    <cfRule type="expression" dxfId="2732" priority="12944">
      <formula>IF(RIGHT(TEXT(AE62,"0.#"),1)=".",TRUE,FALSE)</formula>
    </cfRule>
  </conditionalFormatting>
  <conditionalFormatting sqref="AI62">
    <cfRule type="expression" dxfId="2731" priority="12941">
      <formula>IF(RIGHT(TEXT(AI62,"0.#"),1)=".",FALSE,TRUE)</formula>
    </cfRule>
    <cfRule type="expression" dxfId="2730" priority="12942">
      <formula>IF(RIGHT(TEXT(AI62,"0.#"),1)=".",TRUE,FALSE)</formula>
    </cfRule>
  </conditionalFormatting>
  <conditionalFormatting sqref="AI61">
    <cfRule type="expression" dxfId="2729" priority="12939">
      <formula>IF(RIGHT(TEXT(AI61,"0.#"),1)=".",FALSE,TRUE)</formula>
    </cfRule>
    <cfRule type="expression" dxfId="2728" priority="12940">
      <formula>IF(RIGHT(TEXT(AI61,"0.#"),1)=".",TRUE,FALSE)</formula>
    </cfRule>
  </conditionalFormatting>
  <conditionalFormatting sqref="AI60">
    <cfRule type="expression" dxfId="2727" priority="12937">
      <formula>IF(RIGHT(TEXT(AI60,"0.#"),1)=".",FALSE,TRUE)</formula>
    </cfRule>
    <cfRule type="expression" dxfId="2726" priority="12938">
      <formula>IF(RIGHT(TEXT(AI60,"0.#"),1)=".",TRUE,FALSE)</formula>
    </cfRule>
  </conditionalFormatting>
  <conditionalFormatting sqref="AM60">
    <cfRule type="expression" dxfId="2725" priority="12935">
      <formula>IF(RIGHT(TEXT(AM60,"0.#"),1)=".",FALSE,TRUE)</formula>
    </cfRule>
    <cfRule type="expression" dxfId="2724" priority="12936">
      <formula>IF(RIGHT(TEXT(AM60,"0.#"),1)=".",TRUE,FALSE)</formula>
    </cfRule>
  </conditionalFormatting>
  <conditionalFormatting sqref="AM61">
    <cfRule type="expression" dxfId="2723" priority="12933">
      <formula>IF(RIGHT(TEXT(AM61,"0.#"),1)=".",FALSE,TRUE)</formula>
    </cfRule>
    <cfRule type="expression" dxfId="2722" priority="12934">
      <formula>IF(RIGHT(TEXT(AM61,"0.#"),1)=".",TRUE,FALSE)</formula>
    </cfRule>
  </conditionalFormatting>
  <conditionalFormatting sqref="AM62">
    <cfRule type="expression" dxfId="2721" priority="12931">
      <formula>IF(RIGHT(TEXT(AM62,"0.#"),1)=".",FALSE,TRUE)</formula>
    </cfRule>
    <cfRule type="expression" dxfId="2720" priority="12932">
      <formula>IF(RIGHT(TEXT(AM62,"0.#"),1)=".",TRUE,FALSE)</formula>
    </cfRule>
  </conditionalFormatting>
  <conditionalFormatting sqref="AE87">
    <cfRule type="expression" dxfId="2719" priority="12917">
      <formula>IF(RIGHT(TEXT(AE87,"0.#"),1)=".",FALSE,TRUE)</formula>
    </cfRule>
    <cfRule type="expression" dxfId="2718" priority="12918">
      <formula>IF(RIGHT(TEXT(AE87,"0.#"),1)=".",TRUE,FALSE)</formula>
    </cfRule>
  </conditionalFormatting>
  <conditionalFormatting sqref="AE88">
    <cfRule type="expression" dxfId="2717" priority="12915">
      <formula>IF(RIGHT(TEXT(AE88,"0.#"),1)=".",FALSE,TRUE)</formula>
    </cfRule>
    <cfRule type="expression" dxfId="2716" priority="12916">
      <formula>IF(RIGHT(TEXT(AE88,"0.#"),1)=".",TRUE,FALSE)</formula>
    </cfRule>
  </conditionalFormatting>
  <conditionalFormatting sqref="AE89">
    <cfRule type="expression" dxfId="2715" priority="12913">
      <formula>IF(RIGHT(TEXT(AE89,"0.#"),1)=".",FALSE,TRUE)</formula>
    </cfRule>
    <cfRule type="expression" dxfId="2714" priority="12914">
      <formula>IF(RIGHT(TEXT(AE89,"0.#"),1)=".",TRUE,FALSE)</formula>
    </cfRule>
  </conditionalFormatting>
  <conditionalFormatting sqref="AI89">
    <cfRule type="expression" dxfId="2713" priority="12911">
      <formula>IF(RIGHT(TEXT(AI89,"0.#"),1)=".",FALSE,TRUE)</formula>
    </cfRule>
    <cfRule type="expression" dxfId="2712" priority="12912">
      <formula>IF(RIGHT(TEXT(AI89,"0.#"),1)=".",TRUE,FALSE)</formula>
    </cfRule>
  </conditionalFormatting>
  <conditionalFormatting sqref="AI88">
    <cfRule type="expression" dxfId="2711" priority="12909">
      <formula>IF(RIGHT(TEXT(AI88,"0.#"),1)=".",FALSE,TRUE)</formula>
    </cfRule>
    <cfRule type="expression" dxfId="2710" priority="12910">
      <formula>IF(RIGHT(TEXT(AI88,"0.#"),1)=".",TRUE,FALSE)</formula>
    </cfRule>
  </conditionalFormatting>
  <conditionalFormatting sqref="AI87">
    <cfRule type="expression" dxfId="2709" priority="12907">
      <formula>IF(RIGHT(TEXT(AI87,"0.#"),1)=".",FALSE,TRUE)</formula>
    </cfRule>
    <cfRule type="expression" dxfId="2708" priority="12908">
      <formula>IF(RIGHT(TEXT(AI87,"0.#"),1)=".",TRUE,FALSE)</formula>
    </cfRule>
  </conditionalFormatting>
  <conditionalFormatting sqref="AM88">
    <cfRule type="expression" dxfId="2707" priority="12903">
      <formula>IF(RIGHT(TEXT(AM88,"0.#"),1)=".",FALSE,TRUE)</formula>
    </cfRule>
    <cfRule type="expression" dxfId="2706" priority="12904">
      <formula>IF(RIGHT(TEXT(AM88,"0.#"),1)=".",TRUE,FALSE)</formula>
    </cfRule>
  </conditionalFormatting>
  <conditionalFormatting sqref="AM89">
    <cfRule type="expression" dxfId="2705" priority="12901">
      <formula>IF(RIGHT(TEXT(AM89,"0.#"),1)=".",FALSE,TRUE)</formula>
    </cfRule>
    <cfRule type="expression" dxfId="2704" priority="12902">
      <formula>IF(RIGHT(TEXT(AM89,"0.#"),1)=".",TRUE,FALSE)</formula>
    </cfRule>
  </conditionalFormatting>
  <conditionalFormatting sqref="AE92">
    <cfRule type="expression" dxfId="2703" priority="12887">
      <formula>IF(RIGHT(TEXT(AE92,"0.#"),1)=".",FALSE,TRUE)</formula>
    </cfRule>
    <cfRule type="expression" dxfId="2702" priority="12888">
      <formula>IF(RIGHT(TEXT(AE92,"0.#"),1)=".",TRUE,FALSE)</formula>
    </cfRule>
  </conditionalFormatting>
  <conditionalFormatting sqref="AE93">
    <cfRule type="expression" dxfId="2701" priority="12885">
      <formula>IF(RIGHT(TEXT(AE93,"0.#"),1)=".",FALSE,TRUE)</formula>
    </cfRule>
    <cfRule type="expression" dxfId="2700" priority="12886">
      <formula>IF(RIGHT(TEXT(AE93,"0.#"),1)=".",TRUE,FALSE)</formula>
    </cfRule>
  </conditionalFormatting>
  <conditionalFormatting sqref="AE94">
    <cfRule type="expression" dxfId="2699" priority="12883">
      <formula>IF(RIGHT(TEXT(AE94,"0.#"),1)=".",FALSE,TRUE)</formula>
    </cfRule>
    <cfRule type="expression" dxfId="2698" priority="12884">
      <formula>IF(RIGHT(TEXT(AE94,"0.#"),1)=".",TRUE,FALSE)</formula>
    </cfRule>
  </conditionalFormatting>
  <conditionalFormatting sqref="AI94">
    <cfRule type="expression" dxfId="2697" priority="12881">
      <formula>IF(RIGHT(TEXT(AI94,"0.#"),1)=".",FALSE,TRUE)</formula>
    </cfRule>
    <cfRule type="expression" dxfId="2696" priority="12882">
      <formula>IF(RIGHT(TEXT(AI94,"0.#"),1)=".",TRUE,FALSE)</formula>
    </cfRule>
  </conditionalFormatting>
  <conditionalFormatting sqref="AI93">
    <cfRule type="expression" dxfId="2695" priority="12879">
      <formula>IF(RIGHT(TEXT(AI93,"0.#"),1)=".",FALSE,TRUE)</formula>
    </cfRule>
    <cfRule type="expression" dxfId="2694" priority="12880">
      <formula>IF(RIGHT(TEXT(AI93,"0.#"),1)=".",TRUE,FALSE)</formula>
    </cfRule>
  </conditionalFormatting>
  <conditionalFormatting sqref="AI92">
    <cfRule type="expression" dxfId="2693" priority="12877">
      <formula>IF(RIGHT(TEXT(AI92,"0.#"),1)=".",FALSE,TRUE)</formula>
    </cfRule>
    <cfRule type="expression" dxfId="2692" priority="12878">
      <formula>IF(RIGHT(TEXT(AI92,"0.#"),1)=".",TRUE,FALSE)</formula>
    </cfRule>
  </conditionalFormatting>
  <conditionalFormatting sqref="AM92">
    <cfRule type="expression" dxfId="2691" priority="12875">
      <formula>IF(RIGHT(TEXT(AM92,"0.#"),1)=".",FALSE,TRUE)</formula>
    </cfRule>
    <cfRule type="expression" dxfId="2690" priority="12876">
      <formula>IF(RIGHT(TEXT(AM92,"0.#"),1)=".",TRUE,FALSE)</formula>
    </cfRule>
  </conditionalFormatting>
  <conditionalFormatting sqref="AM93">
    <cfRule type="expression" dxfId="2689" priority="12873">
      <formula>IF(RIGHT(TEXT(AM93,"0.#"),1)=".",FALSE,TRUE)</formula>
    </cfRule>
    <cfRule type="expression" dxfId="2688" priority="12874">
      <formula>IF(RIGHT(TEXT(AM93,"0.#"),1)=".",TRUE,FALSE)</formula>
    </cfRule>
  </conditionalFormatting>
  <conditionalFormatting sqref="AM94">
    <cfRule type="expression" dxfId="2687" priority="12871">
      <formula>IF(RIGHT(TEXT(AM94,"0.#"),1)=".",FALSE,TRUE)</formula>
    </cfRule>
    <cfRule type="expression" dxfId="2686" priority="12872">
      <formula>IF(RIGHT(TEXT(AM94,"0.#"),1)=".",TRUE,FALSE)</formula>
    </cfRule>
  </conditionalFormatting>
  <conditionalFormatting sqref="AE97">
    <cfRule type="expression" dxfId="2685" priority="12857">
      <formula>IF(RIGHT(TEXT(AE97,"0.#"),1)=".",FALSE,TRUE)</formula>
    </cfRule>
    <cfRule type="expression" dxfId="2684" priority="12858">
      <formula>IF(RIGHT(TEXT(AE97,"0.#"),1)=".",TRUE,FALSE)</formula>
    </cfRule>
  </conditionalFormatting>
  <conditionalFormatting sqref="AE98">
    <cfRule type="expression" dxfId="2683" priority="12855">
      <formula>IF(RIGHT(TEXT(AE98,"0.#"),1)=".",FALSE,TRUE)</formula>
    </cfRule>
    <cfRule type="expression" dxfId="2682" priority="12856">
      <formula>IF(RIGHT(TEXT(AE98,"0.#"),1)=".",TRUE,FALSE)</formula>
    </cfRule>
  </conditionalFormatting>
  <conditionalFormatting sqref="AE99">
    <cfRule type="expression" dxfId="2681" priority="12853">
      <formula>IF(RIGHT(TEXT(AE99,"0.#"),1)=".",FALSE,TRUE)</formula>
    </cfRule>
    <cfRule type="expression" dxfId="2680" priority="12854">
      <formula>IF(RIGHT(TEXT(AE99,"0.#"),1)=".",TRUE,FALSE)</formula>
    </cfRule>
  </conditionalFormatting>
  <conditionalFormatting sqref="AI99">
    <cfRule type="expression" dxfId="2679" priority="12851">
      <formula>IF(RIGHT(TEXT(AI99,"0.#"),1)=".",FALSE,TRUE)</formula>
    </cfRule>
    <cfRule type="expression" dxfId="2678" priority="12852">
      <formula>IF(RIGHT(TEXT(AI99,"0.#"),1)=".",TRUE,FALSE)</formula>
    </cfRule>
  </conditionalFormatting>
  <conditionalFormatting sqref="AI98">
    <cfRule type="expression" dxfId="2677" priority="12849">
      <formula>IF(RIGHT(TEXT(AI98,"0.#"),1)=".",FALSE,TRUE)</formula>
    </cfRule>
    <cfRule type="expression" dxfId="2676" priority="12850">
      <formula>IF(RIGHT(TEXT(AI98,"0.#"),1)=".",TRUE,FALSE)</formula>
    </cfRule>
  </conditionalFormatting>
  <conditionalFormatting sqref="AI97">
    <cfRule type="expression" dxfId="2675" priority="12847">
      <formula>IF(RIGHT(TEXT(AI97,"0.#"),1)=".",FALSE,TRUE)</formula>
    </cfRule>
    <cfRule type="expression" dxfId="2674" priority="12848">
      <formula>IF(RIGHT(TEXT(AI97,"0.#"),1)=".",TRUE,FALSE)</formula>
    </cfRule>
  </conditionalFormatting>
  <conditionalFormatting sqref="AM97">
    <cfRule type="expression" dxfId="2673" priority="12845">
      <formula>IF(RIGHT(TEXT(AM97,"0.#"),1)=".",FALSE,TRUE)</formula>
    </cfRule>
    <cfRule type="expression" dxfId="2672" priority="12846">
      <formula>IF(RIGHT(TEXT(AM97,"0.#"),1)=".",TRUE,FALSE)</formula>
    </cfRule>
  </conditionalFormatting>
  <conditionalFormatting sqref="AM98">
    <cfRule type="expression" dxfId="2671" priority="12843">
      <formula>IF(RIGHT(TEXT(AM98,"0.#"),1)=".",FALSE,TRUE)</formula>
    </cfRule>
    <cfRule type="expression" dxfId="2670" priority="12844">
      <formula>IF(RIGHT(TEXT(AM98,"0.#"),1)=".",TRUE,FALSE)</formula>
    </cfRule>
  </conditionalFormatting>
  <conditionalFormatting sqref="AM99">
    <cfRule type="expression" dxfId="2669" priority="12841">
      <formula>IF(RIGHT(TEXT(AM99,"0.#"),1)=".",FALSE,TRUE)</formula>
    </cfRule>
    <cfRule type="expression" dxfId="2668" priority="12842">
      <formula>IF(RIGHT(TEXT(AM99,"0.#"),1)=".",TRUE,FALSE)</formula>
    </cfRule>
  </conditionalFormatting>
  <conditionalFormatting sqref="AM101">
    <cfRule type="expression" dxfId="2667" priority="12825">
      <formula>IF(RIGHT(TEXT(AM101,"0.#"),1)=".",FALSE,TRUE)</formula>
    </cfRule>
    <cfRule type="expression" dxfId="2666" priority="12826">
      <formula>IF(RIGHT(TEXT(AM101,"0.#"),1)=".",TRUE,FALSE)</formula>
    </cfRule>
  </conditionalFormatting>
  <conditionalFormatting sqref="AE104">
    <cfRule type="expression" dxfId="2665" priority="12815">
      <formula>IF(RIGHT(TEXT(AE104,"0.#"),1)=".",FALSE,TRUE)</formula>
    </cfRule>
    <cfRule type="expression" dxfId="2664" priority="12816">
      <formula>IF(RIGHT(TEXT(AE104,"0.#"),1)=".",TRUE,FALSE)</formula>
    </cfRule>
  </conditionalFormatting>
  <conditionalFormatting sqref="AI104">
    <cfRule type="expression" dxfId="2663" priority="12813">
      <formula>IF(RIGHT(TEXT(AI104,"0.#"),1)=".",FALSE,TRUE)</formula>
    </cfRule>
    <cfRule type="expression" dxfId="2662" priority="12814">
      <formula>IF(RIGHT(TEXT(AI104,"0.#"),1)=".",TRUE,FALSE)</formula>
    </cfRule>
  </conditionalFormatting>
  <conditionalFormatting sqref="AM104">
    <cfRule type="expression" dxfId="2661" priority="12811">
      <formula>IF(RIGHT(TEXT(AM104,"0.#"),1)=".",FALSE,TRUE)</formula>
    </cfRule>
    <cfRule type="expression" dxfId="2660" priority="12812">
      <formula>IF(RIGHT(TEXT(AM104,"0.#"),1)=".",TRUE,FALSE)</formula>
    </cfRule>
  </conditionalFormatting>
  <conditionalFormatting sqref="AE105">
    <cfRule type="expression" dxfId="2659" priority="12809">
      <formula>IF(RIGHT(TEXT(AE105,"0.#"),1)=".",FALSE,TRUE)</formula>
    </cfRule>
    <cfRule type="expression" dxfId="2658" priority="12810">
      <formula>IF(RIGHT(TEXT(AE105,"0.#"),1)=".",TRUE,FALSE)</formula>
    </cfRule>
  </conditionalFormatting>
  <conditionalFormatting sqref="AI105">
    <cfRule type="expression" dxfId="2657" priority="12807">
      <formula>IF(RIGHT(TEXT(AI105,"0.#"),1)=".",FALSE,TRUE)</formula>
    </cfRule>
    <cfRule type="expression" dxfId="2656" priority="12808">
      <formula>IF(RIGHT(TEXT(AI105,"0.#"),1)=".",TRUE,FALSE)</formula>
    </cfRule>
  </conditionalFormatting>
  <conditionalFormatting sqref="AM105">
    <cfRule type="expression" dxfId="2655" priority="12805">
      <formula>IF(RIGHT(TEXT(AM105,"0.#"),1)=".",FALSE,TRUE)</formula>
    </cfRule>
    <cfRule type="expression" dxfId="2654" priority="12806">
      <formula>IF(RIGHT(TEXT(AM105,"0.#"),1)=".",TRUE,FALSE)</formula>
    </cfRule>
  </conditionalFormatting>
  <conditionalFormatting sqref="AE107">
    <cfRule type="expression" dxfId="2653" priority="12801">
      <formula>IF(RIGHT(TEXT(AE107,"0.#"),1)=".",FALSE,TRUE)</formula>
    </cfRule>
    <cfRule type="expression" dxfId="2652" priority="12802">
      <formula>IF(RIGHT(TEXT(AE107,"0.#"),1)=".",TRUE,FALSE)</formula>
    </cfRule>
  </conditionalFormatting>
  <conditionalFormatting sqref="AI107">
    <cfRule type="expression" dxfId="2651" priority="12799">
      <formula>IF(RIGHT(TEXT(AI107,"0.#"),1)=".",FALSE,TRUE)</formula>
    </cfRule>
    <cfRule type="expression" dxfId="2650" priority="12800">
      <formula>IF(RIGHT(TEXT(AI107,"0.#"),1)=".",TRUE,FALSE)</formula>
    </cfRule>
  </conditionalFormatting>
  <conditionalFormatting sqref="AM107">
    <cfRule type="expression" dxfId="2649" priority="12797">
      <formula>IF(RIGHT(TEXT(AM107,"0.#"),1)=".",FALSE,TRUE)</formula>
    </cfRule>
    <cfRule type="expression" dxfId="2648" priority="12798">
      <formula>IF(RIGHT(TEXT(AM107,"0.#"),1)=".",TRUE,FALSE)</formula>
    </cfRule>
  </conditionalFormatting>
  <conditionalFormatting sqref="AE108">
    <cfRule type="expression" dxfId="2647" priority="12795">
      <formula>IF(RIGHT(TEXT(AE108,"0.#"),1)=".",FALSE,TRUE)</formula>
    </cfRule>
    <cfRule type="expression" dxfId="2646" priority="12796">
      <formula>IF(RIGHT(TEXT(AE108,"0.#"),1)=".",TRUE,FALSE)</formula>
    </cfRule>
  </conditionalFormatting>
  <conditionalFormatting sqref="AI108">
    <cfRule type="expression" dxfId="2645" priority="12793">
      <formula>IF(RIGHT(TEXT(AI108,"0.#"),1)=".",FALSE,TRUE)</formula>
    </cfRule>
    <cfRule type="expression" dxfId="2644" priority="12794">
      <formula>IF(RIGHT(TEXT(AI108,"0.#"),1)=".",TRUE,FALSE)</formula>
    </cfRule>
  </conditionalFormatting>
  <conditionalFormatting sqref="AM108">
    <cfRule type="expression" dxfId="2643" priority="12791">
      <formula>IF(RIGHT(TEXT(AM108,"0.#"),1)=".",FALSE,TRUE)</formula>
    </cfRule>
    <cfRule type="expression" dxfId="2642" priority="12792">
      <formula>IF(RIGHT(TEXT(AM108,"0.#"),1)=".",TRUE,FALSE)</formula>
    </cfRule>
  </conditionalFormatting>
  <conditionalFormatting sqref="AE110">
    <cfRule type="expression" dxfId="2641" priority="12787">
      <formula>IF(RIGHT(TEXT(AE110,"0.#"),1)=".",FALSE,TRUE)</formula>
    </cfRule>
    <cfRule type="expression" dxfId="2640" priority="12788">
      <formula>IF(RIGHT(TEXT(AE110,"0.#"),1)=".",TRUE,FALSE)</formula>
    </cfRule>
  </conditionalFormatting>
  <conditionalFormatting sqref="AI110">
    <cfRule type="expression" dxfId="2639" priority="12785">
      <formula>IF(RIGHT(TEXT(AI110,"0.#"),1)=".",FALSE,TRUE)</formula>
    </cfRule>
    <cfRule type="expression" dxfId="2638" priority="12786">
      <formula>IF(RIGHT(TEXT(AI110,"0.#"),1)=".",TRUE,FALSE)</formula>
    </cfRule>
  </conditionalFormatting>
  <conditionalFormatting sqref="AM110">
    <cfRule type="expression" dxfId="2637" priority="12783">
      <formula>IF(RIGHT(TEXT(AM110,"0.#"),1)=".",FALSE,TRUE)</formula>
    </cfRule>
    <cfRule type="expression" dxfId="2636" priority="12784">
      <formula>IF(RIGHT(TEXT(AM110,"0.#"),1)=".",TRUE,FALSE)</formula>
    </cfRule>
  </conditionalFormatting>
  <conditionalFormatting sqref="AE111">
    <cfRule type="expression" dxfId="2635" priority="12781">
      <formula>IF(RIGHT(TEXT(AE111,"0.#"),1)=".",FALSE,TRUE)</formula>
    </cfRule>
    <cfRule type="expression" dxfId="2634" priority="12782">
      <formula>IF(RIGHT(TEXT(AE111,"0.#"),1)=".",TRUE,FALSE)</formula>
    </cfRule>
  </conditionalFormatting>
  <conditionalFormatting sqref="AI111">
    <cfRule type="expression" dxfId="2633" priority="12779">
      <formula>IF(RIGHT(TEXT(AI111,"0.#"),1)=".",FALSE,TRUE)</formula>
    </cfRule>
    <cfRule type="expression" dxfId="2632" priority="12780">
      <formula>IF(RIGHT(TEXT(AI111,"0.#"),1)=".",TRUE,FALSE)</formula>
    </cfRule>
  </conditionalFormatting>
  <conditionalFormatting sqref="AM111">
    <cfRule type="expression" dxfId="2631" priority="12777">
      <formula>IF(RIGHT(TEXT(AM111,"0.#"),1)=".",FALSE,TRUE)</formula>
    </cfRule>
    <cfRule type="expression" dxfId="2630" priority="12778">
      <formula>IF(RIGHT(TEXT(AM111,"0.#"),1)=".",TRUE,FALSE)</formula>
    </cfRule>
  </conditionalFormatting>
  <conditionalFormatting sqref="AE113">
    <cfRule type="expression" dxfId="2629" priority="12773">
      <formula>IF(RIGHT(TEXT(AE113,"0.#"),1)=".",FALSE,TRUE)</formula>
    </cfRule>
    <cfRule type="expression" dxfId="2628" priority="12774">
      <formula>IF(RIGHT(TEXT(AE113,"0.#"),1)=".",TRUE,FALSE)</formula>
    </cfRule>
  </conditionalFormatting>
  <conditionalFormatting sqref="AI113">
    <cfRule type="expression" dxfId="2627" priority="12771">
      <formula>IF(RIGHT(TEXT(AI113,"0.#"),1)=".",FALSE,TRUE)</formula>
    </cfRule>
    <cfRule type="expression" dxfId="2626" priority="12772">
      <formula>IF(RIGHT(TEXT(AI113,"0.#"),1)=".",TRUE,FALSE)</formula>
    </cfRule>
  </conditionalFormatting>
  <conditionalFormatting sqref="AM113">
    <cfRule type="expression" dxfId="2625" priority="12769">
      <formula>IF(RIGHT(TEXT(AM113,"0.#"),1)=".",FALSE,TRUE)</formula>
    </cfRule>
    <cfRule type="expression" dxfId="2624" priority="12770">
      <formula>IF(RIGHT(TEXT(AM113,"0.#"),1)=".",TRUE,FALSE)</formula>
    </cfRule>
  </conditionalFormatting>
  <conditionalFormatting sqref="AE114">
    <cfRule type="expression" dxfId="2623" priority="12767">
      <formula>IF(RIGHT(TEXT(AE114,"0.#"),1)=".",FALSE,TRUE)</formula>
    </cfRule>
    <cfRule type="expression" dxfId="2622" priority="12768">
      <formula>IF(RIGHT(TEXT(AE114,"0.#"),1)=".",TRUE,FALSE)</formula>
    </cfRule>
  </conditionalFormatting>
  <conditionalFormatting sqref="AI114">
    <cfRule type="expression" dxfId="2621" priority="12765">
      <formula>IF(RIGHT(TEXT(AI114,"0.#"),1)=".",FALSE,TRUE)</formula>
    </cfRule>
    <cfRule type="expression" dxfId="2620" priority="12766">
      <formula>IF(RIGHT(TEXT(AI114,"0.#"),1)=".",TRUE,FALSE)</formula>
    </cfRule>
  </conditionalFormatting>
  <conditionalFormatting sqref="AM114">
    <cfRule type="expression" dxfId="2619" priority="12763">
      <formula>IF(RIGHT(TEXT(AM114,"0.#"),1)=".",FALSE,TRUE)</formula>
    </cfRule>
    <cfRule type="expression" dxfId="2618" priority="12764">
      <formula>IF(RIGHT(TEXT(AM114,"0.#"),1)=".",TRUE,FALSE)</formula>
    </cfRule>
  </conditionalFormatting>
  <conditionalFormatting sqref="AQ116">
    <cfRule type="expression" dxfId="2617" priority="12759">
      <formula>IF(RIGHT(TEXT(AQ116,"0.#"),1)=".",FALSE,TRUE)</formula>
    </cfRule>
    <cfRule type="expression" dxfId="2616" priority="12760">
      <formula>IF(RIGHT(TEXT(AQ116,"0.#"),1)=".",TRUE,FALSE)</formula>
    </cfRule>
  </conditionalFormatting>
  <conditionalFormatting sqref="AM116">
    <cfRule type="expression" dxfId="2615" priority="12755">
      <formula>IF(RIGHT(TEXT(AM116,"0.#"),1)=".",FALSE,TRUE)</formula>
    </cfRule>
    <cfRule type="expression" dxfId="2614" priority="12756">
      <formula>IF(RIGHT(TEXT(AM116,"0.#"),1)=".",TRUE,FALSE)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P19:V19">
    <cfRule type="expression" dxfId="735" priority="35">
      <formula>IF(RIGHT(TEXT(P19,"0.#"),1)=".",FALSE,TRUE)</formula>
    </cfRule>
    <cfRule type="expression" dxfId="734" priority="36">
      <formula>IF(RIGHT(TEXT(P19,"0.#"),1)=".",TRUE,FALSE)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49" man="1"/>
    <brk id="725" max="49" man="1"/>
    <brk id="739" max="49" man="1"/>
    <brk id="778" max="49" man="1"/>
    <brk id="832"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t="s">
        <v>547</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交通安全対策</v>
      </c>
      <c r="F10" s="18" t="s">
        <v>236</v>
      </c>
      <c r="G10" s="17"/>
      <c r="H10" s="13" t="str">
        <f t="shared" si="1"/>
        <v/>
      </c>
      <c r="I10" s="13" t="str">
        <f t="shared" si="5"/>
        <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t="s">
        <v>547</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2" t="s">
        <v>499</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9"/>
      <c r="Z2" s="858"/>
      <c r="AA2" s="859"/>
      <c r="AB2" s="1043" t="s">
        <v>12</v>
      </c>
      <c r="AC2" s="1044"/>
      <c r="AD2" s="1045"/>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c r="A3" s="432"/>
      <c r="B3" s="433"/>
      <c r="C3" s="433"/>
      <c r="D3" s="433"/>
      <c r="E3" s="433"/>
      <c r="F3" s="434"/>
      <c r="G3" s="451"/>
      <c r="H3" s="430"/>
      <c r="I3" s="430"/>
      <c r="J3" s="430"/>
      <c r="K3" s="430"/>
      <c r="L3" s="430"/>
      <c r="M3" s="430"/>
      <c r="N3" s="430"/>
      <c r="O3" s="452"/>
      <c r="P3" s="469"/>
      <c r="Q3" s="430"/>
      <c r="R3" s="430"/>
      <c r="S3" s="430"/>
      <c r="T3" s="430"/>
      <c r="U3" s="430"/>
      <c r="V3" s="430"/>
      <c r="W3" s="430"/>
      <c r="X3" s="452"/>
      <c r="Y3" s="1040"/>
      <c r="Z3" s="1041"/>
      <c r="AA3" s="1042"/>
      <c r="AB3" s="1046"/>
      <c r="AC3" s="1047"/>
      <c r="AD3" s="1048"/>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c r="A4" s="435"/>
      <c r="B4" s="433"/>
      <c r="C4" s="433"/>
      <c r="D4" s="433"/>
      <c r="E4" s="433"/>
      <c r="F4" s="434"/>
      <c r="G4" s="575"/>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c r="A5" s="436"/>
      <c r="B5" s="437"/>
      <c r="C5" s="437"/>
      <c r="D5" s="437"/>
      <c r="E5" s="437"/>
      <c r="F5" s="438"/>
      <c r="G5" s="1018"/>
      <c r="H5" s="1019"/>
      <c r="I5" s="1019"/>
      <c r="J5" s="1019"/>
      <c r="K5" s="1019"/>
      <c r="L5" s="1019"/>
      <c r="M5" s="1019"/>
      <c r="N5" s="1019"/>
      <c r="O5" s="1020"/>
      <c r="P5" s="1026"/>
      <c r="Q5" s="1026"/>
      <c r="R5" s="1026"/>
      <c r="S5" s="1026"/>
      <c r="T5" s="1026"/>
      <c r="U5" s="1026"/>
      <c r="V5" s="1026"/>
      <c r="W5" s="1026"/>
      <c r="X5" s="1027"/>
      <c r="Y5" s="420" t="s">
        <v>55</v>
      </c>
      <c r="Z5" s="1031"/>
      <c r="AA5" s="1032"/>
      <c r="AB5" s="536"/>
      <c r="AC5" s="1037"/>
      <c r="AD5" s="1037"/>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c r="A6" s="436"/>
      <c r="B6" s="437"/>
      <c r="C6" s="437"/>
      <c r="D6" s="437"/>
      <c r="E6" s="437"/>
      <c r="F6" s="438"/>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2" t="s">
        <v>499</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9"/>
      <c r="Z9" s="858"/>
      <c r="AA9" s="859"/>
      <c r="AB9" s="1043" t="s">
        <v>12</v>
      </c>
      <c r="AC9" s="1044"/>
      <c r="AD9" s="1045"/>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40"/>
      <c r="Z10" s="1041"/>
      <c r="AA10" s="1042"/>
      <c r="AB10" s="1046"/>
      <c r="AC10" s="1047"/>
      <c r="AD10" s="1048"/>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c r="A11" s="435"/>
      <c r="B11" s="433"/>
      <c r="C11" s="433"/>
      <c r="D11" s="433"/>
      <c r="E11" s="433"/>
      <c r="F11" s="434"/>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c r="A12" s="436"/>
      <c r="B12" s="437"/>
      <c r="C12" s="437"/>
      <c r="D12" s="437"/>
      <c r="E12" s="437"/>
      <c r="F12" s="438"/>
      <c r="G12" s="1018"/>
      <c r="H12" s="1019"/>
      <c r="I12" s="1019"/>
      <c r="J12" s="1019"/>
      <c r="K12" s="1019"/>
      <c r="L12" s="1019"/>
      <c r="M12" s="1019"/>
      <c r="N12" s="1019"/>
      <c r="O12" s="1020"/>
      <c r="P12" s="1026"/>
      <c r="Q12" s="1026"/>
      <c r="R12" s="1026"/>
      <c r="S12" s="1026"/>
      <c r="T12" s="1026"/>
      <c r="U12" s="1026"/>
      <c r="V12" s="1026"/>
      <c r="W12" s="1026"/>
      <c r="X12" s="1027"/>
      <c r="Y12" s="420" t="s">
        <v>55</v>
      </c>
      <c r="Z12" s="1031"/>
      <c r="AA12" s="1032"/>
      <c r="AB12" s="536"/>
      <c r="AC12" s="1037"/>
      <c r="AD12" s="1037"/>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c r="A13" s="439"/>
      <c r="B13" s="440"/>
      <c r="C13" s="440"/>
      <c r="D13" s="440"/>
      <c r="E13" s="440"/>
      <c r="F13" s="441"/>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2" t="s">
        <v>499</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9"/>
      <c r="Z16" s="858"/>
      <c r="AA16" s="859"/>
      <c r="AB16" s="1043" t="s">
        <v>12</v>
      </c>
      <c r="AC16" s="1044"/>
      <c r="AD16" s="1045"/>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40"/>
      <c r="Z17" s="1041"/>
      <c r="AA17" s="1042"/>
      <c r="AB17" s="1046"/>
      <c r="AC17" s="1047"/>
      <c r="AD17" s="1048"/>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c r="A18" s="435"/>
      <c r="B18" s="433"/>
      <c r="C18" s="433"/>
      <c r="D18" s="433"/>
      <c r="E18" s="433"/>
      <c r="F18" s="434"/>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c r="A19" s="436"/>
      <c r="B19" s="437"/>
      <c r="C19" s="437"/>
      <c r="D19" s="437"/>
      <c r="E19" s="437"/>
      <c r="F19" s="438"/>
      <c r="G19" s="1018"/>
      <c r="H19" s="1019"/>
      <c r="I19" s="1019"/>
      <c r="J19" s="1019"/>
      <c r="K19" s="1019"/>
      <c r="L19" s="1019"/>
      <c r="M19" s="1019"/>
      <c r="N19" s="1019"/>
      <c r="O19" s="1020"/>
      <c r="P19" s="1026"/>
      <c r="Q19" s="1026"/>
      <c r="R19" s="1026"/>
      <c r="S19" s="1026"/>
      <c r="T19" s="1026"/>
      <c r="U19" s="1026"/>
      <c r="V19" s="1026"/>
      <c r="W19" s="1026"/>
      <c r="X19" s="1027"/>
      <c r="Y19" s="420" t="s">
        <v>55</v>
      </c>
      <c r="Z19" s="1031"/>
      <c r="AA19" s="1032"/>
      <c r="AB19" s="536"/>
      <c r="AC19" s="1037"/>
      <c r="AD19" s="1037"/>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c r="A20" s="439"/>
      <c r="B20" s="440"/>
      <c r="C20" s="440"/>
      <c r="D20" s="440"/>
      <c r="E20" s="440"/>
      <c r="F20" s="441"/>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2" t="s">
        <v>499</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9"/>
      <c r="Z23" s="858"/>
      <c r="AA23" s="859"/>
      <c r="AB23" s="1043" t="s">
        <v>12</v>
      </c>
      <c r="AC23" s="1044"/>
      <c r="AD23" s="1045"/>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40"/>
      <c r="Z24" s="1041"/>
      <c r="AA24" s="1042"/>
      <c r="AB24" s="1046"/>
      <c r="AC24" s="1047"/>
      <c r="AD24" s="1048"/>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c r="A25" s="435"/>
      <c r="B25" s="433"/>
      <c r="C25" s="433"/>
      <c r="D25" s="433"/>
      <c r="E25" s="433"/>
      <c r="F25" s="434"/>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c r="A26" s="436"/>
      <c r="B26" s="437"/>
      <c r="C26" s="437"/>
      <c r="D26" s="437"/>
      <c r="E26" s="437"/>
      <c r="F26" s="438"/>
      <c r="G26" s="1018"/>
      <c r="H26" s="1019"/>
      <c r="I26" s="1019"/>
      <c r="J26" s="1019"/>
      <c r="K26" s="1019"/>
      <c r="L26" s="1019"/>
      <c r="M26" s="1019"/>
      <c r="N26" s="1019"/>
      <c r="O26" s="1020"/>
      <c r="P26" s="1026"/>
      <c r="Q26" s="1026"/>
      <c r="R26" s="1026"/>
      <c r="S26" s="1026"/>
      <c r="T26" s="1026"/>
      <c r="U26" s="1026"/>
      <c r="V26" s="1026"/>
      <c r="W26" s="1026"/>
      <c r="X26" s="1027"/>
      <c r="Y26" s="420" t="s">
        <v>55</v>
      </c>
      <c r="Z26" s="1031"/>
      <c r="AA26" s="1032"/>
      <c r="AB26" s="536"/>
      <c r="AC26" s="1037"/>
      <c r="AD26" s="1037"/>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c r="A27" s="439"/>
      <c r="B27" s="440"/>
      <c r="C27" s="440"/>
      <c r="D27" s="440"/>
      <c r="E27" s="440"/>
      <c r="F27" s="441"/>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2" t="s">
        <v>499</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9"/>
      <c r="Z30" s="858"/>
      <c r="AA30" s="859"/>
      <c r="AB30" s="1043" t="s">
        <v>12</v>
      </c>
      <c r="AC30" s="1044"/>
      <c r="AD30" s="1045"/>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40"/>
      <c r="Z31" s="1041"/>
      <c r="AA31" s="1042"/>
      <c r="AB31" s="1046"/>
      <c r="AC31" s="1047"/>
      <c r="AD31" s="1048"/>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c r="A32" s="435"/>
      <c r="B32" s="433"/>
      <c r="C32" s="433"/>
      <c r="D32" s="433"/>
      <c r="E32" s="433"/>
      <c r="F32" s="434"/>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c r="A33" s="436"/>
      <c r="B33" s="437"/>
      <c r="C33" s="437"/>
      <c r="D33" s="437"/>
      <c r="E33" s="437"/>
      <c r="F33" s="438"/>
      <c r="G33" s="1018"/>
      <c r="H33" s="1019"/>
      <c r="I33" s="1019"/>
      <c r="J33" s="1019"/>
      <c r="K33" s="1019"/>
      <c r="L33" s="1019"/>
      <c r="M33" s="1019"/>
      <c r="N33" s="1019"/>
      <c r="O33" s="1020"/>
      <c r="P33" s="1026"/>
      <c r="Q33" s="1026"/>
      <c r="R33" s="1026"/>
      <c r="S33" s="1026"/>
      <c r="T33" s="1026"/>
      <c r="U33" s="1026"/>
      <c r="V33" s="1026"/>
      <c r="W33" s="1026"/>
      <c r="X33" s="1027"/>
      <c r="Y33" s="420" t="s">
        <v>55</v>
      </c>
      <c r="Z33" s="1031"/>
      <c r="AA33" s="1032"/>
      <c r="AB33" s="536"/>
      <c r="AC33" s="1037"/>
      <c r="AD33" s="1037"/>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c r="A34" s="439"/>
      <c r="B34" s="440"/>
      <c r="C34" s="440"/>
      <c r="D34" s="440"/>
      <c r="E34" s="440"/>
      <c r="F34" s="441"/>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2" t="s">
        <v>499</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9"/>
      <c r="Z37" s="858"/>
      <c r="AA37" s="859"/>
      <c r="AB37" s="1043" t="s">
        <v>12</v>
      </c>
      <c r="AC37" s="1044"/>
      <c r="AD37" s="1045"/>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40"/>
      <c r="Z38" s="1041"/>
      <c r="AA38" s="1042"/>
      <c r="AB38" s="1046"/>
      <c r="AC38" s="1047"/>
      <c r="AD38" s="1048"/>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c r="A39" s="435"/>
      <c r="B39" s="433"/>
      <c r="C39" s="433"/>
      <c r="D39" s="433"/>
      <c r="E39" s="433"/>
      <c r="F39" s="434"/>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c r="A40" s="436"/>
      <c r="B40" s="437"/>
      <c r="C40" s="437"/>
      <c r="D40" s="437"/>
      <c r="E40" s="437"/>
      <c r="F40" s="438"/>
      <c r="G40" s="1018"/>
      <c r="H40" s="1019"/>
      <c r="I40" s="1019"/>
      <c r="J40" s="1019"/>
      <c r="K40" s="1019"/>
      <c r="L40" s="1019"/>
      <c r="M40" s="1019"/>
      <c r="N40" s="1019"/>
      <c r="O40" s="1020"/>
      <c r="P40" s="1026"/>
      <c r="Q40" s="1026"/>
      <c r="R40" s="1026"/>
      <c r="S40" s="1026"/>
      <c r="T40" s="1026"/>
      <c r="U40" s="1026"/>
      <c r="V40" s="1026"/>
      <c r="W40" s="1026"/>
      <c r="X40" s="1027"/>
      <c r="Y40" s="420" t="s">
        <v>55</v>
      </c>
      <c r="Z40" s="1031"/>
      <c r="AA40" s="1032"/>
      <c r="AB40" s="536"/>
      <c r="AC40" s="1037"/>
      <c r="AD40" s="10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c r="A41" s="439"/>
      <c r="B41" s="440"/>
      <c r="C41" s="440"/>
      <c r="D41" s="440"/>
      <c r="E41" s="440"/>
      <c r="F41" s="441"/>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2" t="s">
        <v>499</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9"/>
      <c r="Z44" s="858"/>
      <c r="AA44" s="859"/>
      <c r="AB44" s="1043" t="s">
        <v>12</v>
      </c>
      <c r="AC44" s="1044"/>
      <c r="AD44" s="1045"/>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40"/>
      <c r="Z45" s="1041"/>
      <c r="AA45" s="1042"/>
      <c r="AB45" s="1046"/>
      <c r="AC45" s="1047"/>
      <c r="AD45" s="1048"/>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c r="A46" s="435"/>
      <c r="B46" s="433"/>
      <c r="C46" s="433"/>
      <c r="D46" s="433"/>
      <c r="E46" s="433"/>
      <c r="F46" s="434"/>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c r="A47" s="436"/>
      <c r="B47" s="437"/>
      <c r="C47" s="437"/>
      <c r="D47" s="437"/>
      <c r="E47" s="437"/>
      <c r="F47" s="438"/>
      <c r="G47" s="1018"/>
      <c r="H47" s="1019"/>
      <c r="I47" s="1019"/>
      <c r="J47" s="1019"/>
      <c r="K47" s="1019"/>
      <c r="L47" s="1019"/>
      <c r="M47" s="1019"/>
      <c r="N47" s="1019"/>
      <c r="O47" s="1020"/>
      <c r="P47" s="1026"/>
      <c r="Q47" s="1026"/>
      <c r="R47" s="1026"/>
      <c r="S47" s="1026"/>
      <c r="T47" s="1026"/>
      <c r="U47" s="1026"/>
      <c r="V47" s="1026"/>
      <c r="W47" s="1026"/>
      <c r="X47" s="1027"/>
      <c r="Y47" s="420" t="s">
        <v>55</v>
      </c>
      <c r="Z47" s="1031"/>
      <c r="AA47" s="1032"/>
      <c r="AB47" s="536"/>
      <c r="AC47" s="1037"/>
      <c r="AD47" s="10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c r="A48" s="439"/>
      <c r="B48" s="440"/>
      <c r="C48" s="440"/>
      <c r="D48" s="440"/>
      <c r="E48" s="440"/>
      <c r="F48" s="441"/>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2" t="s">
        <v>499</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9"/>
      <c r="Z51" s="858"/>
      <c r="AA51" s="859"/>
      <c r="AB51" s="442" t="s">
        <v>12</v>
      </c>
      <c r="AC51" s="1044"/>
      <c r="AD51" s="1045"/>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40"/>
      <c r="Z52" s="1041"/>
      <c r="AA52" s="1042"/>
      <c r="AB52" s="1046"/>
      <c r="AC52" s="1047"/>
      <c r="AD52" s="1048"/>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c r="A53" s="435"/>
      <c r="B53" s="433"/>
      <c r="C53" s="433"/>
      <c r="D53" s="433"/>
      <c r="E53" s="433"/>
      <c r="F53" s="434"/>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c r="A54" s="436"/>
      <c r="B54" s="437"/>
      <c r="C54" s="437"/>
      <c r="D54" s="437"/>
      <c r="E54" s="437"/>
      <c r="F54" s="438"/>
      <c r="G54" s="1018"/>
      <c r="H54" s="1019"/>
      <c r="I54" s="1019"/>
      <c r="J54" s="1019"/>
      <c r="K54" s="1019"/>
      <c r="L54" s="1019"/>
      <c r="M54" s="1019"/>
      <c r="N54" s="1019"/>
      <c r="O54" s="1020"/>
      <c r="P54" s="1026"/>
      <c r="Q54" s="1026"/>
      <c r="R54" s="1026"/>
      <c r="S54" s="1026"/>
      <c r="T54" s="1026"/>
      <c r="U54" s="1026"/>
      <c r="V54" s="1026"/>
      <c r="W54" s="1026"/>
      <c r="X54" s="1027"/>
      <c r="Y54" s="420" t="s">
        <v>55</v>
      </c>
      <c r="Z54" s="1031"/>
      <c r="AA54" s="1032"/>
      <c r="AB54" s="536"/>
      <c r="AC54" s="1037"/>
      <c r="AD54" s="10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c r="A55" s="439"/>
      <c r="B55" s="440"/>
      <c r="C55" s="440"/>
      <c r="D55" s="440"/>
      <c r="E55" s="440"/>
      <c r="F55" s="441"/>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2" t="s">
        <v>499</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9"/>
      <c r="Z58" s="858"/>
      <c r="AA58" s="859"/>
      <c r="AB58" s="1043" t="s">
        <v>12</v>
      </c>
      <c r="AC58" s="1044"/>
      <c r="AD58" s="1045"/>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40"/>
      <c r="Z59" s="1041"/>
      <c r="AA59" s="1042"/>
      <c r="AB59" s="1046"/>
      <c r="AC59" s="1047"/>
      <c r="AD59" s="1048"/>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c r="A60" s="435"/>
      <c r="B60" s="433"/>
      <c r="C60" s="433"/>
      <c r="D60" s="433"/>
      <c r="E60" s="433"/>
      <c r="F60" s="434"/>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c r="A61" s="436"/>
      <c r="B61" s="437"/>
      <c r="C61" s="437"/>
      <c r="D61" s="437"/>
      <c r="E61" s="437"/>
      <c r="F61" s="438"/>
      <c r="G61" s="1018"/>
      <c r="H61" s="1019"/>
      <c r="I61" s="1019"/>
      <c r="J61" s="1019"/>
      <c r="K61" s="1019"/>
      <c r="L61" s="1019"/>
      <c r="M61" s="1019"/>
      <c r="N61" s="1019"/>
      <c r="O61" s="1020"/>
      <c r="P61" s="1026"/>
      <c r="Q61" s="1026"/>
      <c r="R61" s="1026"/>
      <c r="S61" s="1026"/>
      <c r="T61" s="1026"/>
      <c r="U61" s="1026"/>
      <c r="V61" s="1026"/>
      <c r="W61" s="1026"/>
      <c r="X61" s="1027"/>
      <c r="Y61" s="420" t="s">
        <v>55</v>
      </c>
      <c r="Z61" s="1031"/>
      <c r="AA61" s="1032"/>
      <c r="AB61" s="536"/>
      <c r="AC61" s="1037"/>
      <c r="AD61" s="10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c r="A62" s="439"/>
      <c r="B62" s="440"/>
      <c r="C62" s="440"/>
      <c r="D62" s="440"/>
      <c r="E62" s="440"/>
      <c r="F62" s="441"/>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2" t="s">
        <v>499</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9"/>
      <c r="Z65" s="858"/>
      <c r="AA65" s="859"/>
      <c r="AB65" s="1043" t="s">
        <v>12</v>
      </c>
      <c r="AC65" s="1044"/>
      <c r="AD65" s="1045"/>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40"/>
      <c r="Z66" s="1041"/>
      <c r="AA66" s="1042"/>
      <c r="AB66" s="1046"/>
      <c r="AC66" s="1047"/>
      <c r="AD66" s="1048"/>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c r="A67" s="435"/>
      <c r="B67" s="433"/>
      <c r="C67" s="433"/>
      <c r="D67" s="433"/>
      <c r="E67" s="433"/>
      <c r="F67" s="434"/>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c r="A68" s="436"/>
      <c r="B68" s="437"/>
      <c r="C68" s="437"/>
      <c r="D68" s="437"/>
      <c r="E68" s="437"/>
      <c r="F68" s="438"/>
      <c r="G68" s="1018"/>
      <c r="H68" s="1019"/>
      <c r="I68" s="1019"/>
      <c r="J68" s="1019"/>
      <c r="K68" s="1019"/>
      <c r="L68" s="1019"/>
      <c r="M68" s="1019"/>
      <c r="N68" s="1019"/>
      <c r="O68" s="1020"/>
      <c r="P68" s="1026"/>
      <c r="Q68" s="1026"/>
      <c r="R68" s="1026"/>
      <c r="S68" s="1026"/>
      <c r="T68" s="1026"/>
      <c r="U68" s="1026"/>
      <c r="V68" s="1026"/>
      <c r="W68" s="1026"/>
      <c r="X68" s="1027"/>
      <c r="Y68" s="420" t="s">
        <v>55</v>
      </c>
      <c r="Z68" s="1031"/>
      <c r="AA68" s="1032"/>
      <c r="AB68" s="536"/>
      <c r="AC68" s="1037"/>
      <c r="AD68" s="1037"/>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c r="A69" s="439"/>
      <c r="B69" s="440"/>
      <c r="C69" s="440"/>
      <c r="D69" s="440"/>
      <c r="E69" s="440"/>
      <c r="F69" s="441"/>
      <c r="G69" s="1021"/>
      <c r="H69" s="1022"/>
      <c r="I69" s="1022"/>
      <c r="J69" s="1022"/>
      <c r="K69" s="1022"/>
      <c r="L69" s="1022"/>
      <c r="M69" s="1022"/>
      <c r="N69" s="1022"/>
      <c r="O69" s="1023"/>
      <c r="P69" s="1028"/>
      <c r="Q69" s="1028"/>
      <c r="R69" s="1028"/>
      <c r="S69" s="1028"/>
      <c r="T69" s="1028"/>
      <c r="U69" s="1028"/>
      <c r="V69" s="1028"/>
      <c r="W69" s="1028"/>
      <c r="X69" s="1029"/>
      <c r="Y69" s="420" t="s">
        <v>14</v>
      </c>
      <c r="Z69" s="1031"/>
      <c r="AA69" s="1032"/>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7" t="s">
        <v>29</v>
      </c>
      <c r="B2" s="1068"/>
      <c r="C2" s="1068"/>
      <c r="D2" s="1068"/>
      <c r="E2" s="1068"/>
      <c r="F2" s="1069"/>
      <c r="G2" s="619" t="s">
        <v>522</v>
      </c>
      <c r="H2" s="620"/>
      <c r="I2" s="620"/>
      <c r="J2" s="620"/>
      <c r="K2" s="620"/>
      <c r="L2" s="620"/>
      <c r="M2" s="620"/>
      <c r="N2" s="620"/>
      <c r="O2" s="620"/>
      <c r="P2" s="620"/>
      <c r="Q2" s="620"/>
      <c r="R2" s="620"/>
      <c r="S2" s="620"/>
      <c r="T2" s="620"/>
      <c r="U2" s="620"/>
      <c r="V2" s="620"/>
      <c r="W2" s="620"/>
      <c r="X2" s="620"/>
      <c r="Y2" s="620"/>
      <c r="Z2" s="620"/>
      <c r="AA2" s="620"/>
      <c r="AB2" s="621"/>
      <c r="AC2" s="619"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1"/>
      <c r="B3" s="1062"/>
      <c r="C3" s="1062"/>
      <c r="D3" s="1062"/>
      <c r="E3" s="1062"/>
      <c r="F3" s="1063"/>
      <c r="G3" s="844" t="s">
        <v>18</v>
      </c>
      <c r="H3" s="692"/>
      <c r="I3" s="692"/>
      <c r="J3" s="692"/>
      <c r="K3" s="692"/>
      <c r="L3" s="691" t="s">
        <v>19</v>
      </c>
      <c r="M3" s="692"/>
      <c r="N3" s="692"/>
      <c r="O3" s="692"/>
      <c r="P3" s="692"/>
      <c r="Q3" s="692"/>
      <c r="R3" s="692"/>
      <c r="S3" s="692"/>
      <c r="T3" s="692"/>
      <c r="U3" s="692"/>
      <c r="V3" s="692"/>
      <c r="W3" s="692"/>
      <c r="X3" s="693"/>
      <c r="Y3" s="616" t="s">
        <v>20</v>
      </c>
      <c r="Z3" s="617"/>
      <c r="AA3" s="617"/>
      <c r="AB3" s="827"/>
      <c r="AC3" s="844"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c r="A4" s="1061"/>
      <c r="B4" s="1062"/>
      <c r="C4" s="1062"/>
      <c r="D4" s="1062"/>
      <c r="E4" s="1062"/>
      <c r="F4" s="1063"/>
      <c r="G4" s="694"/>
      <c r="H4" s="695"/>
      <c r="I4" s="695"/>
      <c r="J4" s="695"/>
      <c r="K4" s="696"/>
      <c r="L4" s="688"/>
      <c r="M4" s="689"/>
      <c r="N4" s="689"/>
      <c r="O4" s="689"/>
      <c r="P4" s="689"/>
      <c r="Q4" s="689"/>
      <c r="R4" s="689"/>
      <c r="S4" s="689"/>
      <c r="T4" s="689"/>
      <c r="U4" s="689"/>
      <c r="V4" s="689"/>
      <c r="W4" s="689"/>
      <c r="X4" s="690"/>
      <c r="Y4" s="414"/>
      <c r="Z4" s="415"/>
      <c r="AA4" s="415"/>
      <c r="AB4" s="834"/>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c r="A5" s="1061"/>
      <c r="B5" s="1062"/>
      <c r="C5" s="1062"/>
      <c r="D5" s="1062"/>
      <c r="E5" s="1062"/>
      <c r="F5" s="1063"/>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c r="A6" s="1061"/>
      <c r="B6" s="1062"/>
      <c r="C6" s="1062"/>
      <c r="D6" s="1062"/>
      <c r="E6" s="1062"/>
      <c r="F6" s="1063"/>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c r="A7" s="1061"/>
      <c r="B7" s="1062"/>
      <c r="C7" s="1062"/>
      <c r="D7" s="1062"/>
      <c r="E7" s="1062"/>
      <c r="F7" s="1063"/>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c r="A8" s="1061"/>
      <c r="B8" s="1062"/>
      <c r="C8" s="1062"/>
      <c r="D8" s="1062"/>
      <c r="E8" s="1062"/>
      <c r="F8" s="1063"/>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c r="A9" s="1061"/>
      <c r="B9" s="1062"/>
      <c r="C9" s="1062"/>
      <c r="D9" s="1062"/>
      <c r="E9" s="1062"/>
      <c r="F9" s="1063"/>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c r="A10" s="1061"/>
      <c r="B10" s="1062"/>
      <c r="C10" s="1062"/>
      <c r="D10" s="1062"/>
      <c r="E10" s="1062"/>
      <c r="F10" s="1063"/>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c r="A11" s="1061"/>
      <c r="B11" s="1062"/>
      <c r="C11" s="1062"/>
      <c r="D11" s="1062"/>
      <c r="E11" s="1062"/>
      <c r="F11" s="1063"/>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c r="A12" s="1061"/>
      <c r="B12" s="1062"/>
      <c r="C12" s="1062"/>
      <c r="D12" s="1062"/>
      <c r="E12" s="1062"/>
      <c r="F12" s="1063"/>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c r="A13" s="1061"/>
      <c r="B13" s="1062"/>
      <c r="C13" s="1062"/>
      <c r="D13" s="1062"/>
      <c r="E13" s="1062"/>
      <c r="F13" s="1063"/>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c r="A14" s="1061"/>
      <c r="B14" s="1062"/>
      <c r="C14" s="1062"/>
      <c r="D14" s="1062"/>
      <c r="E14" s="1062"/>
      <c r="F14" s="1063"/>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c r="A15" s="1061"/>
      <c r="B15" s="1062"/>
      <c r="C15" s="1062"/>
      <c r="D15" s="1062"/>
      <c r="E15" s="1062"/>
      <c r="F15" s="1063"/>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2"/>
    </row>
    <row r="16" spans="1:50" ht="25.5" customHeight="1">
      <c r="A16" s="1061"/>
      <c r="B16" s="1062"/>
      <c r="C16" s="1062"/>
      <c r="D16" s="1062"/>
      <c r="E16" s="1062"/>
      <c r="F16" s="1063"/>
      <c r="G16" s="844"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7"/>
      <c r="AC16" s="844"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c r="A17" s="1061"/>
      <c r="B17" s="1062"/>
      <c r="C17" s="1062"/>
      <c r="D17" s="1062"/>
      <c r="E17" s="1062"/>
      <c r="F17" s="1063"/>
      <c r="G17" s="694"/>
      <c r="H17" s="695"/>
      <c r="I17" s="695"/>
      <c r="J17" s="695"/>
      <c r="K17" s="696"/>
      <c r="L17" s="688"/>
      <c r="M17" s="689"/>
      <c r="N17" s="689"/>
      <c r="O17" s="689"/>
      <c r="P17" s="689"/>
      <c r="Q17" s="689"/>
      <c r="R17" s="689"/>
      <c r="S17" s="689"/>
      <c r="T17" s="689"/>
      <c r="U17" s="689"/>
      <c r="V17" s="689"/>
      <c r="W17" s="689"/>
      <c r="X17" s="690"/>
      <c r="Y17" s="414"/>
      <c r="Z17" s="415"/>
      <c r="AA17" s="415"/>
      <c r="AB17" s="834"/>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c r="A18" s="1061"/>
      <c r="B18" s="1062"/>
      <c r="C18" s="1062"/>
      <c r="D18" s="1062"/>
      <c r="E18" s="1062"/>
      <c r="F18" s="1063"/>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c r="A19" s="1061"/>
      <c r="B19" s="1062"/>
      <c r="C19" s="1062"/>
      <c r="D19" s="1062"/>
      <c r="E19" s="1062"/>
      <c r="F19" s="1063"/>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c r="A20" s="1061"/>
      <c r="B20" s="1062"/>
      <c r="C20" s="1062"/>
      <c r="D20" s="1062"/>
      <c r="E20" s="1062"/>
      <c r="F20" s="1063"/>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c r="A21" s="1061"/>
      <c r="B21" s="1062"/>
      <c r="C21" s="1062"/>
      <c r="D21" s="1062"/>
      <c r="E21" s="1062"/>
      <c r="F21" s="1063"/>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c r="A22" s="1061"/>
      <c r="B22" s="1062"/>
      <c r="C22" s="1062"/>
      <c r="D22" s="1062"/>
      <c r="E22" s="1062"/>
      <c r="F22" s="1063"/>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c r="A23" s="1061"/>
      <c r="B23" s="1062"/>
      <c r="C23" s="1062"/>
      <c r="D23" s="1062"/>
      <c r="E23" s="1062"/>
      <c r="F23" s="1063"/>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c r="A24" s="1061"/>
      <c r="B24" s="1062"/>
      <c r="C24" s="1062"/>
      <c r="D24" s="1062"/>
      <c r="E24" s="1062"/>
      <c r="F24" s="1063"/>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c r="A25" s="1061"/>
      <c r="B25" s="1062"/>
      <c r="C25" s="1062"/>
      <c r="D25" s="1062"/>
      <c r="E25" s="1062"/>
      <c r="F25" s="1063"/>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c r="A26" s="1061"/>
      <c r="B26" s="1062"/>
      <c r="C26" s="1062"/>
      <c r="D26" s="1062"/>
      <c r="E26" s="1062"/>
      <c r="F26" s="1063"/>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c r="A27" s="1061"/>
      <c r="B27" s="1062"/>
      <c r="C27" s="1062"/>
      <c r="D27" s="1062"/>
      <c r="E27" s="1062"/>
      <c r="F27" s="1063"/>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c r="A28" s="1061"/>
      <c r="B28" s="1062"/>
      <c r="C28" s="1062"/>
      <c r="D28" s="1062"/>
      <c r="E28" s="1062"/>
      <c r="F28" s="1063"/>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2"/>
    </row>
    <row r="29" spans="1:50" ht="24.75" customHeight="1">
      <c r="A29" s="1061"/>
      <c r="B29" s="1062"/>
      <c r="C29" s="1062"/>
      <c r="D29" s="1062"/>
      <c r="E29" s="1062"/>
      <c r="F29" s="1063"/>
      <c r="G29" s="844"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7"/>
      <c r="AC29" s="844"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c r="A30" s="1061"/>
      <c r="B30" s="1062"/>
      <c r="C30" s="1062"/>
      <c r="D30" s="1062"/>
      <c r="E30" s="1062"/>
      <c r="F30" s="1063"/>
      <c r="G30" s="694"/>
      <c r="H30" s="695"/>
      <c r="I30" s="695"/>
      <c r="J30" s="695"/>
      <c r="K30" s="696"/>
      <c r="L30" s="688"/>
      <c r="M30" s="689"/>
      <c r="N30" s="689"/>
      <c r="O30" s="689"/>
      <c r="P30" s="689"/>
      <c r="Q30" s="689"/>
      <c r="R30" s="689"/>
      <c r="S30" s="689"/>
      <c r="T30" s="689"/>
      <c r="U30" s="689"/>
      <c r="V30" s="689"/>
      <c r="W30" s="689"/>
      <c r="X30" s="690"/>
      <c r="Y30" s="414"/>
      <c r="Z30" s="415"/>
      <c r="AA30" s="415"/>
      <c r="AB30" s="834"/>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c r="A31" s="1061"/>
      <c r="B31" s="1062"/>
      <c r="C31" s="1062"/>
      <c r="D31" s="1062"/>
      <c r="E31" s="1062"/>
      <c r="F31" s="1063"/>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c r="A32" s="1061"/>
      <c r="B32" s="1062"/>
      <c r="C32" s="1062"/>
      <c r="D32" s="1062"/>
      <c r="E32" s="1062"/>
      <c r="F32" s="1063"/>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c r="A33" s="1061"/>
      <c r="B33" s="1062"/>
      <c r="C33" s="1062"/>
      <c r="D33" s="1062"/>
      <c r="E33" s="1062"/>
      <c r="F33" s="1063"/>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c r="A34" s="1061"/>
      <c r="B34" s="1062"/>
      <c r="C34" s="1062"/>
      <c r="D34" s="1062"/>
      <c r="E34" s="1062"/>
      <c r="F34" s="1063"/>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c r="A35" s="1061"/>
      <c r="B35" s="1062"/>
      <c r="C35" s="1062"/>
      <c r="D35" s="1062"/>
      <c r="E35" s="1062"/>
      <c r="F35" s="1063"/>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c r="A36" s="1061"/>
      <c r="B36" s="1062"/>
      <c r="C36" s="1062"/>
      <c r="D36" s="1062"/>
      <c r="E36" s="1062"/>
      <c r="F36" s="1063"/>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c r="A37" s="1061"/>
      <c r="B37" s="1062"/>
      <c r="C37" s="1062"/>
      <c r="D37" s="1062"/>
      <c r="E37" s="1062"/>
      <c r="F37" s="1063"/>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c r="A38" s="1061"/>
      <c r="B38" s="1062"/>
      <c r="C38" s="1062"/>
      <c r="D38" s="1062"/>
      <c r="E38" s="1062"/>
      <c r="F38" s="1063"/>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c r="A39" s="1061"/>
      <c r="B39" s="1062"/>
      <c r="C39" s="1062"/>
      <c r="D39" s="1062"/>
      <c r="E39" s="1062"/>
      <c r="F39" s="1063"/>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c r="A40" s="1061"/>
      <c r="B40" s="1062"/>
      <c r="C40" s="1062"/>
      <c r="D40" s="1062"/>
      <c r="E40" s="1062"/>
      <c r="F40" s="1063"/>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c r="A41" s="1061"/>
      <c r="B41" s="1062"/>
      <c r="C41" s="1062"/>
      <c r="D41" s="1062"/>
      <c r="E41" s="1062"/>
      <c r="F41" s="1063"/>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2"/>
    </row>
    <row r="42" spans="1:50" ht="24.75" customHeight="1">
      <c r="A42" s="1061"/>
      <c r="B42" s="1062"/>
      <c r="C42" s="1062"/>
      <c r="D42" s="1062"/>
      <c r="E42" s="1062"/>
      <c r="F42" s="1063"/>
      <c r="G42" s="844"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7"/>
      <c r="AC42" s="844"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c r="A43" s="1061"/>
      <c r="B43" s="1062"/>
      <c r="C43" s="1062"/>
      <c r="D43" s="1062"/>
      <c r="E43" s="1062"/>
      <c r="F43" s="1063"/>
      <c r="G43" s="694"/>
      <c r="H43" s="695"/>
      <c r="I43" s="695"/>
      <c r="J43" s="695"/>
      <c r="K43" s="696"/>
      <c r="L43" s="688"/>
      <c r="M43" s="689"/>
      <c r="N43" s="689"/>
      <c r="O43" s="689"/>
      <c r="P43" s="689"/>
      <c r="Q43" s="689"/>
      <c r="R43" s="689"/>
      <c r="S43" s="689"/>
      <c r="T43" s="689"/>
      <c r="U43" s="689"/>
      <c r="V43" s="689"/>
      <c r="W43" s="689"/>
      <c r="X43" s="690"/>
      <c r="Y43" s="414"/>
      <c r="Z43" s="415"/>
      <c r="AA43" s="415"/>
      <c r="AB43" s="834"/>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c r="A44" s="1061"/>
      <c r="B44" s="1062"/>
      <c r="C44" s="1062"/>
      <c r="D44" s="1062"/>
      <c r="E44" s="1062"/>
      <c r="F44" s="1063"/>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c r="A45" s="1061"/>
      <c r="B45" s="1062"/>
      <c r="C45" s="1062"/>
      <c r="D45" s="1062"/>
      <c r="E45" s="1062"/>
      <c r="F45" s="1063"/>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c r="A46" s="1061"/>
      <c r="B46" s="1062"/>
      <c r="C46" s="1062"/>
      <c r="D46" s="1062"/>
      <c r="E46" s="1062"/>
      <c r="F46" s="1063"/>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c r="A47" s="1061"/>
      <c r="B47" s="1062"/>
      <c r="C47" s="1062"/>
      <c r="D47" s="1062"/>
      <c r="E47" s="1062"/>
      <c r="F47" s="1063"/>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c r="A48" s="1061"/>
      <c r="B48" s="1062"/>
      <c r="C48" s="1062"/>
      <c r="D48" s="1062"/>
      <c r="E48" s="1062"/>
      <c r="F48" s="1063"/>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c r="A49" s="1061"/>
      <c r="B49" s="1062"/>
      <c r="C49" s="1062"/>
      <c r="D49" s="1062"/>
      <c r="E49" s="1062"/>
      <c r="F49" s="1063"/>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c r="A50" s="1061"/>
      <c r="B50" s="1062"/>
      <c r="C50" s="1062"/>
      <c r="D50" s="1062"/>
      <c r="E50" s="1062"/>
      <c r="F50" s="1063"/>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c r="A51" s="1061"/>
      <c r="B51" s="1062"/>
      <c r="C51" s="1062"/>
      <c r="D51" s="1062"/>
      <c r="E51" s="1062"/>
      <c r="F51" s="1063"/>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c r="A52" s="1061"/>
      <c r="B52" s="1062"/>
      <c r="C52" s="1062"/>
      <c r="D52" s="1062"/>
      <c r="E52" s="1062"/>
      <c r="F52" s="1063"/>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67" t="s">
        <v>29</v>
      </c>
      <c r="B55" s="1068"/>
      <c r="C55" s="1068"/>
      <c r="D55" s="1068"/>
      <c r="E55" s="1068"/>
      <c r="F55" s="1069"/>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2"/>
    </row>
    <row r="56" spans="1:50" ht="24.75" customHeight="1">
      <c r="A56" s="1061"/>
      <c r="B56" s="1062"/>
      <c r="C56" s="1062"/>
      <c r="D56" s="1062"/>
      <c r="E56" s="1062"/>
      <c r="F56" s="1063"/>
      <c r="G56" s="844"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7"/>
      <c r="AC56" s="844"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c r="A57" s="1061"/>
      <c r="B57" s="1062"/>
      <c r="C57" s="1062"/>
      <c r="D57" s="1062"/>
      <c r="E57" s="1062"/>
      <c r="F57" s="1063"/>
      <c r="G57" s="694"/>
      <c r="H57" s="695"/>
      <c r="I57" s="695"/>
      <c r="J57" s="695"/>
      <c r="K57" s="696"/>
      <c r="L57" s="688"/>
      <c r="M57" s="689"/>
      <c r="N57" s="689"/>
      <c r="O57" s="689"/>
      <c r="P57" s="689"/>
      <c r="Q57" s="689"/>
      <c r="R57" s="689"/>
      <c r="S57" s="689"/>
      <c r="T57" s="689"/>
      <c r="U57" s="689"/>
      <c r="V57" s="689"/>
      <c r="W57" s="689"/>
      <c r="X57" s="690"/>
      <c r="Y57" s="414"/>
      <c r="Z57" s="415"/>
      <c r="AA57" s="415"/>
      <c r="AB57" s="834"/>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c r="A58" s="1061"/>
      <c r="B58" s="1062"/>
      <c r="C58" s="1062"/>
      <c r="D58" s="1062"/>
      <c r="E58" s="1062"/>
      <c r="F58" s="1063"/>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c r="A59" s="1061"/>
      <c r="B59" s="1062"/>
      <c r="C59" s="1062"/>
      <c r="D59" s="1062"/>
      <c r="E59" s="1062"/>
      <c r="F59" s="1063"/>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c r="A60" s="1061"/>
      <c r="B60" s="1062"/>
      <c r="C60" s="1062"/>
      <c r="D60" s="1062"/>
      <c r="E60" s="1062"/>
      <c r="F60" s="1063"/>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c r="A61" s="1061"/>
      <c r="B61" s="1062"/>
      <c r="C61" s="1062"/>
      <c r="D61" s="1062"/>
      <c r="E61" s="1062"/>
      <c r="F61" s="1063"/>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c r="A62" s="1061"/>
      <c r="B62" s="1062"/>
      <c r="C62" s="1062"/>
      <c r="D62" s="1062"/>
      <c r="E62" s="1062"/>
      <c r="F62" s="1063"/>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c r="A63" s="1061"/>
      <c r="B63" s="1062"/>
      <c r="C63" s="1062"/>
      <c r="D63" s="1062"/>
      <c r="E63" s="1062"/>
      <c r="F63" s="1063"/>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c r="A64" s="1061"/>
      <c r="B64" s="1062"/>
      <c r="C64" s="1062"/>
      <c r="D64" s="1062"/>
      <c r="E64" s="1062"/>
      <c r="F64" s="1063"/>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c r="A65" s="1061"/>
      <c r="B65" s="1062"/>
      <c r="C65" s="1062"/>
      <c r="D65" s="1062"/>
      <c r="E65" s="1062"/>
      <c r="F65" s="1063"/>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c r="A66" s="1061"/>
      <c r="B66" s="1062"/>
      <c r="C66" s="1062"/>
      <c r="D66" s="1062"/>
      <c r="E66" s="1062"/>
      <c r="F66" s="1063"/>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c r="A67" s="1061"/>
      <c r="B67" s="1062"/>
      <c r="C67" s="1062"/>
      <c r="D67" s="1062"/>
      <c r="E67" s="1062"/>
      <c r="F67" s="1063"/>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c r="A68" s="1061"/>
      <c r="B68" s="1062"/>
      <c r="C68" s="1062"/>
      <c r="D68" s="1062"/>
      <c r="E68" s="1062"/>
      <c r="F68" s="1063"/>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2"/>
    </row>
    <row r="69" spans="1:50" ht="25.5" customHeight="1">
      <c r="A69" s="1061"/>
      <c r="B69" s="1062"/>
      <c r="C69" s="1062"/>
      <c r="D69" s="1062"/>
      <c r="E69" s="1062"/>
      <c r="F69" s="1063"/>
      <c r="G69" s="844"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7"/>
      <c r="AC69" s="844"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c r="A70" s="1061"/>
      <c r="B70" s="1062"/>
      <c r="C70" s="1062"/>
      <c r="D70" s="1062"/>
      <c r="E70" s="1062"/>
      <c r="F70" s="1063"/>
      <c r="G70" s="694"/>
      <c r="H70" s="695"/>
      <c r="I70" s="695"/>
      <c r="J70" s="695"/>
      <c r="K70" s="696"/>
      <c r="L70" s="688"/>
      <c r="M70" s="689"/>
      <c r="N70" s="689"/>
      <c r="O70" s="689"/>
      <c r="P70" s="689"/>
      <c r="Q70" s="689"/>
      <c r="R70" s="689"/>
      <c r="S70" s="689"/>
      <c r="T70" s="689"/>
      <c r="U70" s="689"/>
      <c r="V70" s="689"/>
      <c r="W70" s="689"/>
      <c r="X70" s="690"/>
      <c r="Y70" s="414"/>
      <c r="Z70" s="415"/>
      <c r="AA70" s="415"/>
      <c r="AB70" s="834"/>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c r="A71" s="1061"/>
      <c r="B71" s="1062"/>
      <c r="C71" s="1062"/>
      <c r="D71" s="1062"/>
      <c r="E71" s="1062"/>
      <c r="F71" s="1063"/>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c r="A72" s="1061"/>
      <c r="B72" s="1062"/>
      <c r="C72" s="1062"/>
      <c r="D72" s="1062"/>
      <c r="E72" s="1062"/>
      <c r="F72" s="1063"/>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c r="A73" s="1061"/>
      <c r="B73" s="1062"/>
      <c r="C73" s="1062"/>
      <c r="D73" s="1062"/>
      <c r="E73" s="1062"/>
      <c r="F73" s="1063"/>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c r="A74" s="1061"/>
      <c r="B74" s="1062"/>
      <c r="C74" s="1062"/>
      <c r="D74" s="1062"/>
      <c r="E74" s="1062"/>
      <c r="F74" s="1063"/>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c r="A75" s="1061"/>
      <c r="B75" s="1062"/>
      <c r="C75" s="1062"/>
      <c r="D75" s="1062"/>
      <c r="E75" s="1062"/>
      <c r="F75" s="1063"/>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c r="A76" s="1061"/>
      <c r="B76" s="1062"/>
      <c r="C76" s="1062"/>
      <c r="D76" s="1062"/>
      <c r="E76" s="1062"/>
      <c r="F76" s="1063"/>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c r="A77" s="1061"/>
      <c r="B77" s="1062"/>
      <c r="C77" s="1062"/>
      <c r="D77" s="1062"/>
      <c r="E77" s="1062"/>
      <c r="F77" s="1063"/>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c r="A78" s="1061"/>
      <c r="B78" s="1062"/>
      <c r="C78" s="1062"/>
      <c r="D78" s="1062"/>
      <c r="E78" s="1062"/>
      <c r="F78" s="1063"/>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c r="A79" s="1061"/>
      <c r="B79" s="1062"/>
      <c r="C79" s="1062"/>
      <c r="D79" s="1062"/>
      <c r="E79" s="1062"/>
      <c r="F79" s="1063"/>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c r="A80" s="1061"/>
      <c r="B80" s="1062"/>
      <c r="C80" s="1062"/>
      <c r="D80" s="1062"/>
      <c r="E80" s="1062"/>
      <c r="F80" s="1063"/>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c r="A81" s="1061"/>
      <c r="B81" s="1062"/>
      <c r="C81" s="1062"/>
      <c r="D81" s="1062"/>
      <c r="E81" s="1062"/>
      <c r="F81" s="1063"/>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2"/>
    </row>
    <row r="82" spans="1:50" ht="24.75" customHeight="1">
      <c r="A82" s="1061"/>
      <c r="B82" s="1062"/>
      <c r="C82" s="1062"/>
      <c r="D82" s="1062"/>
      <c r="E82" s="1062"/>
      <c r="F82" s="1063"/>
      <c r="G82" s="844"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7"/>
      <c r="AC82" s="844"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c r="A83" s="1061"/>
      <c r="B83" s="1062"/>
      <c r="C83" s="1062"/>
      <c r="D83" s="1062"/>
      <c r="E83" s="1062"/>
      <c r="F83" s="1063"/>
      <c r="G83" s="694"/>
      <c r="H83" s="695"/>
      <c r="I83" s="695"/>
      <c r="J83" s="695"/>
      <c r="K83" s="696"/>
      <c r="L83" s="688"/>
      <c r="M83" s="689"/>
      <c r="N83" s="689"/>
      <c r="O83" s="689"/>
      <c r="P83" s="689"/>
      <c r="Q83" s="689"/>
      <c r="R83" s="689"/>
      <c r="S83" s="689"/>
      <c r="T83" s="689"/>
      <c r="U83" s="689"/>
      <c r="V83" s="689"/>
      <c r="W83" s="689"/>
      <c r="X83" s="690"/>
      <c r="Y83" s="414"/>
      <c r="Z83" s="415"/>
      <c r="AA83" s="415"/>
      <c r="AB83" s="834"/>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c r="A84" s="1061"/>
      <c r="B84" s="1062"/>
      <c r="C84" s="1062"/>
      <c r="D84" s="1062"/>
      <c r="E84" s="1062"/>
      <c r="F84" s="1063"/>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c r="A85" s="1061"/>
      <c r="B85" s="1062"/>
      <c r="C85" s="1062"/>
      <c r="D85" s="1062"/>
      <c r="E85" s="1062"/>
      <c r="F85" s="1063"/>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c r="A86" s="1061"/>
      <c r="B86" s="1062"/>
      <c r="C86" s="1062"/>
      <c r="D86" s="1062"/>
      <c r="E86" s="1062"/>
      <c r="F86" s="1063"/>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c r="A87" s="1061"/>
      <c r="B87" s="1062"/>
      <c r="C87" s="1062"/>
      <c r="D87" s="1062"/>
      <c r="E87" s="1062"/>
      <c r="F87" s="1063"/>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c r="A88" s="1061"/>
      <c r="B88" s="1062"/>
      <c r="C88" s="1062"/>
      <c r="D88" s="1062"/>
      <c r="E88" s="1062"/>
      <c r="F88" s="1063"/>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c r="A89" s="1061"/>
      <c r="B89" s="1062"/>
      <c r="C89" s="1062"/>
      <c r="D89" s="1062"/>
      <c r="E89" s="1062"/>
      <c r="F89" s="1063"/>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c r="A90" s="1061"/>
      <c r="B90" s="1062"/>
      <c r="C90" s="1062"/>
      <c r="D90" s="1062"/>
      <c r="E90" s="1062"/>
      <c r="F90" s="1063"/>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c r="A91" s="1061"/>
      <c r="B91" s="1062"/>
      <c r="C91" s="1062"/>
      <c r="D91" s="1062"/>
      <c r="E91" s="1062"/>
      <c r="F91" s="1063"/>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c r="A92" s="1061"/>
      <c r="B92" s="1062"/>
      <c r="C92" s="1062"/>
      <c r="D92" s="1062"/>
      <c r="E92" s="1062"/>
      <c r="F92" s="1063"/>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c r="A93" s="1061"/>
      <c r="B93" s="1062"/>
      <c r="C93" s="1062"/>
      <c r="D93" s="1062"/>
      <c r="E93" s="1062"/>
      <c r="F93" s="1063"/>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c r="A94" s="1061"/>
      <c r="B94" s="1062"/>
      <c r="C94" s="1062"/>
      <c r="D94" s="1062"/>
      <c r="E94" s="1062"/>
      <c r="F94" s="1063"/>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2"/>
    </row>
    <row r="95" spans="1:50" ht="24.75" customHeight="1">
      <c r="A95" s="1061"/>
      <c r="B95" s="1062"/>
      <c r="C95" s="1062"/>
      <c r="D95" s="1062"/>
      <c r="E95" s="1062"/>
      <c r="F95" s="1063"/>
      <c r="G95" s="844"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7"/>
      <c r="AC95" s="844"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c r="A96" s="1061"/>
      <c r="B96" s="1062"/>
      <c r="C96" s="1062"/>
      <c r="D96" s="1062"/>
      <c r="E96" s="1062"/>
      <c r="F96" s="1063"/>
      <c r="G96" s="694"/>
      <c r="H96" s="695"/>
      <c r="I96" s="695"/>
      <c r="J96" s="695"/>
      <c r="K96" s="696"/>
      <c r="L96" s="688"/>
      <c r="M96" s="689"/>
      <c r="N96" s="689"/>
      <c r="O96" s="689"/>
      <c r="P96" s="689"/>
      <c r="Q96" s="689"/>
      <c r="R96" s="689"/>
      <c r="S96" s="689"/>
      <c r="T96" s="689"/>
      <c r="U96" s="689"/>
      <c r="V96" s="689"/>
      <c r="W96" s="689"/>
      <c r="X96" s="690"/>
      <c r="Y96" s="414"/>
      <c r="Z96" s="415"/>
      <c r="AA96" s="415"/>
      <c r="AB96" s="834"/>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c r="A97" s="1061"/>
      <c r="B97" s="1062"/>
      <c r="C97" s="1062"/>
      <c r="D97" s="1062"/>
      <c r="E97" s="1062"/>
      <c r="F97" s="1063"/>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c r="A98" s="1061"/>
      <c r="B98" s="1062"/>
      <c r="C98" s="1062"/>
      <c r="D98" s="1062"/>
      <c r="E98" s="1062"/>
      <c r="F98" s="1063"/>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c r="A99" s="1061"/>
      <c r="B99" s="1062"/>
      <c r="C99" s="1062"/>
      <c r="D99" s="1062"/>
      <c r="E99" s="1062"/>
      <c r="F99" s="1063"/>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c r="A100" s="1061"/>
      <c r="B100" s="1062"/>
      <c r="C100" s="1062"/>
      <c r="D100" s="1062"/>
      <c r="E100" s="1062"/>
      <c r="F100" s="1063"/>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c r="A101" s="1061"/>
      <c r="B101" s="1062"/>
      <c r="C101" s="1062"/>
      <c r="D101" s="1062"/>
      <c r="E101" s="1062"/>
      <c r="F101" s="1063"/>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c r="A102" s="1061"/>
      <c r="B102" s="1062"/>
      <c r="C102" s="1062"/>
      <c r="D102" s="1062"/>
      <c r="E102" s="1062"/>
      <c r="F102" s="1063"/>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c r="A103" s="1061"/>
      <c r="B103" s="1062"/>
      <c r="C103" s="1062"/>
      <c r="D103" s="1062"/>
      <c r="E103" s="1062"/>
      <c r="F103" s="1063"/>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c r="A104" s="1061"/>
      <c r="B104" s="1062"/>
      <c r="C104" s="1062"/>
      <c r="D104" s="1062"/>
      <c r="E104" s="1062"/>
      <c r="F104" s="1063"/>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c r="A105" s="1061"/>
      <c r="B105" s="1062"/>
      <c r="C105" s="1062"/>
      <c r="D105" s="1062"/>
      <c r="E105" s="1062"/>
      <c r="F105" s="1063"/>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67" t="s">
        <v>29</v>
      </c>
      <c r="B108" s="1068"/>
      <c r="C108" s="1068"/>
      <c r="D108" s="1068"/>
      <c r="E108" s="1068"/>
      <c r="F108" s="1069"/>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2"/>
    </row>
    <row r="109" spans="1:50" ht="24.75" customHeight="1">
      <c r="A109" s="1061"/>
      <c r="B109" s="1062"/>
      <c r="C109" s="1062"/>
      <c r="D109" s="1062"/>
      <c r="E109" s="1062"/>
      <c r="F109" s="1063"/>
      <c r="G109" s="844"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7"/>
      <c r="AC109" s="844"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c r="A110" s="1061"/>
      <c r="B110" s="1062"/>
      <c r="C110" s="1062"/>
      <c r="D110" s="1062"/>
      <c r="E110" s="1062"/>
      <c r="F110" s="1063"/>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4"/>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c r="A111" s="1061"/>
      <c r="B111" s="1062"/>
      <c r="C111" s="1062"/>
      <c r="D111" s="1062"/>
      <c r="E111" s="1062"/>
      <c r="F111" s="1063"/>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c r="A112" s="1061"/>
      <c r="B112" s="1062"/>
      <c r="C112" s="1062"/>
      <c r="D112" s="1062"/>
      <c r="E112" s="1062"/>
      <c r="F112" s="1063"/>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c r="A113" s="1061"/>
      <c r="B113" s="1062"/>
      <c r="C113" s="1062"/>
      <c r="D113" s="1062"/>
      <c r="E113" s="1062"/>
      <c r="F113" s="1063"/>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c r="A114" s="1061"/>
      <c r="B114" s="1062"/>
      <c r="C114" s="1062"/>
      <c r="D114" s="1062"/>
      <c r="E114" s="1062"/>
      <c r="F114" s="1063"/>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c r="A115" s="1061"/>
      <c r="B115" s="1062"/>
      <c r="C115" s="1062"/>
      <c r="D115" s="1062"/>
      <c r="E115" s="1062"/>
      <c r="F115" s="1063"/>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c r="A116" s="1061"/>
      <c r="B116" s="1062"/>
      <c r="C116" s="1062"/>
      <c r="D116" s="1062"/>
      <c r="E116" s="1062"/>
      <c r="F116" s="1063"/>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c r="A117" s="1061"/>
      <c r="B117" s="1062"/>
      <c r="C117" s="1062"/>
      <c r="D117" s="1062"/>
      <c r="E117" s="1062"/>
      <c r="F117" s="1063"/>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c r="A118" s="1061"/>
      <c r="B118" s="1062"/>
      <c r="C118" s="1062"/>
      <c r="D118" s="1062"/>
      <c r="E118" s="1062"/>
      <c r="F118" s="1063"/>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c r="A119" s="1061"/>
      <c r="B119" s="1062"/>
      <c r="C119" s="1062"/>
      <c r="D119" s="1062"/>
      <c r="E119" s="1062"/>
      <c r="F119" s="1063"/>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c r="A120" s="1061"/>
      <c r="B120" s="1062"/>
      <c r="C120" s="1062"/>
      <c r="D120" s="1062"/>
      <c r="E120" s="1062"/>
      <c r="F120" s="1063"/>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c r="A121" s="1061"/>
      <c r="B121" s="1062"/>
      <c r="C121" s="1062"/>
      <c r="D121" s="1062"/>
      <c r="E121" s="1062"/>
      <c r="F121" s="1063"/>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2"/>
    </row>
    <row r="122" spans="1:50" ht="25.5" customHeight="1">
      <c r="A122" s="1061"/>
      <c r="B122" s="1062"/>
      <c r="C122" s="1062"/>
      <c r="D122" s="1062"/>
      <c r="E122" s="1062"/>
      <c r="F122" s="1063"/>
      <c r="G122" s="844"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7"/>
      <c r="AC122" s="844"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c r="A123" s="1061"/>
      <c r="B123" s="1062"/>
      <c r="C123" s="1062"/>
      <c r="D123" s="1062"/>
      <c r="E123" s="1062"/>
      <c r="F123" s="1063"/>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4"/>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c r="A124" s="1061"/>
      <c r="B124" s="1062"/>
      <c r="C124" s="1062"/>
      <c r="D124" s="1062"/>
      <c r="E124" s="1062"/>
      <c r="F124" s="1063"/>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c r="A125" s="1061"/>
      <c r="B125" s="1062"/>
      <c r="C125" s="1062"/>
      <c r="D125" s="1062"/>
      <c r="E125" s="1062"/>
      <c r="F125" s="1063"/>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c r="A126" s="1061"/>
      <c r="B126" s="1062"/>
      <c r="C126" s="1062"/>
      <c r="D126" s="1062"/>
      <c r="E126" s="1062"/>
      <c r="F126" s="1063"/>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c r="A127" s="1061"/>
      <c r="B127" s="1062"/>
      <c r="C127" s="1062"/>
      <c r="D127" s="1062"/>
      <c r="E127" s="1062"/>
      <c r="F127" s="1063"/>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c r="A128" s="1061"/>
      <c r="B128" s="1062"/>
      <c r="C128" s="1062"/>
      <c r="D128" s="1062"/>
      <c r="E128" s="1062"/>
      <c r="F128" s="1063"/>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c r="A129" s="1061"/>
      <c r="B129" s="1062"/>
      <c r="C129" s="1062"/>
      <c r="D129" s="1062"/>
      <c r="E129" s="1062"/>
      <c r="F129" s="1063"/>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c r="A130" s="1061"/>
      <c r="B130" s="1062"/>
      <c r="C130" s="1062"/>
      <c r="D130" s="1062"/>
      <c r="E130" s="1062"/>
      <c r="F130" s="1063"/>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c r="A131" s="1061"/>
      <c r="B131" s="1062"/>
      <c r="C131" s="1062"/>
      <c r="D131" s="1062"/>
      <c r="E131" s="1062"/>
      <c r="F131" s="1063"/>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c r="A132" s="1061"/>
      <c r="B132" s="1062"/>
      <c r="C132" s="1062"/>
      <c r="D132" s="1062"/>
      <c r="E132" s="1062"/>
      <c r="F132" s="1063"/>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c r="A133" s="1061"/>
      <c r="B133" s="1062"/>
      <c r="C133" s="1062"/>
      <c r="D133" s="1062"/>
      <c r="E133" s="1062"/>
      <c r="F133" s="1063"/>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c r="A134" s="1061"/>
      <c r="B134" s="1062"/>
      <c r="C134" s="1062"/>
      <c r="D134" s="1062"/>
      <c r="E134" s="1062"/>
      <c r="F134" s="1063"/>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2"/>
    </row>
    <row r="135" spans="1:50" ht="24.75" customHeight="1">
      <c r="A135" s="1061"/>
      <c r="B135" s="1062"/>
      <c r="C135" s="1062"/>
      <c r="D135" s="1062"/>
      <c r="E135" s="1062"/>
      <c r="F135" s="1063"/>
      <c r="G135" s="844"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7"/>
      <c r="AC135" s="844"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c r="A136" s="1061"/>
      <c r="B136" s="1062"/>
      <c r="C136" s="1062"/>
      <c r="D136" s="1062"/>
      <c r="E136" s="1062"/>
      <c r="F136" s="1063"/>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4"/>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c r="A137" s="1061"/>
      <c r="B137" s="1062"/>
      <c r="C137" s="1062"/>
      <c r="D137" s="1062"/>
      <c r="E137" s="1062"/>
      <c r="F137" s="1063"/>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c r="A138" s="1061"/>
      <c r="B138" s="1062"/>
      <c r="C138" s="1062"/>
      <c r="D138" s="1062"/>
      <c r="E138" s="1062"/>
      <c r="F138" s="1063"/>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c r="A139" s="1061"/>
      <c r="B139" s="1062"/>
      <c r="C139" s="1062"/>
      <c r="D139" s="1062"/>
      <c r="E139" s="1062"/>
      <c r="F139" s="1063"/>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c r="A140" s="1061"/>
      <c r="B140" s="1062"/>
      <c r="C140" s="1062"/>
      <c r="D140" s="1062"/>
      <c r="E140" s="1062"/>
      <c r="F140" s="1063"/>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c r="A141" s="1061"/>
      <c r="B141" s="1062"/>
      <c r="C141" s="1062"/>
      <c r="D141" s="1062"/>
      <c r="E141" s="1062"/>
      <c r="F141" s="1063"/>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c r="A142" s="1061"/>
      <c r="B142" s="1062"/>
      <c r="C142" s="1062"/>
      <c r="D142" s="1062"/>
      <c r="E142" s="1062"/>
      <c r="F142" s="1063"/>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c r="A143" s="1061"/>
      <c r="B143" s="1062"/>
      <c r="C143" s="1062"/>
      <c r="D143" s="1062"/>
      <c r="E143" s="1062"/>
      <c r="F143" s="1063"/>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c r="A144" s="1061"/>
      <c r="B144" s="1062"/>
      <c r="C144" s="1062"/>
      <c r="D144" s="1062"/>
      <c r="E144" s="1062"/>
      <c r="F144" s="1063"/>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c r="A145" s="1061"/>
      <c r="B145" s="1062"/>
      <c r="C145" s="1062"/>
      <c r="D145" s="1062"/>
      <c r="E145" s="1062"/>
      <c r="F145" s="1063"/>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c r="A146" s="1061"/>
      <c r="B146" s="1062"/>
      <c r="C146" s="1062"/>
      <c r="D146" s="1062"/>
      <c r="E146" s="1062"/>
      <c r="F146" s="1063"/>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c r="A147" s="1061"/>
      <c r="B147" s="1062"/>
      <c r="C147" s="1062"/>
      <c r="D147" s="1062"/>
      <c r="E147" s="1062"/>
      <c r="F147" s="1063"/>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2"/>
    </row>
    <row r="148" spans="1:50" ht="24.75" customHeight="1">
      <c r="A148" s="1061"/>
      <c r="B148" s="1062"/>
      <c r="C148" s="1062"/>
      <c r="D148" s="1062"/>
      <c r="E148" s="1062"/>
      <c r="F148" s="1063"/>
      <c r="G148" s="844"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7"/>
      <c r="AC148" s="844"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c r="A149" s="1061"/>
      <c r="B149" s="1062"/>
      <c r="C149" s="1062"/>
      <c r="D149" s="1062"/>
      <c r="E149" s="1062"/>
      <c r="F149" s="1063"/>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4"/>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c r="A150" s="1061"/>
      <c r="B150" s="1062"/>
      <c r="C150" s="1062"/>
      <c r="D150" s="1062"/>
      <c r="E150" s="1062"/>
      <c r="F150" s="1063"/>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c r="A151" s="1061"/>
      <c r="B151" s="1062"/>
      <c r="C151" s="1062"/>
      <c r="D151" s="1062"/>
      <c r="E151" s="1062"/>
      <c r="F151" s="1063"/>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c r="A152" s="1061"/>
      <c r="B152" s="1062"/>
      <c r="C152" s="1062"/>
      <c r="D152" s="1062"/>
      <c r="E152" s="1062"/>
      <c r="F152" s="1063"/>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c r="A153" s="1061"/>
      <c r="B153" s="1062"/>
      <c r="C153" s="1062"/>
      <c r="D153" s="1062"/>
      <c r="E153" s="1062"/>
      <c r="F153" s="1063"/>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c r="A154" s="1061"/>
      <c r="B154" s="1062"/>
      <c r="C154" s="1062"/>
      <c r="D154" s="1062"/>
      <c r="E154" s="1062"/>
      <c r="F154" s="1063"/>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c r="A155" s="1061"/>
      <c r="B155" s="1062"/>
      <c r="C155" s="1062"/>
      <c r="D155" s="1062"/>
      <c r="E155" s="1062"/>
      <c r="F155" s="1063"/>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c r="A156" s="1061"/>
      <c r="B156" s="1062"/>
      <c r="C156" s="1062"/>
      <c r="D156" s="1062"/>
      <c r="E156" s="1062"/>
      <c r="F156" s="1063"/>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c r="A157" s="1061"/>
      <c r="B157" s="1062"/>
      <c r="C157" s="1062"/>
      <c r="D157" s="1062"/>
      <c r="E157" s="1062"/>
      <c r="F157" s="1063"/>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c r="A158" s="1061"/>
      <c r="B158" s="1062"/>
      <c r="C158" s="1062"/>
      <c r="D158" s="1062"/>
      <c r="E158" s="1062"/>
      <c r="F158" s="1063"/>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67" t="s">
        <v>29</v>
      </c>
      <c r="B161" s="1068"/>
      <c r="C161" s="1068"/>
      <c r="D161" s="1068"/>
      <c r="E161" s="1068"/>
      <c r="F161" s="1069"/>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2"/>
    </row>
    <row r="162" spans="1:50" ht="24.75" customHeight="1">
      <c r="A162" s="1061"/>
      <c r="B162" s="1062"/>
      <c r="C162" s="1062"/>
      <c r="D162" s="1062"/>
      <c r="E162" s="1062"/>
      <c r="F162" s="1063"/>
      <c r="G162" s="844"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7"/>
      <c r="AC162" s="844"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c r="A163" s="1061"/>
      <c r="B163" s="1062"/>
      <c r="C163" s="1062"/>
      <c r="D163" s="1062"/>
      <c r="E163" s="1062"/>
      <c r="F163" s="1063"/>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4"/>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c r="A164" s="1061"/>
      <c r="B164" s="1062"/>
      <c r="C164" s="1062"/>
      <c r="D164" s="1062"/>
      <c r="E164" s="1062"/>
      <c r="F164" s="1063"/>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c r="A165" s="1061"/>
      <c r="B165" s="1062"/>
      <c r="C165" s="1062"/>
      <c r="D165" s="1062"/>
      <c r="E165" s="1062"/>
      <c r="F165" s="1063"/>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c r="A166" s="1061"/>
      <c r="B166" s="1062"/>
      <c r="C166" s="1062"/>
      <c r="D166" s="1062"/>
      <c r="E166" s="1062"/>
      <c r="F166" s="1063"/>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c r="A167" s="1061"/>
      <c r="B167" s="1062"/>
      <c r="C167" s="1062"/>
      <c r="D167" s="1062"/>
      <c r="E167" s="1062"/>
      <c r="F167" s="1063"/>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c r="A168" s="1061"/>
      <c r="B168" s="1062"/>
      <c r="C168" s="1062"/>
      <c r="D168" s="1062"/>
      <c r="E168" s="1062"/>
      <c r="F168" s="1063"/>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c r="A169" s="1061"/>
      <c r="B169" s="1062"/>
      <c r="C169" s="1062"/>
      <c r="D169" s="1062"/>
      <c r="E169" s="1062"/>
      <c r="F169" s="1063"/>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c r="A170" s="1061"/>
      <c r="B170" s="1062"/>
      <c r="C170" s="1062"/>
      <c r="D170" s="1062"/>
      <c r="E170" s="1062"/>
      <c r="F170" s="1063"/>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c r="A171" s="1061"/>
      <c r="B171" s="1062"/>
      <c r="C171" s="1062"/>
      <c r="D171" s="1062"/>
      <c r="E171" s="1062"/>
      <c r="F171" s="1063"/>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c r="A172" s="1061"/>
      <c r="B172" s="1062"/>
      <c r="C172" s="1062"/>
      <c r="D172" s="1062"/>
      <c r="E172" s="1062"/>
      <c r="F172" s="1063"/>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c r="A173" s="1061"/>
      <c r="B173" s="1062"/>
      <c r="C173" s="1062"/>
      <c r="D173" s="1062"/>
      <c r="E173" s="1062"/>
      <c r="F173" s="1063"/>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c r="A174" s="1061"/>
      <c r="B174" s="1062"/>
      <c r="C174" s="1062"/>
      <c r="D174" s="1062"/>
      <c r="E174" s="1062"/>
      <c r="F174" s="1063"/>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2"/>
    </row>
    <row r="175" spans="1:50" ht="25.5" customHeight="1">
      <c r="A175" s="1061"/>
      <c r="B175" s="1062"/>
      <c r="C175" s="1062"/>
      <c r="D175" s="1062"/>
      <c r="E175" s="1062"/>
      <c r="F175" s="1063"/>
      <c r="G175" s="844"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7"/>
      <c r="AC175" s="844"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c r="A176" s="1061"/>
      <c r="B176" s="1062"/>
      <c r="C176" s="1062"/>
      <c r="D176" s="1062"/>
      <c r="E176" s="1062"/>
      <c r="F176" s="1063"/>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4"/>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c r="A177" s="1061"/>
      <c r="B177" s="1062"/>
      <c r="C177" s="1062"/>
      <c r="D177" s="1062"/>
      <c r="E177" s="1062"/>
      <c r="F177" s="1063"/>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c r="A178" s="1061"/>
      <c r="B178" s="1062"/>
      <c r="C178" s="1062"/>
      <c r="D178" s="1062"/>
      <c r="E178" s="1062"/>
      <c r="F178" s="1063"/>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c r="A179" s="1061"/>
      <c r="B179" s="1062"/>
      <c r="C179" s="1062"/>
      <c r="D179" s="1062"/>
      <c r="E179" s="1062"/>
      <c r="F179" s="1063"/>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c r="A180" s="1061"/>
      <c r="B180" s="1062"/>
      <c r="C180" s="1062"/>
      <c r="D180" s="1062"/>
      <c r="E180" s="1062"/>
      <c r="F180" s="1063"/>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c r="A181" s="1061"/>
      <c r="B181" s="1062"/>
      <c r="C181" s="1062"/>
      <c r="D181" s="1062"/>
      <c r="E181" s="1062"/>
      <c r="F181" s="1063"/>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c r="A182" s="1061"/>
      <c r="B182" s="1062"/>
      <c r="C182" s="1062"/>
      <c r="D182" s="1062"/>
      <c r="E182" s="1062"/>
      <c r="F182" s="1063"/>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c r="A183" s="1061"/>
      <c r="B183" s="1062"/>
      <c r="C183" s="1062"/>
      <c r="D183" s="1062"/>
      <c r="E183" s="1062"/>
      <c r="F183" s="1063"/>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c r="A184" s="1061"/>
      <c r="B184" s="1062"/>
      <c r="C184" s="1062"/>
      <c r="D184" s="1062"/>
      <c r="E184" s="1062"/>
      <c r="F184" s="1063"/>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c r="A185" s="1061"/>
      <c r="B185" s="1062"/>
      <c r="C185" s="1062"/>
      <c r="D185" s="1062"/>
      <c r="E185" s="1062"/>
      <c r="F185" s="1063"/>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c r="A186" s="1061"/>
      <c r="B186" s="1062"/>
      <c r="C186" s="1062"/>
      <c r="D186" s="1062"/>
      <c r="E186" s="1062"/>
      <c r="F186" s="1063"/>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c r="A187" s="1061"/>
      <c r="B187" s="1062"/>
      <c r="C187" s="1062"/>
      <c r="D187" s="1062"/>
      <c r="E187" s="1062"/>
      <c r="F187" s="1063"/>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2"/>
    </row>
    <row r="188" spans="1:50" ht="24.75" customHeight="1">
      <c r="A188" s="1061"/>
      <c r="B188" s="1062"/>
      <c r="C188" s="1062"/>
      <c r="D188" s="1062"/>
      <c r="E188" s="1062"/>
      <c r="F188" s="1063"/>
      <c r="G188" s="844"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7"/>
      <c r="AC188" s="844"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c r="A189" s="1061"/>
      <c r="B189" s="1062"/>
      <c r="C189" s="1062"/>
      <c r="D189" s="1062"/>
      <c r="E189" s="1062"/>
      <c r="F189" s="1063"/>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4"/>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c r="A190" s="1061"/>
      <c r="B190" s="1062"/>
      <c r="C190" s="1062"/>
      <c r="D190" s="1062"/>
      <c r="E190" s="1062"/>
      <c r="F190" s="1063"/>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c r="A191" s="1061"/>
      <c r="B191" s="1062"/>
      <c r="C191" s="1062"/>
      <c r="D191" s="1062"/>
      <c r="E191" s="1062"/>
      <c r="F191" s="1063"/>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c r="A192" s="1061"/>
      <c r="B192" s="1062"/>
      <c r="C192" s="1062"/>
      <c r="D192" s="1062"/>
      <c r="E192" s="1062"/>
      <c r="F192" s="1063"/>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c r="A193" s="1061"/>
      <c r="B193" s="1062"/>
      <c r="C193" s="1062"/>
      <c r="D193" s="1062"/>
      <c r="E193" s="1062"/>
      <c r="F193" s="1063"/>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c r="A194" s="1061"/>
      <c r="B194" s="1062"/>
      <c r="C194" s="1062"/>
      <c r="D194" s="1062"/>
      <c r="E194" s="1062"/>
      <c r="F194" s="1063"/>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c r="A195" s="1061"/>
      <c r="B195" s="1062"/>
      <c r="C195" s="1062"/>
      <c r="D195" s="1062"/>
      <c r="E195" s="1062"/>
      <c r="F195" s="1063"/>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c r="A196" s="1061"/>
      <c r="B196" s="1062"/>
      <c r="C196" s="1062"/>
      <c r="D196" s="1062"/>
      <c r="E196" s="1062"/>
      <c r="F196" s="1063"/>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c r="A197" s="1061"/>
      <c r="B197" s="1062"/>
      <c r="C197" s="1062"/>
      <c r="D197" s="1062"/>
      <c r="E197" s="1062"/>
      <c r="F197" s="1063"/>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c r="A198" s="1061"/>
      <c r="B198" s="1062"/>
      <c r="C198" s="1062"/>
      <c r="D198" s="1062"/>
      <c r="E198" s="1062"/>
      <c r="F198" s="1063"/>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c r="A199" s="1061"/>
      <c r="B199" s="1062"/>
      <c r="C199" s="1062"/>
      <c r="D199" s="1062"/>
      <c r="E199" s="1062"/>
      <c r="F199" s="1063"/>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c r="A200" s="1061"/>
      <c r="B200" s="1062"/>
      <c r="C200" s="1062"/>
      <c r="D200" s="1062"/>
      <c r="E200" s="1062"/>
      <c r="F200" s="1063"/>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2"/>
    </row>
    <row r="201" spans="1:50" ht="24.75" customHeight="1">
      <c r="A201" s="1061"/>
      <c r="B201" s="1062"/>
      <c r="C201" s="1062"/>
      <c r="D201" s="1062"/>
      <c r="E201" s="1062"/>
      <c r="F201" s="1063"/>
      <c r="G201" s="844"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7"/>
      <c r="AC201" s="844"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c r="A202" s="1061"/>
      <c r="B202" s="1062"/>
      <c r="C202" s="1062"/>
      <c r="D202" s="1062"/>
      <c r="E202" s="1062"/>
      <c r="F202" s="1063"/>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4"/>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c r="A203" s="1061"/>
      <c r="B203" s="1062"/>
      <c r="C203" s="1062"/>
      <c r="D203" s="1062"/>
      <c r="E203" s="1062"/>
      <c r="F203" s="1063"/>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c r="A204" s="1061"/>
      <c r="B204" s="1062"/>
      <c r="C204" s="1062"/>
      <c r="D204" s="1062"/>
      <c r="E204" s="1062"/>
      <c r="F204" s="1063"/>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c r="A205" s="1061"/>
      <c r="B205" s="1062"/>
      <c r="C205" s="1062"/>
      <c r="D205" s="1062"/>
      <c r="E205" s="1062"/>
      <c r="F205" s="1063"/>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c r="A206" s="1061"/>
      <c r="B206" s="1062"/>
      <c r="C206" s="1062"/>
      <c r="D206" s="1062"/>
      <c r="E206" s="1062"/>
      <c r="F206" s="1063"/>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c r="A207" s="1061"/>
      <c r="B207" s="1062"/>
      <c r="C207" s="1062"/>
      <c r="D207" s="1062"/>
      <c r="E207" s="1062"/>
      <c r="F207" s="1063"/>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c r="A208" s="1061"/>
      <c r="B208" s="1062"/>
      <c r="C208" s="1062"/>
      <c r="D208" s="1062"/>
      <c r="E208" s="1062"/>
      <c r="F208" s="1063"/>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c r="A209" s="1061"/>
      <c r="B209" s="1062"/>
      <c r="C209" s="1062"/>
      <c r="D209" s="1062"/>
      <c r="E209" s="1062"/>
      <c r="F209" s="1063"/>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c r="A210" s="1061"/>
      <c r="B210" s="1062"/>
      <c r="C210" s="1062"/>
      <c r="D210" s="1062"/>
      <c r="E210" s="1062"/>
      <c r="F210" s="1063"/>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c r="A211" s="1061"/>
      <c r="B211" s="1062"/>
      <c r="C211" s="1062"/>
      <c r="D211" s="1062"/>
      <c r="E211" s="1062"/>
      <c r="F211" s="1063"/>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29</v>
      </c>
      <c r="B214" s="1059"/>
      <c r="C214" s="1059"/>
      <c r="D214" s="1059"/>
      <c r="E214" s="1059"/>
      <c r="F214" s="1060"/>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2"/>
    </row>
    <row r="215" spans="1:50" ht="24.75" customHeight="1">
      <c r="A215" s="1061"/>
      <c r="B215" s="1062"/>
      <c r="C215" s="1062"/>
      <c r="D215" s="1062"/>
      <c r="E215" s="1062"/>
      <c r="F215" s="1063"/>
      <c r="G215" s="844"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7"/>
      <c r="AC215" s="844"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c r="A216" s="1061"/>
      <c r="B216" s="1062"/>
      <c r="C216" s="1062"/>
      <c r="D216" s="1062"/>
      <c r="E216" s="1062"/>
      <c r="F216" s="1063"/>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4"/>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c r="A217" s="1061"/>
      <c r="B217" s="1062"/>
      <c r="C217" s="1062"/>
      <c r="D217" s="1062"/>
      <c r="E217" s="1062"/>
      <c r="F217" s="1063"/>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c r="A218" s="1061"/>
      <c r="B218" s="1062"/>
      <c r="C218" s="1062"/>
      <c r="D218" s="1062"/>
      <c r="E218" s="1062"/>
      <c r="F218" s="1063"/>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c r="A219" s="1061"/>
      <c r="B219" s="1062"/>
      <c r="C219" s="1062"/>
      <c r="D219" s="1062"/>
      <c r="E219" s="1062"/>
      <c r="F219" s="1063"/>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c r="A220" s="1061"/>
      <c r="B220" s="1062"/>
      <c r="C220" s="1062"/>
      <c r="D220" s="1062"/>
      <c r="E220" s="1062"/>
      <c r="F220" s="1063"/>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c r="A221" s="1061"/>
      <c r="B221" s="1062"/>
      <c r="C221" s="1062"/>
      <c r="D221" s="1062"/>
      <c r="E221" s="1062"/>
      <c r="F221" s="1063"/>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c r="A222" s="1061"/>
      <c r="B222" s="1062"/>
      <c r="C222" s="1062"/>
      <c r="D222" s="1062"/>
      <c r="E222" s="1062"/>
      <c r="F222" s="1063"/>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c r="A223" s="1061"/>
      <c r="B223" s="1062"/>
      <c r="C223" s="1062"/>
      <c r="D223" s="1062"/>
      <c r="E223" s="1062"/>
      <c r="F223" s="1063"/>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c r="A224" s="1061"/>
      <c r="B224" s="1062"/>
      <c r="C224" s="1062"/>
      <c r="D224" s="1062"/>
      <c r="E224" s="1062"/>
      <c r="F224" s="1063"/>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c r="A225" s="1061"/>
      <c r="B225" s="1062"/>
      <c r="C225" s="1062"/>
      <c r="D225" s="1062"/>
      <c r="E225" s="1062"/>
      <c r="F225" s="1063"/>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c r="A226" s="1061"/>
      <c r="B226" s="1062"/>
      <c r="C226" s="1062"/>
      <c r="D226" s="1062"/>
      <c r="E226" s="1062"/>
      <c r="F226" s="1063"/>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c r="A227" s="1061"/>
      <c r="B227" s="1062"/>
      <c r="C227" s="1062"/>
      <c r="D227" s="1062"/>
      <c r="E227" s="1062"/>
      <c r="F227" s="1063"/>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2"/>
    </row>
    <row r="228" spans="1:50" ht="25.5" customHeight="1">
      <c r="A228" s="1061"/>
      <c r="B228" s="1062"/>
      <c r="C228" s="1062"/>
      <c r="D228" s="1062"/>
      <c r="E228" s="1062"/>
      <c r="F228" s="1063"/>
      <c r="G228" s="844"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7"/>
      <c r="AC228" s="844"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c r="A229" s="1061"/>
      <c r="B229" s="1062"/>
      <c r="C229" s="1062"/>
      <c r="D229" s="1062"/>
      <c r="E229" s="1062"/>
      <c r="F229" s="1063"/>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4"/>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c r="A230" s="1061"/>
      <c r="B230" s="1062"/>
      <c r="C230" s="1062"/>
      <c r="D230" s="1062"/>
      <c r="E230" s="1062"/>
      <c r="F230" s="1063"/>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c r="A231" s="1061"/>
      <c r="B231" s="1062"/>
      <c r="C231" s="1062"/>
      <c r="D231" s="1062"/>
      <c r="E231" s="1062"/>
      <c r="F231" s="1063"/>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c r="A232" s="1061"/>
      <c r="B232" s="1062"/>
      <c r="C232" s="1062"/>
      <c r="D232" s="1062"/>
      <c r="E232" s="1062"/>
      <c r="F232" s="1063"/>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c r="A233" s="1061"/>
      <c r="B233" s="1062"/>
      <c r="C233" s="1062"/>
      <c r="D233" s="1062"/>
      <c r="E233" s="1062"/>
      <c r="F233" s="1063"/>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c r="A234" s="1061"/>
      <c r="B234" s="1062"/>
      <c r="C234" s="1062"/>
      <c r="D234" s="1062"/>
      <c r="E234" s="1062"/>
      <c r="F234" s="1063"/>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c r="A235" s="1061"/>
      <c r="B235" s="1062"/>
      <c r="C235" s="1062"/>
      <c r="D235" s="1062"/>
      <c r="E235" s="1062"/>
      <c r="F235" s="1063"/>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c r="A236" s="1061"/>
      <c r="B236" s="1062"/>
      <c r="C236" s="1062"/>
      <c r="D236" s="1062"/>
      <c r="E236" s="1062"/>
      <c r="F236" s="1063"/>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c r="A237" s="1061"/>
      <c r="B237" s="1062"/>
      <c r="C237" s="1062"/>
      <c r="D237" s="1062"/>
      <c r="E237" s="1062"/>
      <c r="F237" s="1063"/>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c r="A238" s="1061"/>
      <c r="B238" s="1062"/>
      <c r="C238" s="1062"/>
      <c r="D238" s="1062"/>
      <c r="E238" s="1062"/>
      <c r="F238" s="1063"/>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c r="A239" s="1061"/>
      <c r="B239" s="1062"/>
      <c r="C239" s="1062"/>
      <c r="D239" s="1062"/>
      <c r="E239" s="1062"/>
      <c r="F239" s="1063"/>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c r="A240" s="1061"/>
      <c r="B240" s="1062"/>
      <c r="C240" s="1062"/>
      <c r="D240" s="1062"/>
      <c r="E240" s="1062"/>
      <c r="F240" s="1063"/>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2"/>
    </row>
    <row r="241" spans="1:50" ht="24.75" customHeight="1">
      <c r="A241" s="1061"/>
      <c r="B241" s="1062"/>
      <c r="C241" s="1062"/>
      <c r="D241" s="1062"/>
      <c r="E241" s="1062"/>
      <c r="F241" s="1063"/>
      <c r="G241" s="844"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7"/>
      <c r="AC241" s="844"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c r="A242" s="1061"/>
      <c r="B242" s="1062"/>
      <c r="C242" s="1062"/>
      <c r="D242" s="1062"/>
      <c r="E242" s="1062"/>
      <c r="F242" s="1063"/>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4"/>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c r="A243" s="1061"/>
      <c r="B243" s="1062"/>
      <c r="C243" s="1062"/>
      <c r="D243" s="1062"/>
      <c r="E243" s="1062"/>
      <c r="F243" s="1063"/>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c r="A244" s="1061"/>
      <c r="B244" s="1062"/>
      <c r="C244" s="1062"/>
      <c r="D244" s="1062"/>
      <c r="E244" s="1062"/>
      <c r="F244" s="1063"/>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c r="A245" s="1061"/>
      <c r="B245" s="1062"/>
      <c r="C245" s="1062"/>
      <c r="D245" s="1062"/>
      <c r="E245" s="1062"/>
      <c r="F245" s="1063"/>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c r="A246" s="1061"/>
      <c r="B246" s="1062"/>
      <c r="C246" s="1062"/>
      <c r="D246" s="1062"/>
      <c r="E246" s="1062"/>
      <c r="F246" s="1063"/>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c r="A247" s="1061"/>
      <c r="B247" s="1062"/>
      <c r="C247" s="1062"/>
      <c r="D247" s="1062"/>
      <c r="E247" s="1062"/>
      <c r="F247" s="1063"/>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c r="A248" s="1061"/>
      <c r="B248" s="1062"/>
      <c r="C248" s="1062"/>
      <c r="D248" s="1062"/>
      <c r="E248" s="1062"/>
      <c r="F248" s="1063"/>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c r="A249" s="1061"/>
      <c r="B249" s="1062"/>
      <c r="C249" s="1062"/>
      <c r="D249" s="1062"/>
      <c r="E249" s="1062"/>
      <c r="F249" s="1063"/>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c r="A250" s="1061"/>
      <c r="B250" s="1062"/>
      <c r="C250" s="1062"/>
      <c r="D250" s="1062"/>
      <c r="E250" s="1062"/>
      <c r="F250" s="1063"/>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c r="A251" s="1061"/>
      <c r="B251" s="1062"/>
      <c r="C251" s="1062"/>
      <c r="D251" s="1062"/>
      <c r="E251" s="1062"/>
      <c r="F251" s="1063"/>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c r="A252" s="1061"/>
      <c r="B252" s="1062"/>
      <c r="C252" s="1062"/>
      <c r="D252" s="1062"/>
      <c r="E252" s="1062"/>
      <c r="F252" s="1063"/>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c r="A253" s="1061"/>
      <c r="B253" s="1062"/>
      <c r="C253" s="1062"/>
      <c r="D253" s="1062"/>
      <c r="E253" s="1062"/>
      <c r="F253" s="1063"/>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2"/>
    </row>
    <row r="254" spans="1:50" ht="24.75" customHeight="1">
      <c r="A254" s="1061"/>
      <c r="B254" s="1062"/>
      <c r="C254" s="1062"/>
      <c r="D254" s="1062"/>
      <c r="E254" s="1062"/>
      <c r="F254" s="1063"/>
      <c r="G254" s="844"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7"/>
      <c r="AC254" s="844"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c r="A255" s="1061"/>
      <c r="B255" s="1062"/>
      <c r="C255" s="1062"/>
      <c r="D255" s="1062"/>
      <c r="E255" s="1062"/>
      <c r="F255" s="1063"/>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4"/>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c r="A256" s="1061"/>
      <c r="B256" s="1062"/>
      <c r="C256" s="1062"/>
      <c r="D256" s="1062"/>
      <c r="E256" s="1062"/>
      <c r="F256" s="1063"/>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c r="A257" s="1061"/>
      <c r="B257" s="1062"/>
      <c r="C257" s="1062"/>
      <c r="D257" s="1062"/>
      <c r="E257" s="1062"/>
      <c r="F257" s="1063"/>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c r="A258" s="1061"/>
      <c r="B258" s="1062"/>
      <c r="C258" s="1062"/>
      <c r="D258" s="1062"/>
      <c r="E258" s="1062"/>
      <c r="F258" s="1063"/>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c r="A259" s="1061"/>
      <c r="B259" s="1062"/>
      <c r="C259" s="1062"/>
      <c r="D259" s="1062"/>
      <c r="E259" s="1062"/>
      <c r="F259" s="1063"/>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c r="A260" s="1061"/>
      <c r="B260" s="1062"/>
      <c r="C260" s="1062"/>
      <c r="D260" s="1062"/>
      <c r="E260" s="1062"/>
      <c r="F260" s="1063"/>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c r="A261" s="1061"/>
      <c r="B261" s="1062"/>
      <c r="C261" s="1062"/>
      <c r="D261" s="1062"/>
      <c r="E261" s="1062"/>
      <c r="F261" s="1063"/>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c r="A262" s="1061"/>
      <c r="B262" s="1062"/>
      <c r="C262" s="1062"/>
      <c r="D262" s="1062"/>
      <c r="E262" s="1062"/>
      <c r="F262" s="1063"/>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c r="A263" s="1061"/>
      <c r="B263" s="1062"/>
      <c r="C263" s="1062"/>
      <c r="D263" s="1062"/>
      <c r="E263" s="1062"/>
      <c r="F263" s="1063"/>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c r="A264" s="1061"/>
      <c r="B264" s="1062"/>
      <c r="C264" s="1062"/>
      <c r="D264" s="1062"/>
      <c r="E264" s="1062"/>
      <c r="F264" s="1063"/>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505</v>
      </c>
      <c r="Z3" s="394"/>
      <c r="AA3" s="394"/>
      <c r="AB3" s="394"/>
      <c r="AC3" s="155" t="s">
        <v>487</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505</v>
      </c>
      <c r="Z36" s="394"/>
      <c r="AA36" s="394"/>
      <c r="AB36" s="394"/>
      <c r="AC36" s="155" t="s">
        <v>487</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505</v>
      </c>
      <c r="Z69" s="394"/>
      <c r="AA69" s="394"/>
      <c r="AB69" s="394"/>
      <c r="AC69" s="155" t="s">
        <v>487</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505</v>
      </c>
      <c r="Z102" s="394"/>
      <c r="AA102" s="394"/>
      <c r="AB102" s="394"/>
      <c r="AC102" s="155" t="s">
        <v>487</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505</v>
      </c>
      <c r="Z135" s="394"/>
      <c r="AA135" s="394"/>
      <c r="AB135" s="394"/>
      <c r="AC135" s="155" t="s">
        <v>487</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505</v>
      </c>
      <c r="Z168" s="394"/>
      <c r="AA168" s="394"/>
      <c r="AB168" s="394"/>
      <c r="AC168" s="155" t="s">
        <v>487</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505</v>
      </c>
      <c r="Z201" s="394"/>
      <c r="AA201" s="394"/>
      <c r="AB201" s="394"/>
      <c r="AC201" s="155" t="s">
        <v>487</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505</v>
      </c>
      <c r="Z234" s="394"/>
      <c r="AA234" s="394"/>
      <c r="AB234" s="394"/>
      <c r="AC234" s="155" t="s">
        <v>487</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505</v>
      </c>
      <c r="Z267" s="394"/>
      <c r="AA267" s="394"/>
      <c r="AB267" s="394"/>
      <c r="AC267" s="155" t="s">
        <v>487</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505</v>
      </c>
      <c r="Z300" s="394"/>
      <c r="AA300" s="394"/>
      <c r="AB300" s="394"/>
      <c r="AC300" s="155" t="s">
        <v>487</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505</v>
      </c>
      <c r="Z333" s="394"/>
      <c r="AA333" s="394"/>
      <c r="AB333" s="394"/>
      <c r="AC333" s="155" t="s">
        <v>487</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505</v>
      </c>
      <c r="Z366" s="394"/>
      <c r="AA366" s="394"/>
      <c r="AB366" s="394"/>
      <c r="AC366" s="155" t="s">
        <v>487</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505</v>
      </c>
      <c r="Z399" s="394"/>
      <c r="AA399" s="394"/>
      <c r="AB399" s="394"/>
      <c r="AC399" s="155" t="s">
        <v>487</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505</v>
      </c>
      <c r="Z432" s="394"/>
      <c r="AA432" s="394"/>
      <c r="AB432" s="394"/>
      <c r="AC432" s="155" t="s">
        <v>487</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505</v>
      </c>
      <c r="Z465" s="394"/>
      <c r="AA465" s="394"/>
      <c r="AB465" s="394"/>
      <c r="AC465" s="155" t="s">
        <v>487</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505</v>
      </c>
      <c r="Z498" s="394"/>
      <c r="AA498" s="394"/>
      <c r="AB498" s="394"/>
      <c r="AC498" s="155" t="s">
        <v>487</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505</v>
      </c>
      <c r="Z531" s="394"/>
      <c r="AA531" s="394"/>
      <c r="AB531" s="394"/>
      <c r="AC531" s="155" t="s">
        <v>487</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505</v>
      </c>
      <c r="Z564" s="394"/>
      <c r="AA564" s="394"/>
      <c r="AB564" s="394"/>
      <c r="AC564" s="155" t="s">
        <v>487</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505</v>
      </c>
      <c r="Z597" s="394"/>
      <c r="AA597" s="394"/>
      <c r="AB597" s="394"/>
      <c r="AC597" s="155" t="s">
        <v>487</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505</v>
      </c>
      <c r="Z630" s="394"/>
      <c r="AA630" s="394"/>
      <c r="AB630" s="394"/>
      <c r="AC630" s="155" t="s">
        <v>487</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505</v>
      </c>
      <c r="Z663" s="394"/>
      <c r="AA663" s="394"/>
      <c r="AB663" s="394"/>
      <c r="AC663" s="155" t="s">
        <v>487</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505</v>
      </c>
      <c r="Z696" s="394"/>
      <c r="AA696" s="394"/>
      <c r="AB696" s="394"/>
      <c r="AC696" s="155" t="s">
        <v>487</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505</v>
      </c>
      <c r="Z729" s="394"/>
      <c r="AA729" s="394"/>
      <c r="AB729" s="394"/>
      <c r="AC729" s="155" t="s">
        <v>487</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505</v>
      </c>
      <c r="Z762" s="394"/>
      <c r="AA762" s="394"/>
      <c r="AB762" s="394"/>
      <c r="AC762" s="155" t="s">
        <v>487</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505</v>
      </c>
      <c r="Z795" s="394"/>
      <c r="AA795" s="394"/>
      <c r="AB795" s="394"/>
      <c r="AC795" s="155" t="s">
        <v>487</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505</v>
      </c>
      <c r="Z828" s="394"/>
      <c r="AA828" s="394"/>
      <c r="AB828" s="394"/>
      <c r="AC828" s="155" t="s">
        <v>487</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505</v>
      </c>
      <c r="Z861" s="394"/>
      <c r="AA861" s="394"/>
      <c r="AB861" s="394"/>
      <c r="AC861" s="155" t="s">
        <v>487</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505</v>
      </c>
      <c r="Z894" s="394"/>
      <c r="AA894" s="394"/>
      <c r="AB894" s="394"/>
      <c r="AC894" s="155" t="s">
        <v>487</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505</v>
      </c>
      <c r="Z927" s="394"/>
      <c r="AA927" s="394"/>
      <c r="AB927" s="394"/>
      <c r="AC927" s="155" t="s">
        <v>487</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505</v>
      </c>
      <c r="Z960" s="394"/>
      <c r="AA960" s="394"/>
      <c r="AB960" s="394"/>
      <c r="AC960" s="155" t="s">
        <v>487</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505</v>
      </c>
      <c r="Z993" s="394"/>
      <c r="AA993" s="394"/>
      <c r="AB993" s="394"/>
      <c r="AC993" s="155" t="s">
        <v>487</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505</v>
      </c>
      <c r="Z1026" s="394"/>
      <c r="AA1026" s="394"/>
      <c r="AB1026" s="394"/>
      <c r="AC1026" s="155" t="s">
        <v>487</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505</v>
      </c>
      <c r="Z1059" s="394"/>
      <c r="AA1059" s="394"/>
      <c r="AB1059" s="394"/>
      <c r="AC1059" s="155" t="s">
        <v>487</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505</v>
      </c>
      <c r="Z1092" s="394"/>
      <c r="AA1092" s="394"/>
      <c r="AB1092" s="394"/>
      <c r="AC1092" s="155" t="s">
        <v>487</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505</v>
      </c>
      <c r="Z1125" s="394"/>
      <c r="AA1125" s="394"/>
      <c r="AB1125" s="394"/>
      <c r="AC1125" s="155" t="s">
        <v>487</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505</v>
      </c>
      <c r="Z1158" s="394"/>
      <c r="AA1158" s="394"/>
      <c r="AB1158" s="394"/>
      <c r="AC1158" s="155" t="s">
        <v>487</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505</v>
      </c>
      <c r="Z1191" s="394"/>
      <c r="AA1191" s="394"/>
      <c r="AB1191" s="394"/>
      <c r="AC1191" s="155" t="s">
        <v>487</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505</v>
      </c>
      <c r="Z1224" s="394"/>
      <c r="AA1224" s="394"/>
      <c r="AB1224" s="394"/>
      <c r="AC1224" s="155" t="s">
        <v>487</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505</v>
      </c>
      <c r="Z1257" s="394"/>
      <c r="AA1257" s="394"/>
      <c r="AB1257" s="394"/>
      <c r="AC1257" s="155" t="s">
        <v>487</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505</v>
      </c>
      <c r="Z1290" s="394"/>
      <c r="AA1290" s="394"/>
      <c r="AB1290" s="394"/>
      <c r="AC1290" s="155" t="s">
        <v>487</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2017-07-07T01:24:09Z</cp:lastPrinted>
  <dcterms:created xsi:type="dcterms:W3CDTF">2012-03-13T00:50:25Z</dcterms:created>
  <dcterms:modified xsi:type="dcterms:W3CDTF">2017-07-07T01:24:20Z</dcterms:modified>
</cp:coreProperties>
</file>