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9\行政事業レビュー\170510【中間公表】レビューシートの作成等について\01_中間レビューシート作成\会計課提出用\02_保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<sst xmlns="http://schemas.openxmlformats.org/spreadsheetml/2006/main" count="2824" uniqueCount="622">
  <si>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</si>
  <si>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</si>
  <si>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</si>
  <si>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</si>
  <si>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</si>
  <si>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</si>
  <si>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</si>
  <si>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</si>
  <si>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</si>
  <si>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</si>
  <si>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</si>
  <si>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</si>
  <si>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</si>
  <si>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</si>
  <si>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</si>
  <si>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</si>
  <si>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</si>
  <si>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</si>
  <si>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</si>
  <si>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</si>
  <si>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</si>
  <si>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</si>
  <si>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</si>
  <si>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</si>
  <si>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</si>
  <si>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</si>
  <si>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</si>
  <si>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</si>
  <si>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</si>
  <si>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</si>
  <si>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</si>
  <si>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</si>
  <si>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</si>
  <si>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</si>
  <si>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</si>
  <si>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</si>
  <si>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</si>
  <si>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</si>
  <si>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</si>
  <si>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</si>
  <si>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</si>
  <si>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</si>
  <si>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</si>
  <si>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</si>
  <si>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</si>
  <si>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</si>
  <si>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</si>
  <si>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</si>
  <si>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</si>
  <si>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</si>
  <si>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</si>
  <si>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</si>
  <si>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</si>
  <si>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</si>
  <si>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</si>
  <si>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</si>
  <si>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</si>
  <si>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</si>
  <si>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</si>
  <si>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</si>
  <si>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</si>
  <si>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</si>
  <si>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</si>
  <si>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</si>
  <si>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</si>
  <si>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</si>
  <si>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</si>
  <si>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</si>
  <si>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</si>
  <si>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</si>
  <si>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</si>
  <si>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</si>
  <si>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</si>
  <si>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</si>
  <si>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</si>
  <si>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</si>
  <si>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</si>
  <si>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</si>
  <si>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</si>
  <si>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</si>
  <si>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</si>
  <si>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</si>
  <si>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</si>
  <si>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</si>
  <si>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</si>
  <si>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</si>
  <si>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</si>
  <si>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</si>
  <si>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</si>
  <si>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</si>
  <si>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</si>
  <si>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</si>
  <si>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</si>
  <si>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</si>
  <si>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</si>
  <si>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</si>
  <si>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</si>
  <si>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</si>
  <si>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</si>
  <si>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</si>
  <si>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</si>
  <si>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</si>
  <si>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</si>
  <si>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</si>
  <si>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</si>
  <si>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</si>
  <si>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</si>
  <si>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</si>
  <si>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</si>
  <si>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</si>
  <si>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</si>
  <si>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</si>
  <si>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</si>
  <si>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</si>
  <si>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</si>
  <si>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</si>
  <si>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</si>
  <si>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</si>
  <si>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</si>
  <si>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</si>
  <si>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</si>
  <si>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</si>
  <si>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</si>
  <si>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</si>
  <si>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</si>
  <si>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</si>
  <si>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</si>
  <si>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</si>
  <si>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</si>
  <si>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</si>
  <si>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</si>
  <si>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</si>
  <si>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</si>
  <si>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</si>
  <si>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</si>
  <si>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</si>
  <si>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</si>
  <si>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</si>
  <si>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</si>
  <si>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</si>
  <si>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</si>
  <si>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</si>
  <si>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</si>
  <si>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</si>
  <si>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</si>
  <si>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</si>
  <si>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</si>
  <si>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</si>
  <si>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</si>
  <si>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</si>
  <si>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</si>
  <si>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</si>
  <si>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</si>
  <si>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</si>
  <si>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</si>
  <si>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</si>
  <si>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</si>
  <si>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</si>
  <si>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</si>
  <si>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</si>
  <si>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</si>
  <si>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</si>
  <si>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</si>
  <si>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</si>
  <si>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</si>
  <si>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</si>
  <si>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</si>
  <si>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</si>
  <si>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</si>
  <si>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</si>
  <si>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</si>
  <si>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</si>
  <si>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</si>
  <si>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</si>
  <si>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</si>
  <si>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</si>
  <si>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</si>
  <si>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</si>
  <si>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</si>
  <si>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</si>
  <si>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</si>
  <si>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</si>
  <si>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</si>
  <si>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</si>
  <si>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</si>
  <si>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</si>
  <si>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</si>
  <si>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</si>
  <si>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</si>
  <si>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</si>
  <si>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</si>
  <si>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</si>
  <si>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</si>
  <si>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</si>
  <si>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</si>
  <si>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</si>
  <si>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</si>
  <si>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</si>
  <si>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</si>
  <si>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</si>
  <si>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</si>
  <si>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</si>
  <si>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</si>
  <si>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</si>
  <si>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</si>
  <si>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</si>
  <si>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</si>
  <si>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</si>
  <si>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</si>
  <si>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</si>
  <si>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</si>
  <si>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</si>
  <si>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</si>
  <si>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</si>
  <si>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</si>
  <si>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</si>
  <si>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</si>
  <si>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</si>
  <si>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</si>
  <si>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</si>
  <si>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</si>
  <si>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</si>
  <si>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</si>
  <si>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</si>
  <si>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</si>
  <si>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</si>
  <si>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</si>
  <si>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</si>
  <si>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</si>
  <si>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</si>
  <si>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</si>
  <si>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</si>
  <si>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</si>
  <si>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</si>
  <si>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</si>
  <si>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</si>
  <si>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</si>
  <si>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</si>
  <si>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</si>
  <si>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</si>
  <si>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</si>
  <si>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</si>
  <si>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</si>
  <si>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</si>
  <si>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</si>
  <si>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</si>
  <si>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</si>
  <si>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</si>
  <si>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</si>
  <si>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</si>
  <si>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</si>
  <si>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</si>
  <si>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</si>
  <si>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</si>
  <si>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</si>
  <si>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</si>
  <si>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</si>
  <si>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</si>
  <si>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</si>
  <si>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</si>
  <si>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</si>
  <si>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</si>
  <si>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</si>
  <si>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</si>
  <si>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</si>
  <si>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</si>
  <si>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</si>
  <si>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</si>
  <si>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</si>
  <si>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</si>
  <si>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</si>
  <si>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</si>
  <si>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</si>
  <si>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</si>
  <si>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</si>
  <si>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</si>
  <si>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</si>
  <si>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</si>
  <si>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</si>
  <si>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</si>
  <si>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</si>
  <si>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</si>
  <si>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</si>
  <si>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</si>
  <si>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</si>
  <si>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</si>
  <si>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</si>
  <si>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</si>
  <si>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</si>
  <si>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</si>
  <si>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</si>
  <si>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</si>
  <si>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</si>
  <si>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</si>
  <si>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</si>
  <si>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</si>
  <si>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</si>
  <si>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</si>
  <si>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</si>
  <si>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</si>
  <si>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</si>
  <si>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</si>
  <si>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</si>
  <si>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</si>
  <si>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</si>
  <si>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</si>
  <si>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</si>
  <si>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</si>
  <si>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</si>
  <si>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</si>
  <si>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</si>
  <si>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</si>
  <si>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</si>
  <si>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</si>
  <si>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</si>
  <si>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</si>
  <si>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</si>
  <si>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</si>
  <si>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</si>
  <si>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</si>
  <si>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</si>
  <si>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</si>
  <si>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</si>
  <si>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</si>
  <si>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</si>
  <si>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</si>
  <si>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</si>
  <si>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</si>
  <si>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</si>
  <si>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</si>
  <si>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</si>
  <si>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</si>
  <si>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</si>
  <si>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</si>
  <si>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</si>
  <si>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</si>
  <si>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</si>
  <si>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</si>
  <si>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</si>
  <si>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</si>
  <si>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</si>
  <si>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</si>
  <si>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</si>
  <si>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</si>
  <si>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</si>
  <si>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</si>
  <si>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</si>
  <si>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</si>
  <si>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</si>
  <si>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</si>
  <si>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</si>
  <si>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</si>
  <si>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</si>
  <si>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</si>
  <si>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</si>
  <si>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</si>
  <si>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</si>
  <si>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</si>
  <si>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</si>
  <si>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</si>
  <si>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</si>
  <si>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</si>
  <si>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</si>
  <si>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</si>
  <si>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</si>
  <si>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</si>
  <si>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</si>
  <si>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</si>
  <si>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</si>
  <si>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</si>
  <si>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</si>
  <si>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</si>
  <si>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</si>
  <si>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</si>
  <si>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</si>
  <si>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</si>
  <si>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</si>
  <si>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</si>
  <si>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</si>
  <si>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</si>
  <si>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</si>
  <si>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</si>
  <si>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</si>
  <si>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</si>
  <si>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</si>
  <si>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</si>
  <si>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</si>
  <si>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</si>
  <si>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</si>
  <si>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</si>
  <si>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</si>
  <si>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</si>
  <si>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</si>
  <si>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</si>
  <si>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</si>
  <si>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</si>
  <si>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</si>
  <si>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</si>
  <si>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</si>
  <si>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</si>
  <si>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</si>
  <si>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</si>
  <si>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</si>
  <si>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</si>
  <si>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</si>
  <si>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</si>
  <si>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</si>
  <si>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</si>
  <si>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</si>
  <si>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</si>
  <si>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</si>
  <si>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</si>
  <si>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</si>
  <si>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</si>
  <si>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</si>
  <si>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</si>
  <si>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</si>
  <si>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</si>
  <si>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</si>
  <si>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</si>
  <si>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</si>
  <si>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</si>
  <si>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</si>
  <si>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</si>
  <si>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</si>
  <si>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</si>
  <si>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</si>
  <si>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</si>
  <si>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</si>
  <si>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</si>
  <si>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</si>
  <si>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</si>
  <si>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</si>
  <si>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</si>
  <si>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</si>
  <si>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</si>
  <si>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</si>
  <si>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</si>
  <si>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</si>
  <si>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</si>
  <si>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</si>
  <si>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</si>
  <si>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</si>
  <si>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</si>
  <si>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</si>
  <si>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</si>
  <si>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</si>
  <si>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</si>
  <si>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</si>
  <si>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</si>
  <si>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</si>
  <si>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</si>
  <si>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</si>
  <si>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</si>
  <si>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</si>
  <si>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</si>
  <si>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</si>
  <si>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</si>
  <si>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</si>
  <si>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</si>
  <si>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</si>
  <si>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</si>
  <si>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</si>
  <si>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</si>
  <si>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</si>
  <si>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</si>
  <si>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</si>
  <si>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</si>
  <si>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</si>
  <si>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</si>
  <si>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</si>
  <si>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</si>
  <si>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</si>
  <si>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</si>
  <si>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</si>
  <si>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</si>
  <si>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</si>
  <si>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</si>
  <si>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</si>
  <si>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</si>
  <si>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</si>
  <si>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</si>
  <si>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</si>
  <si>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</si>
  <si>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</si>
  <si>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</si>
  <si>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</si>
  <si>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</si>
  <si>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</si>
  <si>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</si>
  <si>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</si>
  <si>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</si>
  <si>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</si>
  <si>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</si>
  <si>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</si>
  <si>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</si>
  <si>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</si>
  <si>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</si>
  <si>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</si>
  <si>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</si>
  <si>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</si>
  <si>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</si>
  <si>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</si>
  <si>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</si>
  <si>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</si>
  <si>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</si>
  <si>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</si>
  <si>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</si>
  <si>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</si>
  <si>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</si>
  <si>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</si>
  <si>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</si>
  <si>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</si>
  <si>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</si>
  <si>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</si>
  <si>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</si>
  <si>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</si>
  <si>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</si>
  <si>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</si>
  <si>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</si>
  <si>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</si>
  <si>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</si>
  <si>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</si>
  <si>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</si>
  <si>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</si>
  <si>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</si>
  <si>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</si>
  <si>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</si>
  <si>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</si>
  <si>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</si>
  <si>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</si>
  <si>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</si>
  <si>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</si>
  <si>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</si>
  <si>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</si>
  <si>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</si>
  <si>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</si>
  <si>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</si>
  <si>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</si>
  <si>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</si>
  <si>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</si>
  <si>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</si>
  <si>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</si>
  <si>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</si>
  <si>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</si>
  <si>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</si>
  <si>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</si>
  <si>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官庁施設の適正な保全等の推進に必要な経費</t>
    <phoneticPr fontId="5"/>
  </si>
  <si>
    <t>官庁営繕部</t>
    <rPh sb="0" eb="2">
      <t>カンチョウ</t>
    </rPh>
    <rPh sb="2" eb="5">
      <t>エイゼンブ</t>
    </rPh>
    <phoneticPr fontId="5"/>
  </si>
  <si>
    <t>計画課</t>
    <rPh sb="0" eb="3">
      <t>ケイカクカ</t>
    </rPh>
    <phoneticPr fontId="5"/>
  </si>
  <si>
    <t>計画課長　住田浩典</t>
    <rPh sb="0" eb="2">
      <t>ケイカク</t>
    </rPh>
    <rPh sb="2" eb="4">
      <t>カチョウ</t>
    </rPh>
    <rPh sb="5" eb="7">
      <t>スミダ</t>
    </rPh>
    <rPh sb="7" eb="9">
      <t>ヒロノリ</t>
    </rPh>
    <phoneticPr fontId="5"/>
  </si>
  <si>
    <t>官公庁施設の建設等に関する法律</t>
    <rPh sb="0" eb="3">
      <t>カンコウチョウ</t>
    </rPh>
    <rPh sb="3" eb="5">
      <t>シセツ</t>
    </rPh>
    <rPh sb="6" eb="8">
      <t>ケンセツ</t>
    </rPh>
    <rPh sb="8" eb="9">
      <t>トウ</t>
    </rPh>
    <rPh sb="10" eb="11">
      <t>カン</t>
    </rPh>
    <rPh sb="13" eb="15">
      <t>ホウリツ</t>
    </rPh>
    <phoneticPr fontId="5"/>
  </si>
  <si>
    <t>-</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</si>
  <si>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</si>
  <si>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（項）官庁施設保全等推進費</t>
    <phoneticPr fontId="5"/>
  </si>
  <si>
    <t>（目）職員旅費</t>
    <phoneticPr fontId="5"/>
  </si>
  <si>
    <t>-</t>
    <phoneticPr fontId="5"/>
  </si>
  <si>
    <t>保全状態の良好な官庁施設の割合が80％</t>
    <rPh sb="0" eb="2">
      <t>ホゼン</t>
    </rPh>
    <rPh sb="2" eb="4">
      <t>ジョウタイ</t>
    </rPh>
    <rPh sb="5" eb="7">
      <t>リョウコウ</t>
    </rPh>
    <rPh sb="8" eb="10">
      <t>カンチョウ</t>
    </rPh>
    <rPh sb="10" eb="12">
      <t>シセツ</t>
    </rPh>
    <rPh sb="13" eb="15">
      <t>ワリアイ</t>
    </rPh>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</si>
  <si>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</si>
  <si>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個</t>
    <rPh sb="0" eb="1">
      <t>コ</t>
    </rPh>
    <phoneticPr fontId="5"/>
  </si>
  <si>
    <t>件</t>
    <rPh sb="0" eb="1">
      <t>ケン</t>
    </rPh>
    <phoneticPr fontId="5"/>
  </si>
  <si>
    <t>保全指導の件数</t>
    <rPh sb="0" eb="2">
      <t>ホゼン</t>
    </rPh>
    <rPh sb="2" eb="4">
      <t>シドウ</t>
    </rPh>
    <rPh sb="5" eb="7">
      <t>ケンスウ</t>
    </rPh>
    <phoneticPr fontId="5"/>
  </si>
  <si>
    <t>調査・分析・検討等を実施した業務の成果品数</t>
    <rPh sb="3" eb="5">
      <t>ブンセキ</t>
    </rPh>
    <rPh sb="14" eb="16">
      <t>ギョウム</t>
    </rPh>
    <phoneticPr fontId="5"/>
  </si>
  <si>
    <t>百万円</t>
    <rPh sb="0" eb="1">
      <t>ヒャク</t>
    </rPh>
    <rPh sb="1" eb="3">
      <t>マンエン</t>
    </rPh>
    <phoneticPr fontId="5"/>
  </si>
  <si>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</si>
  <si>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X/Y</t>
    <phoneticPr fontId="5"/>
  </si>
  <si>
    <t>99/7</t>
    <phoneticPr fontId="5"/>
  </si>
  <si>
    <t>122/8</t>
    <phoneticPr fontId="5"/>
  </si>
  <si>
    <t>146/6</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</si>
  <si>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</si>
  <si>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</si>
  <si>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</si>
  <si>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</si>
  <si>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t>
    <phoneticPr fontId="5"/>
  </si>
  <si>
    <t>事項</t>
    <rPh sb="0" eb="2">
      <t>ジコウ</t>
    </rPh>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</si>
  <si>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</si>
  <si>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t>
  </si>
  <si>
    <t>有</t>
  </si>
  <si>
    <t>無</t>
  </si>
  <si>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</si>
  <si>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t>
  </si>
  <si>
    <t>126/8</t>
    <phoneticPr fontId="5"/>
  </si>
  <si>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</si>
  <si>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</si>
  <si>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</si>
  <si>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</si>
  <si>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</si>
  <si>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</si>
  <si>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見込み以上の活動実績が上がっている。</t>
    <phoneticPr fontId="5"/>
  </si>
  <si>
    <t>業務の成果に基づき各種技術基準等の制定・改定を行い、行政ニーズを的確に反映している。</t>
    <rPh sb="3" eb="5">
      <t>セイカ</t>
    </rPh>
    <rPh sb="6" eb="7">
      <t>モト</t>
    </rPh>
    <rPh sb="15" eb="16">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</si>
  <si>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</si>
  <si>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t>
    <phoneticPr fontId="5"/>
  </si>
  <si>
    <t>-</t>
    <phoneticPr fontId="5"/>
  </si>
  <si>
    <t>成果目標を達成したことから、新たな成果目標を設定する。</t>
    <rPh sb="0" eb="2">
      <t>セイカ</t>
    </rPh>
    <rPh sb="14" eb="15">
      <t>アラ</t>
    </rPh>
    <rPh sb="17" eb="19">
      <t>セイカ</t>
    </rPh>
    <rPh sb="19" eb="21">
      <t>モクヒョウ</t>
    </rPh>
    <rPh sb="22" eb="24">
      <t>セッテイ</t>
    </rPh>
    <phoneticPr fontId="5"/>
  </si>
  <si>
    <t>入札契約の透明性・競争性を確保しつつ、環境負荷低減や安全・安心の確保等の行政ニーズを反映した各種技術基準等の制定・改定に向けて、必要な業務を実施している。成果目標を達成したことから、新たな成果目標を設定する。</t>
    <rPh sb="19" eb="21">
      <t>カンキョウ</t>
    </rPh>
    <rPh sb="21" eb="23">
      <t>フカ</t>
    </rPh>
    <rPh sb="23" eb="25">
      <t>テイゲン</t>
    </rPh>
    <rPh sb="46" eb="48">
      <t>カクシュ</t>
    </rPh>
    <rPh sb="52" eb="53">
      <t>トウ</t>
    </rPh>
    <phoneticPr fontId="5"/>
  </si>
  <si>
    <t>A.（一財）建築保全センター</t>
    <rPh sb="3" eb="4">
      <t>イチ</t>
    </rPh>
    <rPh sb="4" eb="5">
      <t>ザイ</t>
    </rPh>
    <rPh sb="6" eb="8">
      <t>ケンチク</t>
    </rPh>
    <rPh sb="8" eb="10">
      <t>ホゼン</t>
    </rPh>
    <phoneticPr fontId="5"/>
  </si>
  <si>
    <t>調査費</t>
    <rPh sb="0" eb="3">
      <t>チョウサヒ</t>
    </rPh>
    <phoneticPr fontId="5"/>
  </si>
  <si>
    <t>建物の健全性の程度を評価する手法の検討</t>
    <phoneticPr fontId="5"/>
  </si>
  <si>
    <t>建築保全業務共通仕様書等の改定に関する調査検討</t>
    <phoneticPr fontId="5"/>
  </si>
  <si>
    <t>（一財）建築保全センター</t>
    <phoneticPr fontId="5"/>
  </si>
  <si>
    <t>（一財）建築保全センター</t>
    <phoneticPr fontId="5"/>
  </si>
  <si>
    <t>（株）森村設計</t>
    <phoneticPr fontId="5"/>
  </si>
  <si>
    <t>クボタシステム開発（株）</t>
    <phoneticPr fontId="5"/>
  </si>
  <si>
    <t>（株）ファインコラボレート研究所</t>
    <phoneticPr fontId="5"/>
  </si>
  <si>
    <t>（株）セック</t>
    <phoneticPr fontId="5"/>
  </si>
  <si>
    <t>（一財）建設物価調査会</t>
    <phoneticPr fontId="5"/>
  </si>
  <si>
    <t>建物の健全性の程度を評価する手法の検討業務</t>
    <phoneticPr fontId="5"/>
  </si>
  <si>
    <t>建築保全業務共通仕様書等の改定に関する調査検討業務</t>
    <phoneticPr fontId="5"/>
  </si>
  <si>
    <t>官庁施設における省エネ・創エネ技術の活用の高度化に関する調査・検討業務</t>
    <phoneticPr fontId="5"/>
  </si>
  <si>
    <t>国家機関の建築物に関する情報のデータベース管理をするため構築した官庁施設情報管理システムの運用に当たって必要な保守等を行うもの</t>
    <phoneticPr fontId="5"/>
  </si>
  <si>
    <t>木材を利用した官庁施設の維持管理等に関する調査検討業務</t>
    <phoneticPr fontId="5"/>
  </si>
  <si>
    <t>国家機関の建築物に関する情報のデータベース管理をするため構築した官庁施設情報管理システムに機能を追加するもの</t>
    <phoneticPr fontId="5"/>
  </si>
  <si>
    <t>各省各庁が既に作成した中長期保全計画表を、BIMMS-Nにより作成される中長期保全計画表の様式に変換するツールを作成するもの</t>
    <phoneticPr fontId="5"/>
  </si>
  <si>
    <t>建築保全業務労務費等調査業務</t>
    <phoneticPr fontId="5"/>
  </si>
  <si>
    <t>-</t>
    <phoneticPr fontId="5"/>
  </si>
  <si>
    <t>-</t>
  </si>
  <si>
    <t>-</t>
    <phoneticPr fontId="5"/>
  </si>
  <si>
    <t>（目）官庁施設保全等推進調査費</t>
    <phoneticPr fontId="5"/>
  </si>
  <si>
    <t>（目）委員等旅費</t>
  </si>
  <si>
    <t>（目）諸謝金</t>
    <rPh sb="3" eb="4">
      <t>ショ</t>
    </rPh>
    <rPh sb="4" eb="6">
      <t>シャキン</t>
    </rPh>
    <phoneticPr fontId="5"/>
  </si>
  <si>
    <t>官庁施設の保全実態調査（国土交通省大臣官房官庁営繕部調べ　平成２９年３月）</t>
    <rPh sb="0" eb="2">
      <t>カンチョウ</t>
    </rPh>
    <rPh sb="2" eb="4">
      <t>シセツ</t>
    </rPh>
    <rPh sb="5" eb="7">
      <t>ホゼン</t>
    </rPh>
    <rPh sb="7" eb="9">
      <t>ジッタイ</t>
    </rPh>
    <rPh sb="9" eb="11">
      <t>チョウサ</t>
    </rPh>
    <rPh sb="12" eb="14">
      <t>コクド</t>
    </rPh>
    <rPh sb="14" eb="17">
      <t>コウツウショウ</t>
    </rPh>
    <rPh sb="17" eb="19">
      <t>ダイジン</t>
    </rPh>
    <rPh sb="19" eb="21">
      <t>カンボウ</t>
    </rPh>
    <rPh sb="21" eb="23">
      <t>カンチョウ</t>
    </rPh>
    <rPh sb="23" eb="26">
      <t>エイゼンブ</t>
    </rPh>
    <rPh sb="26" eb="27">
      <t>シラ</t>
    </rPh>
    <rPh sb="29" eb="31">
      <t>ヘイセイ</t>
    </rPh>
    <rPh sb="33" eb="34">
      <t>ネン</t>
    </rPh>
    <rPh sb="35" eb="36">
      <t>ガツ</t>
    </rPh>
    <phoneticPr fontId="5"/>
  </si>
  <si>
    <t>　行政等のサービス提供の場として、国民の生活や経済社会活動を支える官庁施設について、環境等に配慮した便利で安全なものとなるよう、適正かつ効率的な整備・保全を推進する。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</si>
</sst>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124759</xdr:colOff>
      <xdr:row>740</xdr:row>
      <xdr:rowOff>292367</xdr:rowOff>
    </xdr:from>
    <xdr:to>
      <xdr:col>17</xdr:col>
      <xdr:colOff>69477</xdr:colOff>
      <xdr:row>742</xdr:row>
      <xdr:rowOff>263313</xdr:rowOff>
    </xdr:to>
    <xdr:sp macro="" textlink="">
      <xdr:nvSpPr>
        <xdr:cNvPr id="2" name="テキスト ボックス 1"/>
        <xdr:cNvSpPr txBox="1"/>
      </xdr:nvSpPr>
      <xdr:spPr>
        <a:xfrm>
          <a:off x="1536700" y="42997985"/>
          <a:ext cx="1961777" cy="665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１２６百万円</a:t>
          </a:r>
          <a:endParaRPr kumimoji="1" lang="en-US" altLang="ja-JP" sz="1100">
            <a:solidFill>
              <a:schemeClr val="tx1"/>
            </a:solidFill>
          </a:endParaRPr>
        </a:p>
      </xdr:txBody>
    </xdr:sp>
    <xdr:clientData/>
  </xdr:twoCellAnchor>
  <xdr:twoCellAnchor>
    <xdr:from>
      <xdr:col>6</xdr:col>
      <xdr:colOff>123265</xdr:colOff>
      <xdr:row>743</xdr:row>
      <xdr:rowOff>31270</xdr:rowOff>
    </xdr:from>
    <xdr:to>
      <xdr:col>23</xdr:col>
      <xdr:colOff>49862</xdr:colOff>
      <xdr:row>744</xdr:row>
      <xdr:rowOff>334096</xdr:rowOff>
    </xdr:to>
    <xdr:sp macro="" textlink="">
      <xdr:nvSpPr>
        <xdr:cNvPr id="3" name="大かっこ 2"/>
        <xdr:cNvSpPr/>
      </xdr:nvSpPr>
      <xdr:spPr>
        <a:xfrm>
          <a:off x="1333500" y="43779035"/>
          <a:ext cx="3355597" cy="650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35</xdr:col>
      <xdr:colOff>94022</xdr:colOff>
      <xdr:row>740</xdr:row>
      <xdr:rowOff>168089</xdr:rowOff>
    </xdr:from>
    <xdr:to>
      <xdr:col>49</xdr:col>
      <xdr:colOff>315902</xdr:colOff>
      <xdr:row>744</xdr:row>
      <xdr:rowOff>10460</xdr:rowOff>
    </xdr:to>
    <xdr:sp macro="" textlink="">
      <xdr:nvSpPr>
        <xdr:cNvPr id="4" name="大かっこ 3"/>
        <xdr:cNvSpPr/>
      </xdr:nvSpPr>
      <xdr:spPr>
        <a:xfrm>
          <a:off x="7153728" y="42873707"/>
          <a:ext cx="3045762" cy="123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調査検討業務等に係る事務費１１百万円</a:t>
          </a:r>
          <a:endParaRPr kumimoji="1" lang="en-US" altLang="ja-JP" sz="1100"/>
        </a:p>
        <a:p>
          <a:pPr algn="l"/>
          <a:r>
            <a:rPr kumimoji="1" lang="ja-JP" altLang="en-US" sz="1100"/>
            <a:t>①諸謝金０</a:t>
          </a:r>
          <a:r>
            <a:rPr kumimoji="1" lang="en-US" altLang="ja-JP" sz="1100"/>
            <a:t>.</a:t>
          </a:r>
          <a:r>
            <a:rPr kumimoji="1" lang="ja-JP" altLang="en-US" sz="1100"/>
            <a:t>６百万円</a:t>
          </a:r>
          <a:endParaRPr kumimoji="1" lang="en-US" altLang="ja-JP" sz="1100"/>
        </a:p>
        <a:p>
          <a:pPr algn="l"/>
          <a:r>
            <a:rPr kumimoji="1" lang="ja-JP" altLang="en-US" sz="1100"/>
            <a:t>②職員旅費１０百万円</a:t>
          </a:r>
          <a:endParaRPr kumimoji="1" lang="en-US" altLang="ja-JP" sz="1100"/>
        </a:p>
        <a:p>
          <a:pPr algn="l"/>
          <a:r>
            <a:rPr kumimoji="1" lang="ja-JP" altLang="en-US" sz="1100"/>
            <a:t>③委員等旅費０</a:t>
          </a:r>
          <a:r>
            <a:rPr kumimoji="1" lang="en-US" altLang="ja-JP" sz="1100"/>
            <a:t>.</a:t>
          </a:r>
          <a:r>
            <a:rPr kumimoji="1" lang="ja-JP" altLang="en-US" sz="1100"/>
            <a:t>２百万円</a:t>
          </a:r>
          <a:endParaRPr kumimoji="1" lang="en-US" altLang="ja-JP" sz="1100"/>
        </a:p>
        <a:p>
          <a:pPr algn="l"/>
          <a:r>
            <a:rPr kumimoji="1" lang="ja-JP" altLang="en-US" sz="1100"/>
            <a:t>④会議費及び新聞掲載料０</a:t>
          </a:r>
          <a:r>
            <a:rPr kumimoji="1" lang="en-US" altLang="ja-JP" sz="1100"/>
            <a:t>.</a:t>
          </a:r>
          <a:r>
            <a:rPr kumimoji="1" lang="ja-JP" altLang="en-US" sz="1100"/>
            <a:t>３百万円</a:t>
          </a:r>
        </a:p>
      </xdr:txBody>
    </xdr:sp>
    <xdr:clientData/>
  </xdr:twoCellAnchor>
  <xdr:twoCellAnchor>
    <xdr:from>
      <xdr:col>15</xdr:col>
      <xdr:colOff>136711</xdr:colOff>
      <xdr:row>746</xdr:row>
      <xdr:rowOff>252827</xdr:rowOff>
    </xdr:from>
    <xdr:to>
      <xdr:col>36</xdr:col>
      <xdr:colOff>119615</xdr:colOff>
      <xdr:row>747</xdr:row>
      <xdr:rowOff>185276</xdr:rowOff>
    </xdr:to>
    <xdr:sp macro="" textlink="">
      <xdr:nvSpPr>
        <xdr:cNvPr id="5" name="テキスト ボックス 4"/>
        <xdr:cNvSpPr txBox="1"/>
      </xdr:nvSpPr>
      <xdr:spPr>
        <a:xfrm>
          <a:off x="3162299" y="45042739"/>
          <a:ext cx="4218728" cy="279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25345</xdr:colOff>
      <xdr:row>747</xdr:row>
      <xdr:rowOff>308270</xdr:rowOff>
    </xdr:from>
    <xdr:to>
      <xdr:col>26</xdr:col>
      <xdr:colOff>199677</xdr:colOff>
      <xdr:row>749</xdr:row>
      <xdr:rowOff>278894</xdr:rowOff>
    </xdr:to>
    <xdr:sp macro="" textlink="">
      <xdr:nvSpPr>
        <xdr:cNvPr id="6" name="テキスト ボックス 5"/>
        <xdr:cNvSpPr txBox="1"/>
      </xdr:nvSpPr>
      <xdr:spPr>
        <a:xfrm>
          <a:off x="3252639" y="45445564"/>
          <a:ext cx="2191391" cy="6653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１１５百万円</a:t>
          </a:r>
          <a:endParaRPr kumimoji="1" lang="en-US" altLang="ja-JP" sz="1100">
            <a:solidFill>
              <a:schemeClr val="tx1"/>
            </a:solidFill>
          </a:endParaRPr>
        </a:p>
      </xdr:txBody>
    </xdr:sp>
    <xdr:clientData/>
  </xdr:twoCellAnchor>
  <xdr:twoCellAnchor>
    <xdr:from>
      <xdr:col>27</xdr:col>
      <xdr:colOff>132229</xdr:colOff>
      <xdr:row>747</xdr:row>
      <xdr:rowOff>297065</xdr:rowOff>
    </xdr:from>
    <xdr:to>
      <xdr:col>46</xdr:col>
      <xdr:colOff>100621</xdr:colOff>
      <xdr:row>749</xdr:row>
      <xdr:rowOff>263187</xdr:rowOff>
    </xdr:to>
    <xdr:sp macro="" textlink="">
      <xdr:nvSpPr>
        <xdr:cNvPr id="7" name="大かっこ 6"/>
        <xdr:cNvSpPr/>
      </xdr:nvSpPr>
      <xdr:spPr>
        <a:xfrm>
          <a:off x="5578288" y="45434359"/>
          <a:ext cx="3800804" cy="660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156457</xdr:colOff>
      <xdr:row>745</xdr:row>
      <xdr:rowOff>319849</xdr:rowOff>
    </xdr:from>
    <xdr:to>
      <xdr:col>10</xdr:col>
      <xdr:colOff>161257</xdr:colOff>
      <xdr:row>748</xdr:row>
      <xdr:rowOff>264461</xdr:rowOff>
    </xdr:to>
    <xdr:cxnSp macro="">
      <xdr:nvCxnSpPr>
        <xdr:cNvPr id="8" name="直線コネクタ 7"/>
        <xdr:cNvCxnSpPr/>
      </xdr:nvCxnSpPr>
      <xdr:spPr>
        <a:xfrm>
          <a:off x="2173516" y="44762378"/>
          <a:ext cx="4800" cy="986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138846</xdr:colOff>
      <xdr:row>748</xdr:row>
      <xdr:rowOff>266862</xdr:rowOff>
    </xdr:from>
    <xdr:to>
      <xdr:col>16</xdr:col>
      <xdr:colOff>24694</xdr:colOff>
      <xdr:row>748</xdr:row>
      <xdr:rowOff>275667</xdr:rowOff>
    </xdr:to>
    <xdr:cxnSp macro="">
      <xdr:nvCxnSpPr>
        <xdr:cNvPr id="9" name="直線コネクタ 8"/>
        <xdr:cNvCxnSpPr/>
      </xdr:nvCxnSpPr>
      <xdr:spPr>
        <a:xfrm flipV="1">
          <a:off x="2155905" y="45751538"/>
          <a:ext cx="1096083" cy="8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A2" sqref="B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466</v>
      </c>
      <c r="AT2" s="187"/>
      <c r="AU2" s="187"/>
      <c r="AV2" s="52" t="str">
        <f>IF(AW2="", "", "-")</f>
        <v/>
      </c>
      <c r="AW2" s="387"/>
      <c r="AX2" s="387"/>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182</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ＩＴ戦略</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6" t="s">
        <v>621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7" t="s">
        <v>31</v>
      </c>
      <c r="B10" s="728"/>
      <c r="C10" s="728"/>
      <c r="D10" s="728"/>
      <c r="E10" s="728"/>
      <c r="F10" s="728"/>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5" t="s">
        <v>8</v>
      </c>
      <c r="J13" s="626"/>
      <c r="K13" s="626"/>
      <c r="L13" s="626"/>
      <c r="M13" s="626"/>
      <c r="N13" s="626"/>
      <c r="O13" s="627"/>
      <c r="P13" s="182">
        <v>103</v>
      </c>
      <c r="Q13" s="183"/>
      <c r="R13" s="183"/>
      <c r="S13" s="183"/>
      <c r="T13" s="183"/>
      <c r="U13" s="183"/>
      <c r="V13" s="184"/>
      <c r="W13" s="182">
        <v>128</v>
      </c>
      <c r="X13" s="183"/>
      <c r="Y13" s="183"/>
      <c r="Z13" s="183"/>
      <c r="AA13" s="183"/>
      <c r="AB13" s="183"/>
      <c r="AC13" s="184"/>
      <c r="AD13" s="182">
        <v>138</v>
      </c>
      <c r="AE13" s="183"/>
      <c r="AF13" s="183"/>
      <c r="AG13" s="183"/>
      <c r="AH13" s="183"/>
      <c r="AI13" s="183"/>
      <c r="AJ13" s="184"/>
      <c r="AK13" s="182">
        <v>146</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2"/>
      <c r="H14" s="733"/>
      <c r="I14" s="549" t="s">
        <v>9</v>
      </c>
      <c r="J14" s="616"/>
      <c r="K14" s="616"/>
      <c r="L14" s="616"/>
      <c r="M14" s="616"/>
      <c r="N14" s="616"/>
      <c r="O14" s="617"/>
      <c r="P14" s="182" t="s">
        <v>616</v>
      </c>
      <c r="Q14" s="183"/>
      <c r="R14" s="183"/>
      <c r="S14" s="183"/>
      <c r="T14" s="183"/>
      <c r="U14" s="183"/>
      <c r="V14" s="184"/>
      <c r="W14" s="182" t="s">
        <v>615</v>
      </c>
      <c r="X14" s="183"/>
      <c r="Y14" s="183"/>
      <c r="Z14" s="183"/>
      <c r="AA14" s="183"/>
      <c r="AB14" s="183"/>
      <c r="AC14" s="184"/>
      <c r="AD14" s="182" t="s">
        <v>615</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2"/>
      <c r="H15" s="733"/>
      <c r="I15" s="549" t="s">
        <v>52</v>
      </c>
      <c r="J15" s="550"/>
      <c r="K15" s="550"/>
      <c r="L15" s="550"/>
      <c r="M15" s="550"/>
      <c r="N15" s="550"/>
      <c r="O15" s="551"/>
      <c r="P15" s="182" t="s">
        <v>615</v>
      </c>
      <c r="Q15" s="183"/>
      <c r="R15" s="183"/>
      <c r="S15" s="183"/>
      <c r="T15" s="183"/>
      <c r="U15" s="183"/>
      <c r="V15" s="184"/>
      <c r="W15" s="182" t="s">
        <v>615</v>
      </c>
      <c r="X15" s="183"/>
      <c r="Y15" s="183"/>
      <c r="Z15" s="183"/>
      <c r="AA15" s="183"/>
      <c r="AB15" s="183"/>
      <c r="AC15" s="184"/>
      <c r="AD15" s="182" t="s">
        <v>615</v>
      </c>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2"/>
      <c r="H16" s="733"/>
      <c r="I16" s="549" t="s">
        <v>53</v>
      </c>
      <c r="J16" s="550"/>
      <c r="K16" s="550"/>
      <c r="L16" s="550"/>
      <c r="M16" s="550"/>
      <c r="N16" s="550"/>
      <c r="O16" s="551"/>
      <c r="P16" s="182" t="s">
        <v>615</v>
      </c>
      <c r="Q16" s="183"/>
      <c r="R16" s="183"/>
      <c r="S16" s="183"/>
      <c r="T16" s="183"/>
      <c r="U16" s="183"/>
      <c r="V16" s="184"/>
      <c r="W16" s="182" t="s">
        <v>615</v>
      </c>
      <c r="X16" s="183"/>
      <c r="Y16" s="183"/>
      <c r="Z16" s="183"/>
      <c r="AA16" s="183"/>
      <c r="AB16" s="183"/>
      <c r="AC16" s="184"/>
      <c r="AD16" s="182" t="s">
        <v>615</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2"/>
      <c r="H17" s="733"/>
      <c r="I17" s="549" t="s">
        <v>51</v>
      </c>
      <c r="J17" s="616"/>
      <c r="K17" s="616"/>
      <c r="L17" s="616"/>
      <c r="M17" s="616"/>
      <c r="N17" s="616"/>
      <c r="O17" s="617"/>
      <c r="P17" s="182" t="s">
        <v>615</v>
      </c>
      <c r="Q17" s="183"/>
      <c r="R17" s="183"/>
      <c r="S17" s="183"/>
      <c r="T17" s="183"/>
      <c r="U17" s="183"/>
      <c r="V17" s="184"/>
      <c r="W17" s="182" t="s">
        <v>615</v>
      </c>
      <c r="X17" s="183"/>
      <c r="Y17" s="183"/>
      <c r="Z17" s="183"/>
      <c r="AA17" s="183"/>
      <c r="AB17" s="183"/>
      <c r="AC17" s="184"/>
      <c r="AD17" s="182" t="s">
        <v>615</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3">
        <f>SUM(P13:V17)</f>
        <v>103</v>
      </c>
      <c r="Q18" s="204"/>
      <c r="R18" s="204"/>
      <c r="S18" s="204"/>
      <c r="T18" s="204"/>
      <c r="U18" s="204"/>
      <c r="V18" s="205"/>
      <c r="W18" s="203">
        <f>SUM(W13:AC17)</f>
        <v>128</v>
      </c>
      <c r="X18" s="204"/>
      <c r="Y18" s="204"/>
      <c r="Z18" s="204"/>
      <c r="AA18" s="204"/>
      <c r="AB18" s="204"/>
      <c r="AC18" s="205"/>
      <c r="AD18" s="203">
        <f>SUM(AD13:AJ17)</f>
        <v>138</v>
      </c>
      <c r="AE18" s="204"/>
      <c r="AF18" s="204"/>
      <c r="AG18" s="204"/>
      <c r="AH18" s="204"/>
      <c r="AI18" s="204"/>
      <c r="AJ18" s="205"/>
      <c r="AK18" s="203">
        <f>SUM(AK13:AQ17)</f>
        <v>146</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99</v>
      </c>
      <c r="Q19" s="183"/>
      <c r="R19" s="183"/>
      <c r="S19" s="183"/>
      <c r="T19" s="183"/>
      <c r="U19" s="183"/>
      <c r="V19" s="184"/>
      <c r="W19" s="182">
        <v>122</v>
      </c>
      <c r="X19" s="183"/>
      <c r="Y19" s="183"/>
      <c r="Z19" s="183"/>
      <c r="AA19" s="183"/>
      <c r="AB19" s="183"/>
      <c r="AC19" s="184"/>
      <c r="AD19" s="182">
        <v>126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0.96116504854368934</v>
      </c>
      <c r="Q20" s="507"/>
      <c r="R20" s="507"/>
      <c r="S20" s="507"/>
      <c r="T20" s="507"/>
      <c r="U20" s="507"/>
      <c r="V20" s="507"/>
      <c r="W20" s="507">
        <f t="shared" ref="W20" si="0">IF(W18=0, "-", SUM(W19)/W18)</f>
        <v>0.953125</v>
      </c>
      <c r="X20" s="507"/>
      <c r="Y20" s="507"/>
      <c r="Z20" s="507"/>
      <c r="AA20" s="507"/>
      <c r="AB20" s="507"/>
      <c r="AC20" s="507"/>
      <c r="AD20" s="507">
        <f t="shared" ref="AD20" si="1">IF(AD18=0, "-", SUM(AD19)/AD18)</f>
        <v>0.91304347826086951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9" t="s">
        <v>508</v>
      </c>
      <c r="H21" s="900"/>
      <c r="I21" s="900"/>
      <c r="J21" s="900"/>
      <c r="K21" s="900"/>
      <c r="L21" s="900"/>
      <c r="M21" s="900"/>
      <c r="N21" s="900"/>
      <c r="O21" s="900"/>
      <c r="P21" s="507">
        <f>IF(P19=0, "-", SUM(P19)/SUM(P13,P14))</f>
        <v>0.96116504854368934</v>
      </c>
      <c r="Q21" s="507"/>
      <c r="R21" s="507"/>
      <c r="S21" s="507"/>
      <c r="T21" s="507"/>
      <c r="U21" s="507"/>
      <c r="V21" s="507"/>
      <c r="W21" s="507">
        <f t="shared" ref="W21" si="2">IF(W19=0, "-", SUM(W19)/SUM(W13,W14))</f>
        <v>0.953125</v>
      </c>
      <c r="X21" s="507"/>
      <c r="Y21" s="507"/>
      <c r="Z21" s="507"/>
      <c r="AA21" s="507"/>
      <c r="AB21" s="507"/>
      <c r="AC21" s="507"/>
      <c r="AD21" s="507">
        <f t="shared" ref="AD21" si="3">IF(AD19=0, "-", SUM(AD19)/SUM(AD13,AD14))</f>
        <v>0.91304347826086951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617</v>
      </c>
      <c r="H24" s="151"/>
      <c r="I24" s="151"/>
      <c r="J24" s="151"/>
      <c r="K24" s="151"/>
      <c r="L24" s="151"/>
      <c r="M24" s="151"/>
      <c r="N24" s="151"/>
      <c r="O24" s="152"/>
      <c r="P24" s="182">
        <v>134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10.9</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619</v>
      </c>
      <c r="H26" s="151"/>
      <c r="I26" s="151"/>
      <c r="J26" s="151"/>
      <c r="K26" s="151"/>
      <c r="L26" s="151"/>
      <c r="M26" s="151"/>
      <c r="N26" s="151"/>
      <c r="O26" s="152"/>
      <c r="P26" s="182">
        <v>0.8</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618</v>
      </c>
      <c r="H27" s="151"/>
      <c r="I27" s="151"/>
      <c r="J27" s="151"/>
      <c r="K27" s="151"/>
      <c r="L27" s="151"/>
      <c r="M27" s="151"/>
      <c r="N27" s="151"/>
      <c r="O27" s="152"/>
      <c r="P27" s="182">
        <v>0.3</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358</v>
      </c>
      <c r="AF30" s="378"/>
      <c r="AG30" s="378"/>
      <c r="AH30" s="378"/>
      <c r="AI30" s="378" t="s">
        <v>359</v>
      </c>
      <c r="AJ30" s="378"/>
      <c r="AK30" s="378"/>
      <c r="AL30" s="378"/>
      <c r="AM30" s="378" t="s">
        <v>365</v>
      </c>
      <c r="AN30" s="378"/>
      <c r="AO30" s="378"/>
      <c r="AP30" s="379"/>
      <c r="AQ30" s="628" t="s">
        <v>356</v>
      </c>
      <c r="AR30" s="629"/>
      <c r="AS30" s="629"/>
      <c r="AT30" s="630"/>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customHeight="1" x14ac:dyDescent="0.15">
      <c r="A32" s="534"/>
      <c r="B32" s="532"/>
      <c r="C32" s="532"/>
      <c r="D32" s="532"/>
      <c r="E32" s="532"/>
      <c r="F32" s="533"/>
      <c r="G32" s="508" t="s">
        <v>557</v>
      </c>
      <c r="H32" s="509"/>
      <c r="I32" s="509"/>
      <c r="J32" s="509"/>
      <c r="K32" s="509"/>
      <c r="L32" s="509"/>
      <c r="M32" s="509"/>
      <c r="N32" s="509"/>
      <c r="O32" s="510"/>
      <c r="P32" s="121" t="s">
        <v>558</v>
      </c>
      <c r="Q32" s="121"/>
      <c r="R32" s="121"/>
      <c r="S32" s="121"/>
      <c r="T32" s="121"/>
      <c r="U32" s="121"/>
      <c r="V32" s="121"/>
      <c r="W32" s="121"/>
      <c r="X32" s="212"/>
      <c r="Y32" s="336" t="s">
        <v>13</v>
      </c>
      <c r="Z32" s="517"/>
      <c r="AA32" s="518"/>
      <c r="AB32" s="489" t="s">
        <v>302</v>
      </c>
      <c r="AC32" s="489"/>
      <c r="AD32" s="489"/>
      <c r="AE32" s="349">
        <v>60.3</v>
      </c>
      <c r="AF32" s="350"/>
      <c r="AG32" s="350"/>
      <c r="AH32" s="350"/>
      <c r="AI32" s="349">
        <v>63.6</v>
      </c>
      <c r="AJ32" s="350"/>
      <c r="AK32" s="350"/>
      <c r="AL32" s="350"/>
      <c r="AM32" s="349">
        <v>75</v>
      </c>
      <c r="AN32" s="350"/>
      <c r="AO32" s="350"/>
      <c r="AP32" s="350"/>
      <c r="AQ32" s="189"/>
      <c r="AR32" s="190"/>
      <c r="AS32" s="190"/>
      <c r="AT32" s="191"/>
      <c r="AU32" s="350"/>
      <c r="AV32" s="350"/>
      <c r="AW32" s="350"/>
      <c r="AX32" s="366"/>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302</v>
      </c>
      <c r="AC33" s="489"/>
      <c r="AD33" s="489"/>
      <c r="AE33" s="349" t="s">
        <v>591</v>
      </c>
      <c r="AF33" s="350"/>
      <c r="AG33" s="350"/>
      <c r="AH33" s="350"/>
      <c r="AI33" s="349" t="s">
        <v>592</v>
      </c>
      <c r="AJ33" s="350"/>
      <c r="AK33" s="350"/>
      <c r="AL33" s="350"/>
      <c r="AM33" s="349">
        <v>60</v>
      </c>
      <c r="AN33" s="350"/>
      <c r="AO33" s="350"/>
      <c r="AP33" s="350"/>
      <c r="AQ33" s="189"/>
      <c r="AR33" s="190"/>
      <c r="AS33" s="190"/>
      <c r="AT33" s="191"/>
      <c r="AU33" s="350">
        <v>80</v>
      </c>
      <c r="AV33" s="350"/>
      <c r="AW33" s="350"/>
      <c r="AX33" s="366"/>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9">
        <v>101</v>
      </c>
      <c r="AF34" s="350"/>
      <c r="AG34" s="350"/>
      <c r="AH34" s="350"/>
      <c r="AI34" s="349">
        <v>106</v>
      </c>
      <c r="AJ34" s="350"/>
      <c r="AK34" s="350"/>
      <c r="AL34" s="350"/>
      <c r="AM34" s="349">
        <v>125</v>
      </c>
      <c r="AN34" s="350"/>
      <c r="AO34" s="350"/>
      <c r="AP34" s="350"/>
      <c r="AQ34" s="189"/>
      <c r="AR34" s="190"/>
      <c r="AS34" s="190"/>
      <c r="AT34" s="191"/>
      <c r="AU34" s="350"/>
      <c r="AV34" s="350"/>
      <c r="AW34" s="350"/>
      <c r="AX34" s="366"/>
    </row>
    <row r="35" spans="1:50" ht="23.25" customHeight="1" x14ac:dyDescent="0.15">
      <c r="A35" s="873" t="s">
        <v>539</v>
      </c>
      <c r="B35" s="874"/>
      <c r="C35" s="874"/>
      <c r="D35" s="874"/>
      <c r="E35" s="874"/>
      <c r="F35" s="875"/>
      <c r="G35" s="879" t="s">
        <v>620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5" hidden="1" customHeight="1" x14ac:dyDescent="0.15">
      <c r="A37" s="631" t="s">
        <v>501</v>
      </c>
      <c r="B37" s="632"/>
      <c r="C37" s="632"/>
      <c r="D37" s="632"/>
      <c r="E37" s="632"/>
      <c r="F37" s="633"/>
      <c r="G37" s="745" t="s">
        <v>266</v>
      </c>
      <c r="H37" s="373"/>
      <c r="I37" s="373"/>
      <c r="J37" s="373"/>
      <c r="K37" s="373"/>
      <c r="L37" s="373"/>
      <c r="M37" s="373"/>
      <c r="N37" s="373"/>
      <c r="O37" s="619"/>
      <c r="P37" s="618" t="s">
        <v>60</v>
      </c>
      <c r="Q37" s="373"/>
      <c r="R37" s="373"/>
      <c r="S37" s="373"/>
      <c r="T37" s="373"/>
      <c r="U37" s="373"/>
      <c r="V37" s="373"/>
      <c r="W37" s="373"/>
      <c r="X37" s="619"/>
      <c r="Y37" s="620"/>
      <c r="Z37" s="621"/>
      <c r="AA37" s="622"/>
      <c r="AB37" s="372" t="s">
        <v>12</v>
      </c>
      <c r="AC37" s="623"/>
      <c r="AD37" s="624"/>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5" hidden="1"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1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6" t="s">
        <v>13</v>
      </c>
      <c r="Z39" s="517"/>
      <c r="AA39" s="518"/>
      <c r="AB39" s="519"/>
      <c r="AC39" s="519"/>
      <c r="AD39" s="51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1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668"/>
      <c r="AC40" s="668"/>
      <c r="AD40" s="66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1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1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1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1" t="s">
        <v>501</v>
      </c>
      <c r="B44" s="632"/>
      <c r="C44" s="632"/>
      <c r="D44" s="632"/>
      <c r="E44" s="632"/>
      <c r="F44" s="633"/>
      <c r="G44" s="745" t="s">
        <v>266</v>
      </c>
      <c r="H44" s="373"/>
      <c r="I44" s="373"/>
      <c r="J44" s="373"/>
      <c r="K44" s="373"/>
      <c r="L44" s="373"/>
      <c r="M44" s="373"/>
      <c r="N44" s="373"/>
      <c r="O44" s="619"/>
      <c r="P44" s="618" t="s">
        <v>60</v>
      </c>
      <c r="Q44" s="373"/>
      <c r="R44" s="373"/>
      <c r="S44" s="373"/>
      <c r="T44" s="373"/>
      <c r="U44" s="373"/>
      <c r="V44" s="373"/>
      <c r="W44" s="373"/>
      <c r="X44" s="619"/>
      <c r="Y44" s="620"/>
      <c r="Z44" s="621"/>
      <c r="AA44" s="622"/>
      <c r="AB44" s="372" t="s">
        <v>12</v>
      </c>
      <c r="AC44" s="623"/>
      <c r="AD44" s="624"/>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6" t="s">
        <v>13</v>
      </c>
      <c r="Z46" s="517"/>
      <c r="AA46" s="518"/>
      <c r="AB46" s="519"/>
      <c r="AC46" s="519"/>
      <c r="AD46" s="51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668"/>
      <c r="AC47" s="668"/>
      <c r="AD47" s="66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6" t="s">
        <v>13</v>
      </c>
      <c r="Z53" s="517"/>
      <c r="AA53" s="518"/>
      <c r="AB53" s="519"/>
      <c r="AC53" s="519"/>
      <c r="AD53" s="51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668"/>
      <c r="AC54" s="668"/>
      <c r="AD54" s="66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6" t="s">
        <v>13</v>
      </c>
      <c r="Z60" s="517"/>
      <c r="AA60" s="518"/>
      <c r="AB60" s="519"/>
      <c r="AC60" s="519"/>
      <c r="AD60" s="51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668"/>
      <c r="AC61" s="668"/>
      <c r="AD61" s="66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x14ac:dyDescent="0.15">
      <c r="A81" s="487"/>
      <c r="B81" s="836"/>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7"/>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00"/>
      <c r="R87" s="800"/>
      <c r="S87" s="800"/>
      <c r="T87" s="800"/>
      <c r="U87" s="800"/>
      <c r="V87" s="800"/>
      <c r="W87" s="800"/>
      <c r="X87" s="801"/>
      <c r="Y87" s="746" t="s">
        <v>63</v>
      </c>
      <c r="Z87" s="747"/>
      <c r="AA87" s="748"/>
      <c r="AB87" s="519"/>
      <c r="AC87" s="519"/>
      <c r="AD87" s="519"/>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7"/>
      <c r="B88" s="520"/>
      <c r="C88" s="520"/>
      <c r="D88" s="520"/>
      <c r="E88" s="520"/>
      <c r="F88" s="521"/>
      <c r="G88" s="213"/>
      <c r="H88" s="214"/>
      <c r="I88" s="214"/>
      <c r="J88" s="214"/>
      <c r="K88" s="214"/>
      <c r="L88" s="214"/>
      <c r="M88" s="214"/>
      <c r="N88" s="214"/>
      <c r="O88" s="215"/>
      <c r="P88" s="802"/>
      <c r="Q88" s="802"/>
      <c r="R88" s="802"/>
      <c r="S88" s="802"/>
      <c r="T88" s="802"/>
      <c r="U88" s="802"/>
      <c r="V88" s="802"/>
      <c r="W88" s="802"/>
      <c r="X88" s="803"/>
      <c r="Y88" s="717" t="s">
        <v>55</v>
      </c>
      <c r="Z88" s="718"/>
      <c r="AA88" s="719"/>
      <c r="AB88" s="668"/>
      <c r="AC88" s="668"/>
      <c r="AD88" s="668"/>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4"/>
      <c r="Y89" s="717" t="s">
        <v>14</v>
      </c>
      <c r="Z89" s="718"/>
      <c r="AA89" s="719"/>
      <c r="AB89" s="443" t="s">
        <v>15</v>
      </c>
      <c r="AC89" s="443"/>
      <c r="AD89" s="443"/>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7"/>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0"/>
      <c r="R92" s="800"/>
      <c r="S92" s="800"/>
      <c r="T92" s="800"/>
      <c r="U92" s="800"/>
      <c r="V92" s="800"/>
      <c r="W92" s="800"/>
      <c r="X92" s="801"/>
      <c r="Y92" s="746" t="s">
        <v>63</v>
      </c>
      <c r="Z92" s="747"/>
      <c r="AA92" s="748"/>
      <c r="AB92" s="519"/>
      <c r="AC92" s="519"/>
      <c r="AD92" s="519"/>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2"/>
      <c r="Q93" s="802"/>
      <c r="R93" s="802"/>
      <c r="S93" s="802"/>
      <c r="T93" s="802"/>
      <c r="U93" s="802"/>
      <c r="V93" s="802"/>
      <c r="W93" s="802"/>
      <c r="X93" s="803"/>
      <c r="Y93" s="717" t="s">
        <v>55</v>
      </c>
      <c r="Z93" s="718"/>
      <c r="AA93" s="719"/>
      <c r="AB93" s="668"/>
      <c r="AC93" s="668"/>
      <c r="AD93" s="668"/>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4"/>
      <c r="Y94" s="717" t="s">
        <v>14</v>
      </c>
      <c r="Z94" s="718"/>
      <c r="AA94" s="719"/>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7"/>
      <c r="B97" s="520"/>
      <c r="C97" s="520"/>
      <c r="D97" s="520"/>
      <c r="E97" s="520"/>
      <c r="F97" s="521"/>
      <c r="G97" s="211"/>
      <c r="H97" s="121"/>
      <c r="I97" s="121"/>
      <c r="J97" s="121"/>
      <c r="K97" s="121"/>
      <c r="L97" s="121"/>
      <c r="M97" s="121"/>
      <c r="N97" s="121"/>
      <c r="O97" s="212"/>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68"/>
      <c r="B101" s="469"/>
      <c r="C101" s="469"/>
      <c r="D101" s="469"/>
      <c r="E101" s="469"/>
      <c r="F101" s="470"/>
      <c r="G101" s="121" t="s">
        <v>562</v>
      </c>
      <c r="H101" s="121"/>
      <c r="I101" s="121"/>
      <c r="J101" s="121"/>
      <c r="K101" s="121"/>
      <c r="L101" s="121"/>
      <c r="M101" s="121"/>
      <c r="N101" s="121"/>
      <c r="O101" s="121"/>
      <c r="P101" s="121"/>
      <c r="Q101" s="121"/>
      <c r="R101" s="121"/>
      <c r="S101" s="121"/>
      <c r="T101" s="121"/>
      <c r="U101" s="121"/>
      <c r="V101" s="121"/>
      <c r="W101" s="121"/>
      <c r="X101" s="212"/>
      <c r="Y101" s="812" t="s">
        <v>56</v>
      </c>
      <c r="Z101" s="701"/>
      <c r="AA101" s="702"/>
      <c r="AB101" s="519" t="s">
        <v>559</v>
      </c>
      <c r="AC101" s="519"/>
      <c r="AD101" s="519"/>
      <c r="AE101" s="349">
        <v>7</v>
      </c>
      <c r="AF101" s="350"/>
      <c r="AG101" s="350"/>
      <c r="AH101" s="351"/>
      <c r="AI101" s="349">
        <v>8</v>
      </c>
      <c r="AJ101" s="350"/>
      <c r="AK101" s="350"/>
      <c r="AL101" s="351"/>
      <c r="AM101" s="349">
        <v>8</v>
      </c>
      <c r="AN101" s="350"/>
      <c r="AO101" s="350"/>
      <c r="AP101" s="351"/>
      <c r="AQ101" s="349"/>
      <c r="AR101" s="350"/>
      <c r="AS101" s="350"/>
      <c r="AT101" s="351"/>
      <c r="AU101" s="349"/>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19" t="s">
        <v>559</v>
      </c>
      <c r="AC102" s="519"/>
      <c r="AD102" s="519"/>
      <c r="AE102" s="326">
        <v>7</v>
      </c>
      <c r="AF102" s="326"/>
      <c r="AG102" s="326"/>
      <c r="AH102" s="326"/>
      <c r="AI102" s="326">
        <v>7</v>
      </c>
      <c r="AJ102" s="326"/>
      <c r="AK102" s="326"/>
      <c r="AL102" s="326"/>
      <c r="AM102" s="326">
        <v>6</v>
      </c>
      <c r="AN102" s="326"/>
      <c r="AO102" s="326"/>
      <c r="AP102" s="326"/>
      <c r="AQ102" s="870">
        <v>6</v>
      </c>
      <c r="AR102" s="871"/>
      <c r="AS102" s="871"/>
      <c r="AT102" s="872"/>
      <c r="AU102" s="870"/>
      <c r="AV102" s="871"/>
      <c r="AW102" s="871"/>
      <c r="AX102" s="872"/>
    </row>
    <row r="103" spans="1:60" ht="31.5" customHeight="1" x14ac:dyDescent="0.15">
      <c r="A103" s="465" t="s">
        <v>503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9"/>
      <c r="AU103" s="356" t="s">
        <v>505</v>
      </c>
      <c r="AV103" s="357"/>
      <c r="AW103" s="357"/>
      <c r="AX103" s="358"/>
    </row>
    <row r="104" spans="1:60" ht="23.25" customHeight="1" x14ac:dyDescent="0.15">
      <c r="A104" s="468"/>
      <c r="B104" s="469"/>
      <c r="C104" s="469"/>
      <c r="D104" s="469"/>
      <c r="E104" s="469"/>
      <c r="F104" s="470"/>
      <c r="G104" s="121" t="s">
        <v>561</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560</v>
      </c>
      <c r="AC104" s="454"/>
      <c r="AD104" s="455"/>
      <c r="AE104" s="326">
        <v>838</v>
      </c>
      <c r="AF104" s="326"/>
      <c r="AG104" s="326"/>
      <c r="AH104" s="326"/>
      <c r="AI104" s="326">
        <v>1091</v>
      </c>
      <c r="AJ104" s="326"/>
      <c r="AK104" s="326"/>
      <c r="AL104" s="326"/>
      <c r="AM104" s="326">
        <v>1535</v>
      </c>
      <c r="AN104" s="326"/>
      <c r="AO104" s="326"/>
      <c r="AP104" s="326"/>
      <c r="AQ104" s="349"/>
      <c r="AR104" s="350"/>
      <c r="AS104" s="350"/>
      <c r="AT104" s="351"/>
      <c r="AU104" s="349"/>
      <c r="AV104" s="350"/>
      <c r="AW104" s="350"/>
      <c r="AX104" s="351"/>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560</v>
      </c>
      <c r="AC105" s="324"/>
      <c r="AD105" s="325"/>
      <c r="AE105" s="326" t="s">
        <v>556</v>
      </c>
      <c r="AF105" s="326"/>
      <c r="AG105" s="326"/>
      <c r="AH105" s="326"/>
      <c r="AI105" s="326" t="s">
        <v>556</v>
      </c>
      <c r="AJ105" s="326"/>
      <c r="AK105" s="326"/>
      <c r="AL105" s="326"/>
      <c r="AM105" s="326" t="s">
        <v>556</v>
      </c>
      <c r="AN105" s="326"/>
      <c r="AO105" s="326"/>
      <c r="AP105" s="326"/>
      <c r="AQ105" s="349" t="s">
        <v>556</v>
      </c>
      <c r="AR105" s="350"/>
      <c r="AS105" s="350"/>
      <c r="AT105" s="351"/>
      <c r="AU105" s="870"/>
      <c r="AV105" s="871"/>
      <c r="AW105" s="871"/>
      <c r="AX105" s="872"/>
    </row>
    <row r="106" spans="1:60" ht="31.5" hidden="1" customHeight="1" x14ac:dyDescent="0.15">
      <c r="A106" s="465" t="s">
        <v>503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9"/>
      <c r="AU106" s="356" t="s">
        <v>505</v>
      </c>
      <c r="AV106" s="357"/>
      <c r="AW106" s="357"/>
      <c r="AX106" s="358"/>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5" t="s">
        <v>503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9"/>
      <c r="AU109" s="356" t="s">
        <v>505</v>
      </c>
      <c r="AV109" s="357"/>
      <c r="AW109" s="357"/>
      <c r="AX109" s="358"/>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5" t="s">
        <v>503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6">
        <v>14</v>
      </c>
      <c r="AF116" s="326"/>
      <c r="AG116" s="326"/>
      <c r="AH116" s="326"/>
      <c r="AI116" s="326">
        <v>15</v>
      </c>
      <c r="AJ116" s="326"/>
      <c r="AK116" s="326"/>
      <c r="AL116" s="326"/>
      <c r="AM116" s="326">
        <v>16</v>
      </c>
      <c r="AN116" s="326"/>
      <c r="AO116" s="326"/>
      <c r="AP116" s="326"/>
      <c r="AQ116" s="349">
        <v>24</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565</v>
      </c>
      <c r="AC117" s="340"/>
      <c r="AD117" s="341"/>
      <c r="AE117" s="285" t="s">
        <v>566</v>
      </c>
      <c r="AF117" s="285"/>
      <c r="AG117" s="285"/>
      <c r="AH117" s="285"/>
      <c r="AI117" s="285" t="s">
        <v>567</v>
      </c>
      <c r="AJ117" s="285"/>
      <c r="AK117" s="285"/>
      <c r="AL117" s="285"/>
      <c r="AM117" s="285" t="s">
        <v>581</v>
      </c>
      <c r="AN117" s="285"/>
      <c r="AO117" s="285"/>
      <c r="AP117" s="285"/>
      <c r="AQ117" s="285" t="s">
        <v>568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3"/>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v>60.3</v>
      </c>
      <c r="AF134" s="190"/>
      <c r="AG134" s="190"/>
      <c r="AH134" s="190"/>
      <c r="AI134" s="266">
        <v>63.6</v>
      </c>
      <c r="AJ134" s="190"/>
      <c r="AK134" s="190"/>
      <c r="AL134" s="190"/>
      <c r="AM134" s="266">
        <v>75</v>
      </c>
      <c r="AN134" s="190"/>
      <c r="AO134" s="190"/>
      <c r="AP134" s="190"/>
      <c r="AQ134" s="266"/>
      <c r="AR134" s="190"/>
      <c r="AS134" s="190"/>
      <c r="AT134" s="190"/>
      <c r="AU134" s="266"/>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t="s">
        <v>556</v>
      </c>
      <c r="AF135" s="190"/>
      <c r="AG135" s="190"/>
      <c r="AH135" s="190"/>
      <c r="AI135" s="266" t="s">
        <v>556</v>
      </c>
      <c r="AJ135" s="190"/>
      <c r="AK135" s="190"/>
      <c r="AL135" s="190"/>
      <c r="AM135" s="266">
        <v>60</v>
      </c>
      <c r="AN135" s="190"/>
      <c r="AO135" s="190"/>
      <c r="AP135" s="190"/>
      <c r="AQ135" s="266"/>
      <c r="AR135" s="190"/>
      <c r="AS135" s="190"/>
      <c r="AT135" s="190"/>
      <c r="AU135" s="266">
        <v>80</v>
      </c>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32</v>
      </c>
      <c r="AV137" s="198"/>
      <c r="AW137" s="132" t="s">
        <v>301</v>
      </c>
      <c r="AX137" s="210"/>
    </row>
    <row r="138" spans="1:50" ht="39.75" customHeight="1" x14ac:dyDescent="0.15">
      <c r="A138" s="1003"/>
      <c r="B138" s="236"/>
      <c r="C138" s="235"/>
      <c r="D138" s="236"/>
      <c r="E138" s="235"/>
      <c r="F138" s="297"/>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574</v>
      </c>
      <c r="AC138" s="188"/>
      <c r="AD138" s="188"/>
      <c r="AE138" s="266">
        <v>46</v>
      </c>
      <c r="AF138" s="190"/>
      <c r="AG138" s="190"/>
      <c r="AH138" s="190"/>
      <c r="AI138" s="266">
        <v>52</v>
      </c>
      <c r="AJ138" s="190"/>
      <c r="AK138" s="190"/>
      <c r="AL138" s="190"/>
      <c r="AM138" s="266">
        <v>54</v>
      </c>
      <c r="AN138" s="190"/>
      <c r="AO138" s="190"/>
      <c r="AP138" s="190"/>
      <c r="AQ138" s="266"/>
      <c r="AR138" s="190"/>
      <c r="AS138" s="190"/>
      <c r="AT138" s="190"/>
      <c r="AU138" s="266"/>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574</v>
      </c>
      <c r="AC139" s="202"/>
      <c r="AD139" s="202"/>
      <c r="AE139" s="266" t="s">
        <v>556</v>
      </c>
      <c r="AF139" s="190"/>
      <c r="AG139" s="190"/>
      <c r="AH139" s="190"/>
      <c r="AI139" s="266" t="s">
        <v>556</v>
      </c>
      <c r="AJ139" s="190"/>
      <c r="AK139" s="190"/>
      <c r="AL139" s="190"/>
      <c r="AM139" s="266">
        <v>54</v>
      </c>
      <c r="AN139" s="190"/>
      <c r="AO139" s="190"/>
      <c r="AP139" s="190"/>
      <c r="AQ139" s="266"/>
      <c r="AR139" s="190"/>
      <c r="AS139" s="190"/>
      <c r="AT139" s="190"/>
      <c r="AU139" s="266">
        <v>65</v>
      </c>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71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71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71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71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71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71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71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71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71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71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71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71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71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71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71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71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71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thickBot="1" x14ac:dyDescent="0.2">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5"/>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0" customHeight="1" x14ac:dyDescent="0.15">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576</v>
      </c>
      <c r="AE702" s="867"/>
      <c r="AF702" s="867"/>
      <c r="AG702" s="856" t="s">
        <v>582</v>
      </c>
      <c r="AH702" s="857"/>
      <c r="AI702" s="857"/>
      <c r="AJ702" s="857"/>
      <c r="AK702" s="857"/>
      <c r="AL702" s="857"/>
      <c r="AM702" s="857"/>
      <c r="AN702" s="857"/>
      <c r="AO702" s="857"/>
      <c r="AP702" s="857"/>
      <c r="AQ702" s="857"/>
      <c r="AR702" s="857"/>
      <c r="AS702" s="857"/>
      <c r="AT702" s="857"/>
      <c r="AU702" s="857"/>
      <c r="AV702" s="857"/>
      <c r="AW702" s="857"/>
      <c r="AX702" s="858"/>
    </row>
    <row r="703" spans="1:50" ht="60"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576</v>
      </c>
      <c r="AE703" s="115"/>
      <c r="AF703" s="115"/>
      <c r="AG703" s="654" t="s">
        <v>583</v>
      </c>
      <c r="AH703" s="655"/>
      <c r="AI703" s="655"/>
      <c r="AJ703" s="655"/>
      <c r="AK703" s="655"/>
      <c r="AL703" s="655"/>
      <c r="AM703" s="655"/>
      <c r="AN703" s="655"/>
      <c r="AO703" s="655"/>
      <c r="AP703" s="655"/>
      <c r="AQ703" s="655"/>
      <c r="AR703" s="655"/>
      <c r="AS703" s="655"/>
      <c r="AT703" s="655"/>
      <c r="AU703" s="655"/>
      <c r="AV703" s="655"/>
      <c r="AW703" s="655"/>
      <c r="AX703" s="656"/>
    </row>
    <row r="704" spans="1:50" ht="60"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576</v>
      </c>
      <c r="AE704" s="566"/>
      <c r="AF704" s="566"/>
      <c r="AG704" s="712" t="s">
        <v>584</v>
      </c>
      <c r="AH704" s="214"/>
      <c r="AI704" s="214"/>
      <c r="AJ704" s="214"/>
      <c r="AK704" s="214"/>
      <c r="AL704" s="214"/>
      <c r="AM704" s="214"/>
      <c r="AN704" s="214"/>
      <c r="AO704" s="214"/>
      <c r="AP704" s="214"/>
      <c r="AQ704" s="214"/>
      <c r="AR704" s="214"/>
      <c r="AS704" s="214"/>
      <c r="AT704" s="214"/>
      <c r="AU704" s="214"/>
      <c r="AV704" s="214"/>
      <c r="AW704" s="214"/>
      <c r="AX704" s="713"/>
    </row>
    <row r="705" spans="1:50" ht="27" customHeight="1" x14ac:dyDescent="0.15">
      <c r="A705" s="606" t="s">
        <v>40</v>
      </c>
      <c r="B705" s="763"/>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576</v>
      </c>
      <c r="AE705" s="721"/>
      <c r="AF705" s="721"/>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4"/>
      <c r="C706" s="599"/>
      <c r="D706" s="600"/>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577</v>
      </c>
      <c r="AE706" s="115"/>
      <c r="AF706" s="116"/>
      <c r="AG706" s="712"/>
      <c r="AH706" s="214"/>
      <c r="AI706" s="214"/>
      <c r="AJ706" s="214"/>
      <c r="AK706" s="214"/>
      <c r="AL706" s="214"/>
      <c r="AM706" s="214"/>
      <c r="AN706" s="214"/>
      <c r="AO706" s="214"/>
      <c r="AP706" s="214"/>
      <c r="AQ706" s="214"/>
      <c r="AR706" s="214"/>
      <c r="AS706" s="214"/>
      <c r="AT706" s="214"/>
      <c r="AU706" s="214"/>
      <c r="AV706" s="214"/>
      <c r="AW706" s="214"/>
      <c r="AX706" s="713"/>
    </row>
    <row r="707" spans="1:50" ht="26.25" customHeight="1" x14ac:dyDescent="0.15">
      <c r="A707" s="645"/>
      <c r="B707" s="764"/>
      <c r="C707" s="601"/>
      <c r="D707" s="602"/>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578</v>
      </c>
      <c r="AE707" s="564"/>
      <c r="AF707" s="564"/>
      <c r="AG707" s="712"/>
      <c r="AH707" s="214"/>
      <c r="AI707" s="214"/>
      <c r="AJ707" s="214"/>
      <c r="AK707" s="214"/>
      <c r="AL707" s="214"/>
      <c r="AM707" s="214"/>
      <c r="AN707" s="214"/>
      <c r="AO707" s="214"/>
      <c r="AP707" s="214"/>
      <c r="AQ707" s="214"/>
      <c r="AR707" s="214"/>
      <c r="AS707" s="214"/>
      <c r="AT707" s="214"/>
      <c r="AU707" s="214"/>
      <c r="AV707" s="214"/>
      <c r="AW707" s="214"/>
      <c r="AX707" s="71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580</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37.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576</v>
      </c>
      <c r="AE709" s="115"/>
      <c r="AF709" s="115"/>
      <c r="AG709" s="654" t="s">
        <v>585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580</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37.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576</v>
      </c>
      <c r="AE711" s="115"/>
      <c r="AF711" s="115"/>
      <c r="AG711" s="654" t="s">
        <v>586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580</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5" t="s">
        <v>580</v>
      </c>
      <c r="AE714" s="576"/>
      <c r="AF714" s="577"/>
      <c r="AG714" s="681"/>
      <c r="AH714" s="682"/>
      <c r="AI714" s="682"/>
      <c r="AJ714" s="682"/>
      <c r="AK714" s="682"/>
      <c r="AL714" s="682"/>
      <c r="AM714" s="682"/>
      <c r="AN714" s="682"/>
      <c r="AO714" s="682"/>
      <c r="AP714" s="682"/>
      <c r="AQ714" s="682"/>
      <c r="AR714" s="682"/>
      <c r="AS714" s="682"/>
      <c r="AT714" s="682"/>
      <c r="AU714" s="682"/>
      <c r="AV714" s="682"/>
      <c r="AW714" s="682"/>
      <c r="AX714" s="683"/>
    </row>
    <row r="715" spans="1:50" ht="37.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576</v>
      </c>
      <c r="AE715" s="670"/>
      <c r="AF715" s="671"/>
      <c r="AG715" s="493" t="s">
        <v>593</v>
      </c>
      <c r="AH715" s="494"/>
      <c r="AI715" s="494"/>
      <c r="AJ715" s="494"/>
      <c r="AK715" s="494"/>
      <c r="AL715" s="494"/>
      <c r="AM715" s="494"/>
      <c r="AN715" s="494"/>
      <c r="AO715" s="494"/>
      <c r="AP715" s="494"/>
      <c r="AQ715" s="494"/>
      <c r="AR715" s="494"/>
      <c r="AS715" s="494"/>
      <c r="AT715" s="494"/>
      <c r="AU715" s="494"/>
      <c r="AV715" s="494"/>
      <c r="AW715" s="494"/>
      <c r="AX715" s="495"/>
    </row>
    <row r="716" spans="1:50" ht="37.5" customHeight="1" x14ac:dyDescent="0.15">
      <c r="A716" s="645"/>
      <c r="B716" s="646"/>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576</v>
      </c>
      <c r="AE716" s="753"/>
      <c r="AF716" s="753"/>
      <c r="AG716" s="654" t="s">
        <v>587</v>
      </c>
      <c r="AH716" s="655"/>
      <c r="AI716" s="655"/>
      <c r="AJ716" s="655"/>
      <c r="AK716" s="655"/>
      <c r="AL716" s="655"/>
      <c r="AM716" s="655"/>
      <c r="AN716" s="655"/>
      <c r="AO716" s="655"/>
      <c r="AP716" s="655"/>
      <c r="AQ716" s="655"/>
      <c r="AR716" s="655"/>
      <c r="AS716" s="655"/>
      <c r="AT716" s="655"/>
      <c r="AU716" s="655"/>
      <c r="AV716" s="655"/>
      <c r="AW716" s="655"/>
      <c r="AX716" s="656"/>
    </row>
    <row r="717" spans="1:50" ht="37.5"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576</v>
      </c>
      <c r="AE717" s="115"/>
      <c r="AF717" s="115"/>
      <c r="AG717" s="654" t="s">
        <v>588</v>
      </c>
      <c r="AH717" s="655"/>
      <c r="AI717" s="655"/>
      <c r="AJ717" s="655"/>
      <c r="AK717" s="655"/>
      <c r="AL717" s="655"/>
      <c r="AM717" s="655"/>
      <c r="AN717" s="655"/>
      <c r="AO717" s="655"/>
      <c r="AP717" s="655"/>
      <c r="AQ717" s="655"/>
      <c r="AR717" s="655"/>
      <c r="AS717" s="655"/>
      <c r="AT717" s="655"/>
      <c r="AU717" s="655"/>
      <c r="AV717" s="655"/>
      <c r="AW717" s="655"/>
      <c r="AX717" s="656"/>
    </row>
    <row r="718" spans="1:50" ht="37.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576</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0"/>
      <c r="AD719" s="669"/>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12"/>
      <c r="AH720" s="214"/>
      <c r="AI720" s="214"/>
      <c r="AJ720" s="214"/>
      <c r="AK720" s="214"/>
      <c r="AL720" s="214"/>
      <c r="AM720" s="214"/>
      <c r="AN720" s="214"/>
      <c r="AO720" s="214"/>
      <c r="AP720" s="214"/>
      <c r="AQ720" s="214"/>
      <c r="AR720" s="214"/>
      <c r="AS720" s="214"/>
      <c r="AT720" s="214"/>
      <c r="AU720" s="214"/>
      <c r="AV720" s="214"/>
      <c r="AW720" s="214"/>
      <c r="AX720" s="713"/>
    </row>
    <row r="721" spans="1:50" ht="24.75" customHeight="1" x14ac:dyDescent="0.15">
      <c r="A721" s="640"/>
      <c r="B721" s="641"/>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4"/>
      <c r="AI721" s="214"/>
      <c r="AJ721" s="214"/>
      <c r="AK721" s="214"/>
      <c r="AL721" s="214"/>
      <c r="AM721" s="214"/>
      <c r="AN721" s="214"/>
      <c r="AO721" s="214"/>
      <c r="AP721" s="214"/>
      <c r="AQ721" s="214"/>
      <c r="AR721" s="214"/>
      <c r="AS721" s="214"/>
      <c r="AT721" s="214"/>
      <c r="AU721" s="214"/>
      <c r="AV721" s="214"/>
      <c r="AW721" s="214"/>
      <c r="AX721" s="713"/>
    </row>
    <row r="722" spans="1:50" ht="24.75" customHeight="1" x14ac:dyDescent="0.15">
      <c r="A722" s="640"/>
      <c r="B722" s="641"/>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4"/>
      <c r="AI722" s="214"/>
      <c r="AJ722" s="214"/>
      <c r="AK722" s="214"/>
      <c r="AL722" s="214"/>
      <c r="AM722" s="214"/>
      <c r="AN722" s="214"/>
      <c r="AO722" s="214"/>
      <c r="AP722" s="214"/>
      <c r="AQ722" s="214"/>
      <c r="AR722" s="214"/>
      <c r="AS722" s="214"/>
      <c r="AT722" s="214"/>
      <c r="AU722" s="214"/>
      <c r="AV722" s="214"/>
      <c r="AW722" s="214"/>
      <c r="AX722" s="713"/>
    </row>
    <row r="723" spans="1:50" ht="24.75" customHeight="1" x14ac:dyDescent="0.15">
      <c r="A723" s="640"/>
      <c r="B723" s="641"/>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4"/>
      <c r="AI723" s="214"/>
      <c r="AJ723" s="214"/>
      <c r="AK723" s="214"/>
      <c r="AL723" s="214"/>
      <c r="AM723" s="214"/>
      <c r="AN723" s="214"/>
      <c r="AO723" s="214"/>
      <c r="AP723" s="214"/>
      <c r="AQ723" s="214"/>
      <c r="AR723" s="214"/>
      <c r="AS723" s="214"/>
      <c r="AT723" s="214"/>
      <c r="AU723" s="214"/>
      <c r="AV723" s="214"/>
      <c r="AW723" s="214"/>
      <c r="AX723" s="713"/>
    </row>
    <row r="724" spans="1:50" ht="24.75" customHeight="1" x14ac:dyDescent="0.15">
      <c r="A724" s="640"/>
      <c r="B724" s="641"/>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4"/>
      <c r="AI724" s="214"/>
      <c r="AJ724" s="214"/>
      <c r="AK724" s="214"/>
      <c r="AL724" s="214"/>
      <c r="AM724" s="214"/>
      <c r="AN724" s="214"/>
      <c r="AO724" s="214"/>
      <c r="AP724" s="214"/>
      <c r="AQ724" s="214"/>
      <c r="AR724" s="214"/>
      <c r="AS724" s="214"/>
      <c r="AT724" s="214"/>
      <c r="AU724" s="214"/>
      <c r="AV724" s="214"/>
      <c r="AW724" s="214"/>
      <c r="AX724" s="713"/>
    </row>
    <row r="725" spans="1:50" ht="24.75" customHeight="1" x14ac:dyDescent="0.15">
      <c r="A725" s="642"/>
      <c r="B725" s="643"/>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5" t="s">
        <v>594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8"/>
      <c r="B727" s="609"/>
      <c r="C727" s="790" t="s">
        <v>58</v>
      </c>
      <c r="D727" s="791"/>
      <c r="E727" s="791"/>
      <c r="F727" s="792"/>
      <c r="G727" s="793" t="s">
        <v>590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0" t="s">
        <v>433</v>
      </c>
      <c r="B737" s="611"/>
      <c r="C737" s="611"/>
      <c r="D737" s="611"/>
      <c r="E737" s="611"/>
      <c r="F737" s="611"/>
      <c r="G737" s="924">
        <v>19</v>
      </c>
      <c r="H737" s="925"/>
      <c r="I737" s="925"/>
      <c r="J737" s="925"/>
      <c r="K737" s="925"/>
      <c r="L737" s="925"/>
      <c r="M737" s="925"/>
      <c r="N737" s="925"/>
      <c r="O737" s="925"/>
      <c r="P737" s="926"/>
      <c r="Q737" s="611" t="s">
        <v>360</v>
      </c>
      <c r="R737" s="611"/>
      <c r="S737" s="611"/>
      <c r="T737" s="611"/>
      <c r="U737" s="611"/>
      <c r="V737" s="611"/>
      <c r="W737" s="924">
        <v>20</v>
      </c>
      <c r="X737" s="925"/>
      <c r="Y737" s="925"/>
      <c r="Z737" s="925"/>
      <c r="AA737" s="925"/>
      <c r="AB737" s="925"/>
      <c r="AC737" s="925"/>
      <c r="AD737" s="925"/>
      <c r="AE737" s="925"/>
      <c r="AF737" s="926"/>
      <c r="AG737" s="611" t="s">
        <v>361</v>
      </c>
      <c r="AH737" s="611"/>
      <c r="AI737" s="611"/>
      <c r="AJ737" s="611"/>
      <c r="AK737" s="611"/>
      <c r="AL737" s="611"/>
      <c r="AM737" s="924">
        <v>25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472</v>
      </c>
      <c r="H738" s="925"/>
      <c r="I738" s="925"/>
      <c r="J738" s="925"/>
      <c r="K738" s="925"/>
      <c r="L738" s="925"/>
      <c r="M738" s="925"/>
      <c r="N738" s="925"/>
      <c r="O738" s="925"/>
      <c r="P738" s="925"/>
      <c r="Q738" s="611" t="s">
        <v>363</v>
      </c>
      <c r="R738" s="611"/>
      <c r="S738" s="611"/>
      <c r="T738" s="611"/>
      <c r="U738" s="611"/>
      <c r="V738" s="611"/>
      <c r="W738" s="924">
        <v>452</v>
      </c>
      <c r="X738" s="925"/>
      <c r="Y738" s="925"/>
      <c r="Z738" s="925"/>
      <c r="AA738" s="925"/>
      <c r="AB738" s="925"/>
      <c r="AC738" s="925"/>
      <c r="AD738" s="925"/>
      <c r="AE738" s="925"/>
      <c r="AF738" s="926"/>
      <c r="AG738" s="902" t="s">
        <v>364</v>
      </c>
      <c r="AH738" s="902"/>
      <c r="AI738" s="902"/>
      <c r="AJ738" s="902"/>
      <c r="AK738" s="902"/>
      <c r="AL738" s="902"/>
      <c r="AM738" s="924">
        <v>465</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480</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0.75" customHeight="1" x14ac:dyDescent="0.15">
      <c r="A781" s="567"/>
      <c r="B781" s="757"/>
      <c r="C781" s="757"/>
      <c r="D781" s="757"/>
      <c r="E781" s="757"/>
      <c r="F781" s="758"/>
      <c r="G781" s="432" t="s">
        <v>596</v>
      </c>
      <c r="H781" s="433"/>
      <c r="I781" s="433"/>
      <c r="J781" s="433"/>
      <c r="K781" s="434"/>
      <c r="L781" s="435" t="s">
        <v>597</v>
      </c>
      <c r="M781" s="436"/>
      <c r="N781" s="436"/>
      <c r="O781" s="436"/>
      <c r="P781" s="436"/>
      <c r="Q781" s="436"/>
      <c r="R781" s="436"/>
      <c r="S781" s="436"/>
      <c r="T781" s="436"/>
      <c r="U781" s="436"/>
      <c r="V781" s="436"/>
      <c r="W781" s="436"/>
      <c r="X781" s="437"/>
      <c r="Y781" s="462">
        <v>23</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30.75" customHeight="1" x14ac:dyDescent="0.15">
      <c r="A782" s="567"/>
      <c r="B782" s="757"/>
      <c r="C782" s="757"/>
      <c r="D782" s="757"/>
      <c r="E782" s="757"/>
      <c r="F782" s="758"/>
      <c r="G782" s="346" t="s">
        <v>596</v>
      </c>
      <c r="H782" s="347"/>
      <c r="I782" s="347"/>
      <c r="J782" s="347"/>
      <c r="K782" s="348"/>
      <c r="L782" s="391" t="s">
        <v>598</v>
      </c>
      <c r="M782" s="392"/>
      <c r="N782" s="392"/>
      <c r="O782" s="392"/>
      <c r="P782" s="392"/>
      <c r="Q782" s="392"/>
      <c r="R782" s="392"/>
      <c r="S782" s="392"/>
      <c r="T782" s="392"/>
      <c r="U782" s="392"/>
      <c r="V782" s="392"/>
      <c r="W782" s="392"/>
      <c r="X782" s="393"/>
      <c r="Y782" s="388">
        <v>20</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7"/>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7"/>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7"/>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7"/>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7"/>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7"/>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7"/>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7"/>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31.5" customHeight="1" x14ac:dyDescent="0.15">
      <c r="A791" s="567"/>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43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7"/>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7"/>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7"/>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7"/>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7"/>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7"/>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7"/>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7"/>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7"/>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7"/>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7"/>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7"/>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7"/>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7"/>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7"/>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7"/>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7"/>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7"/>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7"/>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7"/>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7"/>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7"/>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599</v>
      </c>
      <c r="D837" s="405"/>
      <c r="E837" s="405"/>
      <c r="F837" s="405"/>
      <c r="G837" s="405"/>
      <c r="H837" s="405"/>
      <c r="I837" s="405"/>
      <c r="J837" s="406">
        <v>4010005018719</v>
      </c>
      <c r="K837" s="407"/>
      <c r="L837" s="407"/>
      <c r="M837" s="407"/>
      <c r="N837" s="407"/>
      <c r="O837" s="407"/>
      <c r="P837" s="308" t="s">
        <v>606</v>
      </c>
      <c r="Q837" s="309"/>
      <c r="R837" s="309"/>
      <c r="S837" s="309"/>
      <c r="T837" s="309"/>
      <c r="U837" s="309"/>
      <c r="V837" s="309"/>
      <c r="W837" s="309"/>
      <c r="X837" s="309"/>
      <c r="Y837" s="317">
        <v>23</v>
      </c>
      <c r="Z837" s="318"/>
      <c r="AA837" s="318"/>
      <c r="AB837" s="319"/>
      <c r="AC837" s="408" t="s">
        <v>535</v>
      </c>
      <c r="AD837" s="414"/>
      <c r="AE837" s="414"/>
      <c r="AF837" s="414"/>
      <c r="AG837" s="414"/>
      <c r="AH837" s="409">
        <v>1</v>
      </c>
      <c r="AI837" s="410"/>
      <c r="AJ837" s="410"/>
      <c r="AK837" s="410"/>
      <c r="AL837" s="314">
        <v>99.9</v>
      </c>
      <c r="AM837" s="315"/>
      <c r="AN837" s="315"/>
      <c r="AO837" s="316"/>
      <c r="AP837" s="310"/>
      <c r="AQ837" s="310"/>
      <c r="AR837" s="310"/>
      <c r="AS837" s="310"/>
      <c r="AT837" s="310"/>
      <c r="AU837" s="310"/>
      <c r="AV837" s="310"/>
      <c r="AW837" s="310"/>
      <c r="AX837" s="310"/>
    </row>
    <row r="838" spans="1:50" ht="45" customHeight="1" x14ac:dyDescent="0.15">
      <c r="A838" s="394">
        <v>2</v>
      </c>
      <c r="B838" s="394">
        <v>1</v>
      </c>
      <c r="C838" s="415" t="s">
        <v>600</v>
      </c>
      <c r="D838" s="405"/>
      <c r="E838" s="405"/>
      <c r="F838" s="405"/>
      <c r="G838" s="405"/>
      <c r="H838" s="405"/>
      <c r="I838" s="405"/>
      <c r="J838" s="406">
        <v>4010005018719</v>
      </c>
      <c r="K838" s="407"/>
      <c r="L838" s="407"/>
      <c r="M838" s="407"/>
      <c r="N838" s="407"/>
      <c r="O838" s="407"/>
      <c r="P838" s="308" t="s">
        <v>607</v>
      </c>
      <c r="Q838" s="309"/>
      <c r="R838" s="309"/>
      <c r="S838" s="309"/>
      <c r="T838" s="309"/>
      <c r="U838" s="309"/>
      <c r="V838" s="309"/>
      <c r="W838" s="309"/>
      <c r="X838" s="309"/>
      <c r="Y838" s="317">
        <v>20</v>
      </c>
      <c r="Z838" s="318"/>
      <c r="AA838" s="318"/>
      <c r="AB838" s="319"/>
      <c r="AC838" s="408" t="s">
        <v>535</v>
      </c>
      <c r="AD838" s="408"/>
      <c r="AE838" s="408"/>
      <c r="AF838" s="408"/>
      <c r="AG838" s="408"/>
      <c r="AH838" s="409">
        <v>1</v>
      </c>
      <c r="AI838" s="410"/>
      <c r="AJ838" s="410"/>
      <c r="AK838" s="410"/>
      <c r="AL838" s="314">
        <v>99.5</v>
      </c>
      <c r="AM838" s="315"/>
      <c r="AN838" s="315"/>
      <c r="AO838" s="316"/>
      <c r="AP838" s="310"/>
      <c r="AQ838" s="310"/>
      <c r="AR838" s="310"/>
      <c r="AS838" s="310"/>
      <c r="AT838" s="310"/>
      <c r="AU838" s="310"/>
      <c r="AV838" s="310"/>
      <c r="AW838" s="310"/>
      <c r="AX838" s="310"/>
    </row>
    <row r="839" spans="1:50" ht="44.25" customHeight="1" x14ac:dyDescent="0.15">
      <c r="A839" s="394">
        <v>3</v>
      </c>
      <c r="B839" s="394">
        <v>1</v>
      </c>
      <c r="C839" s="415" t="s">
        <v>601</v>
      </c>
      <c r="D839" s="405"/>
      <c r="E839" s="405"/>
      <c r="F839" s="405"/>
      <c r="G839" s="405"/>
      <c r="H839" s="405"/>
      <c r="I839" s="405"/>
      <c r="J839" s="406">
        <v>6011001023446</v>
      </c>
      <c r="K839" s="407"/>
      <c r="L839" s="407"/>
      <c r="M839" s="407"/>
      <c r="N839" s="407"/>
      <c r="O839" s="407"/>
      <c r="P839" s="308" t="s">
        <v>608</v>
      </c>
      <c r="Q839" s="309"/>
      <c r="R839" s="309"/>
      <c r="S839" s="309"/>
      <c r="T839" s="309"/>
      <c r="U839" s="309"/>
      <c r="V839" s="309"/>
      <c r="W839" s="309"/>
      <c r="X839" s="309"/>
      <c r="Y839" s="317">
        <v>18</v>
      </c>
      <c r="Z839" s="318"/>
      <c r="AA839" s="318"/>
      <c r="AB839" s="319"/>
      <c r="AC839" s="408" t="s">
        <v>535</v>
      </c>
      <c r="AD839" s="408"/>
      <c r="AE839" s="408"/>
      <c r="AF839" s="408"/>
      <c r="AG839" s="408"/>
      <c r="AH839" s="312">
        <v>3</v>
      </c>
      <c r="AI839" s="313"/>
      <c r="AJ839" s="313"/>
      <c r="AK839" s="313"/>
      <c r="AL839" s="314">
        <v>99.9</v>
      </c>
      <c r="AM839" s="315"/>
      <c r="AN839" s="315"/>
      <c r="AO839" s="316"/>
      <c r="AP839" s="310"/>
      <c r="AQ839" s="310"/>
      <c r="AR839" s="310"/>
      <c r="AS839" s="310"/>
      <c r="AT839" s="310"/>
      <c r="AU839" s="310"/>
      <c r="AV839" s="310"/>
      <c r="AW839" s="310"/>
      <c r="AX839" s="310"/>
    </row>
    <row r="840" spans="1:50" ht="90" customHeight="1" x14ac:dyDescent="0.15">
      <c r="A840" s="394">
        <v>4</v>
      </c>
      <c r="B840" s="394">
        <v>1</v>
      </c>
      <c r="C840" s="415" t="s">
        <v>602</v>
      </c>
      <c r="D840" s="405"/>
      <c r="E840" s="405"/>
      <c r="F840" s="405"/>
      <c r="G840" s="405"/>
      <c r="H840" s="405"/>
      <c r="I840" s="405"/>
      <c r="J840" s="406">
        <v>7120001037989</v>
      </c>
      <c r="K840" s="407"/>
      <c r="L840" s="407"/>
      <c r="M840" s="407"/>
      <c r="N840" s="407"/>
      <c r="O840" s="407"/>
      <c r="P840" s="308" t="s">
        <v>609</v>
      </c>
      <c r="Q840" s="309"/>
      <c r="R840" s="309"/>
      <c r="S840" s="309"/>
      <c r="T840" s="309"/>
      <c r="U840" s="309"/>
      <c r="V840" s="309"/>
      <c r="W840" s="309"/>
      <c r="X840" s="309"/>
      <c r="Y840" s="317">
        <v>18</v>
      </c>
      <c r="Z840" s="318"/>
      <c r="AA840" s="318"/>
      <c r="AB840" s="319"/>
      <c r="AC840" s="408" t="s">
        <v>532</v>
      </c>
      <c r="AD840" s="408"/>
      <c r="AE840" s="408"/>
      <c r="AF840" s="408"/>
      <c r="AG840" s="408"/>
      <c r="AH840" s="312" t="s">
        <v>614</v>
      </c>
      <c r="AI840" s="313"/>
      <c r="AJ840" s="313"/>
      <c r="AK840" s="313"/>
      <c r="AL840" s="314" t="s">
        <v>614</v>
      </c>
      <c r="AM840" s="315"/>
      <c r="AN840" s="315"/>
      <c r="AO840" s="316"/>
      <c r="AP840" s="310"/>
      <c r="AQ840" s="310"/>
      <c r="AR840" s="310"/>
      <c r="AS840" s="310"/>
      <c r="AT840" s="310"/>
      <c r="AU840" s="310"/>
      <c r="AV840" s="310"/>
      <c r="AW840" s="310"/>
      <c r="AX840" s="310"/>
    </row>
    <row r="841" spans="1:50" ht="45" customHeight="1" x14ac:dyDescent="0.15">
      <c r="A841" s="394">
        <v>5</v>
      </c>
      <c r="B841" s="394">
        <v>1</v>
      </c>
      <c r="C841" s="415" t="s">
        <v>603</v>
      </c>
      <c r="D841" s="405"/>
      <c r="E841" s="405"/>
      <c r="F841" s="405"/>
      <c r="G841" s="405"/>
      <c r="H841" s="405"/>
      <c r="I841" s="405"/>
      <c r="J841" s="406">
        <v>4010401039038</v>
      </c>
      <c r="K841" s="407"/>
      <c r="L841" s="407"/>
      <c r="M841" s="407"/>
      <c r="N841" s="407"/>
      <c r="O841" s="407"/>
      <c r="P841" s="308" t="s">
        <v>610</v>
      </c>
      <c r="Q841" s="309"/>
      <c r="R841" s="309"/>
      <c r="S841" s="309"/>
      <c r="T841" s="309"/>
      <c r="U841" s="309"/>
      <c r="V841" s="309"/>
      <c r="W841" s="309"/>
      <c r="X841" s="309"/>
      <c r="Y841" s="317">
        <v>14</v>
      </c>
      <c r="Z841" s="318"/>
      <c r="AA841" s="318"/>
      <c r="AB841" s="319"/>
      <c r="AC841" s="311" t="s">
        <v>535</v>
      </c>
      <c r="AD841" s="311"/>
      <c r="AE841" s="311"/>
      <c r="AF841" s="311"/>
      <c r="AG841" s="311"/>
      <c r="AH841" s="312">
        <v>1</v>
      </c>
      <c r="AI841" s="313"/>
      <c r="AJ841" s="313"/>
      <c r="AK841" s="313"/>
      <c r="AL841" s="314">
        <v>99.7</v>
      </c>
      <c r="AM841" s="315"/>
      <c r="AN841" s="315"/>
      <c r="AO841" s="316"/>
      <c r="AP841" s="310"/>
      <c r="AQ841" s="310"/>
      <c r="AR841" s="310"/>
      <c r="AS841" s="310"/>
      <c r="AT841" s="310"/>
      <c r="AU841" s="310"/>
      <c r="AV841" s="310"/>
      <c r="AW841" s="310"/>
      <c r="AX841" s="310"/>
    </row>
    <row r="842" spans="1:50" ht="75" customHeight="1" x14ac:dyDescent="0.15">
      <c r="A842" s="394">
        <v>6</v>
      </c>
      <c r="B842" s="394">
        <v>1</v>
      </c>
      <c r="C842" s="415" t="s">
        <v>604</v>
      </c>
      <c r="D842" s="405"/>
      <c r="E842" s="405"/>
      <c r="F842" s="405"/>
      <c r="G842" s="405"/>
      <c r="H842" s="405"/>
      <c r="I842" s="405"/>
      <c r="J842" s="406">
        <v>1010901026918</v>
      </c>
      <c r="K842" s="407"/>
      <c r="L842" s="407"/>
      <c r="M842" s="407"/>
      <c r="N842" s="407"/>
      <c r="O842" s="407"/>
      <c r="P842" s="308" t="s">
        <v>611</v>
      </c>
      <c r="Q842" s="309"/>
      <c r="R842" s="309"/>
      <c r="S842" s="309"/>
      <c r="T842" s="309"/>
      <c r="U842" s="309"/>
      <c r="V842" s="309"/>
      <c r="W842" s="309"/>
      <c r="X842" s="309"/>
      <c r="Y842" s="317">
        <v>12</v>
      </c>
      <c r="Z842" s="318"/>
      <c r="AA842" s="318"/>
      <c r="AB842" s="319"/>
      <c r="AC842" s="311" t="s">
        <v>532</v>
      </c>
      <c r="AD842" s="311"/>
      <c r="AE842" s="311"/>
      <c r="AF842" s="311"/>
      <c r="AG842" s="311"/>
      <c r="AH842" s="312">
        <v>2</v>
      </c>
      <c r="AI842" s="313"/>
      <c r="AJ842" s="313"/>
      <c r="AK842" s="313"/>
      <c r="AL842" s="314">
        <v>75</v>
      </c>
      <c r="AM842" s="315"/>
      <c r="AN842" s="315"/>
      <c r="AO842" s="316"/>
      <c r="AP842" s="310"/>
      <c r="AQ842" s="310"/>
      <c r="AR842" s="310"/>
      <c r="AS842" s="310"/>
      <c r="AT842" s="310"/>
      <c r="AU842" s="310"/>
      <c r="AV842" s="310"/>
      <c r="AW842" s="310"/>
      <c r="AX842" s="310"/>
    </row>
    <row r="843" spans="1:50" ht="90.75" customHeight="1" x14ac:dyDescent="0.15">
      <c r="A843" s="394">
        <v>7</v>
      </c>
      <c r="B843" s="394">
        <v>1</v>
      </c>
      <c r="C843" s="415" t="s">
        <v>604</v>
      </c>
      <c r="D843" s="405"/>
      <c r="E843" s="405"/>
      <c r="F843" s="405"/>
      <c r="G843" s="405"/>
      <c r="H843" s="405"/>
      <c r="I843" s="405"/>
      <c r="J843" s="406">
        <v>1010901026918</v>
      </c>
      <c r="K843" s="407"/>
      <c r="L843" s="407"/>
      <c r="M843" s="407"/>
      <c r="N843" s="407"/>
      <c r="O843" s="407"/>
      <c r="P843" s="308" t="s">
        <v>612</v>
      </c>
      <c r="Q843" s="309"/>
      <c r="R843" s="309"/>
      <c r="S843" s="309"/>
      <c r="T843" s="309"/>
      <c r="U843" s="309"/>
      <c r="V843" s="309"/>
      <c r="W843" s="309"/>
      <c r="X843" s="309"/>
      <c r="Y843" s="317">
        <v>1</v>
      </c>
      <c r="Z843" s="318"/>
      <c r="AA843" s="318"/>
      <c r="AB843" s="319"/>
      <c r="AC843" s="311" t="s">
        <v>537</v>
      </c>
      <c r="AD843" s="311"/>
      <c r="AE843" s="311"/>
      <c r="AF843" s="311"/>
      <c r="AG843" s="311"/>
      <c r="AH843" s="312">
        <v>1</v>
      </c>
      <c r="AI843" s="313"/>
      <c r="AJ843" s="313"/>
      <c r="AK843" s="313"/>
      <c r="AL843" s="314">
        <v>100</v>
      </c>
      <c r="AM843" s="315"/>
      <c r="AN843" s="315"/>
      <c r="AO843" s="316"/>
      <c r="AP843" s="310"/>
      <c r="AQ843" s="310"/>
      <c r="AR843" s="310"/>
      <c r="AS843" s="310"/>
      <c r="AT843" s="310"/>
      <c r="AU843" s="310"/>
      <c r="AV843" s="310"/>
      <c r="AW843" s="310"/>
      <c r="AX843" s="310"/>
    </row>
    <row r="844" spans="1:50" ht="30" customHeight="1" x14ac:dyDescent="0.15">
      <c r="A844" s="394">
        <v>8</v>
      </c>
      <c r="B844" s="394">
        <v>1</v>
      </c>
      <c r="C844" s="415" t="s">
        <v>605</v>
      </c>
      <c r="D844" s="405"/>
      <c r="E844" s="405"/>
      <c r="F844" s="405"/>
      <c r="G844" s="405"/>
      <c r="H844" s="405"/>
      <c r="I844" s="405"/>
      <c r="J844" s="406">
        <v>6010005018675</v>
      </c>
      <c r="K844" s="407"/>
      <c r="L844" s="407"/>
      <c r="M844" s="407"/>
      <c r="N844" s="407"/>
      <c r="O844" s="407"/>
      <c r="P844" s="308" t="s">
        <v>613</v>
      </c>
      <c r="Q844" s="309"/>
      <c r="R844" s="309"/>
      <c r="S844" s="309"/>
      <c r="T844" s="309"/>
      <c r="U844" s="309"/>
      <c r="V844" s="309"/>
      <c r="W844" s="309"/>
      <c r="X844" s="309"/>
      <c r="Y844" s="317">
        <v>8</v>
      </c>
      <c r="Z844" s="318"/>
      <c r="AA844" s="318"/>
      <c r="AB844" s="319"/>
      <c r="AC844" s="311" t="s">
        <v>532</v>
      </c>
      <c r="AD844" s="311"/>
      <c r="AE844" s="311"/>
      <c r="AF844" s="311"/>
      <c r="AG844" s="311"/>
      <c r="AH844" s="312">
        <v>2</v>
      </c>
      <c r="AI844" s="313"/>
      <c r="AJ844" s="313"/>
      <c r="AK844" s="313"/>
      <c r="AL844" s="314">
        <v>93.3</v>
      </c>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470</v>
      </c>
      <c r="AQ1101" s="418"/>
      <c r="AR1101" s="418"/>
      <c r="AS1101" s="418"/>
      <c r="AT1101" s="418"/>
      <c r="AU1101" s="418"/>
      <c r="AV1101" s="418"/>
      <c r="AW1101" s="418"/>
      <c r="AX1101" s="418"/>
    </row>
    <row r="1102" spans="1:50" ht="30"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576</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16"/>
      <c r="Z3" s="1017"/>
      <c r="AA3" s="1018"/>
      <c r="AB3" s="1022"/>
      <c r="AC3" s="1023"/>
      <c r="AD3" s="102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4"/>
      <c r="B4" s="532"/>
      <c r="C4" s="532"/>
      <c r="D4" s="532"/>
      <c r="E4" s="532"/>
      <c r="F4" s="533"/>
      <c r="G4" s="508"/>
      <c r="H4" s="1025"/>
      <c r="I4" s="1025"/>
      <c r="J4" s="1025"/>
      <c r="K4" s="1025"/>
      <c r="L4" s="1025"/>
      <c r="M4" s="1025"/>
      <c r="N4" s="1025"/>
      <c r="O4" s="1026"/>
      <c r="P4" s="121"/>
      <c r="Q4" s="1033"/>
      <c r="R4" s="1033"/>
      <c r="S4" s="1033"/>
      <c r="T4" s="1033"/>
      <c r="U4" s="1033"/>
      <c r="V4" s="1033"/>
      <c r="W4" s="1033"/>
      <c r="X4" s="1034"/>
      <c r="Y4" s="1011" t="s">
        <v>13</v>
      </c>
      <c r="Z4" s="1012"/>
      <c r="AA4" s="1013"/>
      <c r="AB4" s="519"/>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2" t="s">
        <v>55</v>
      </c>
      <c r="Z5" s="1008"/>
      <c r="AA5" s="1009"/>
      <c r="AB5" s="668"/>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501</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16"/>
      <c r="Z10" s="1017"/>
      <c r="AA10" s="1018"/>
      <c r="AB10" s="1022"/>
      <c r="AC10" s="1023"/>
      <c r="AD10" s="102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4"/>
      <c r="B11" s="532"/>
      <c r="C11" s="532"/>
      <c r="D11" s="532"/>
      <c r="E11" s="532"/>
      <c r="F11" s="533"/>
      <c r="G11" s="508"/>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19"/>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68"/>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4"/>
      <c r="B13" s="635"/>
      <c r="C13" s="635"/>
      <c r="D13" s="635"/>
      <c r="E13" s="635"/>
      <c r="F13" s="636"/>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501</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16"/>
      <c r="Z17" s="1017"/>
      <c r="AA17" s="1018"/>
      <c r="AB17" s="1022"/>
      <c r="AC17" s="1023"/>
      <c r="AD17" s="102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4"/>
      <c r="B18" s="532"/>
      <c r="C18" s="532"/>
      <c r="D18" s="532"/>
      <c r="E18" s="532"/>
      <c r="F18" s="533"/>
      <c r="G18" s="508"/>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19"/>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68"/>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4"/>
      <c r="B20" s="635"/>
      <c r="C20" s="635"/>
      <c r="D20" s="635"/>
      <c r="E20" s="635"/>
      <c r="F20" s="636"/>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501</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16"/>
      <c r="Z24" s="1017"/>
      <c r="AA24" s="1018"/>
      <c r="AB24" s="1022"/>
      <c r="AC24" s="1023"/>
      <c r="AD24" s="102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4"/>
      <c r="B25" s="532"/>
      <c r="C25" s="532"/>
      <c r="D25" s="532"/>
      <c r="E25" s="532"/>
      <c r="F25" s="533"/>
      <c r="G25" s="508"/>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19"/>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68"/>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4"/>
      <c r="B27" s="635"/>
      <c r="C27" s="635"/>
      <c r="D27" s="635"/>
      <c r="E27" s="635"/>
      <c r="F27" s="636"/>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501</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16"/>
      <c r="Z31" s="1017"/>
      <c r="AA31" s="1018"/>
      <c r="AB31" s="1022"/>
      <c r="AC31" s="1023"/>
      <c r="AD31" s="102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4"/>
      <c r="B32" s="532"/>
      <c r="C32" s="532"/>
      <c r="D32" s="532"/>
      <c r="E32" s="532"/>
      <c r="F32" s="533"/>
      <c r="G32" s="508"/>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19"/>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68"/>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4"/>
      <c r="B34" s="635"/>
      <c r="C34" s="635"/>
      <c r="D34" s="635"/>
      <c r="E34" s="635"/>
      <c r="F34" s="636"/>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501</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16"/>
      <c r="Z38" s="1017"/>
      <c r="AA38" s="1018"/>
      <c r="AB38" s="1022"/>
      <c r="AC38" s="1023"/>
      <c r="AD38" s="102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4"/>
      <c r="B39" s="532"/>
      <c r="C39" s="532"/>
      <c r="D39" s="532"/>
      <c r="E39" s="532"/>
      <c r="F39" s="533"/>
      <c r="G39" s="508"/>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19"/>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68"/>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4"/>
      <c r="B41" s="635"/>
      <c r="C41" s="635"/>
      <c r="D41" s="635"/>
      <c r="E41" s="635"/>
      <c r="F41" s="636"/>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501</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16"/>
      <c r="Z45" s="1017"/>
      <c r="AA45" s="1018"/>
      <c r="AB45" s="1022"/>
      <c r="AC45" s="1023"/>
      <c r="AD45" s="102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4"/>
      <c r="B46" s="532"/>
      <c r="C46" s="532"/>
      <c r="D46" s="532"/>
      <c r="E46" s="532"/>
      <c r="F46" s="533"/>
      <c r="G46" s="508"/>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19"/>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68"/>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4"/>
      <c r="B48" s="635"/>
      <c r="C48" s="635"/>
      <c r="D48" s="635"/>
      <c r="E48" s="635"/>
      <c r="F48" s="636"/>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16"/>
      <c r="Z52" s="1017"/>
      <c r="AA52" s="1018"/>
      <c r="AB52" s="1022"/>
      <c r="AC52" s="1023"/>
      <c r="AD52" s="102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4"/>
      <c r="B53" s="532"/>
      <c r="C53" s="532"/>
      <c r="D53" s="532"/>
      <c r="E53" s="532"/>
      <c r="F53" s="533"/>
      <c r="G53" s="508"/>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19"/>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68"/>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4"/>
      <c r="B55" s="635"/>
      <c r="C55" s="635"/>
      <c r="D55" s="635"/>
      <c r="E55" s="635"/>
      <c r="F55" s="636"/>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16"/>
      <c r="Z59" s="1017"/>
      <c r="AA59" s="1018"/>
      <c r="AB59" s="1022"/>
      <c r="AC59" s="1023"/>
      <c r="AD59" s="102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4"/>
      <c r="B60" s="532"/>
      <c r="C60" s="532"/>
      <c r="D60" s="532"/>
      <c r="E60" s="532"/>
      <c r="F60" s="533"/>
      <c r="G60" s="508"/>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19"/>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68"/>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4"/>
      <c r="B62" s="635"/>
      <c r="C62" s="635"/>
      <c r="D62" s="635"/>
      <c r="E62" s="635"/>
      <c r="F62" s="636"/>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501</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16"/>
      <c r="Z66" s="1017"/>
      <c r="AA66" s="1018"/>
      <c r="AB66" s="1022"/>
      <c r="AC66" s="1023"/>
      <c r="AD66" s="102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4"/>
      <c r="B67" s="532"/>
      <c r="C67" s="532"/>
      <c r="D67" s="532"/>
      <c r="E67" s="532"/>
      <c r="F67" s="533"/>
      <c r="G67" s="508"/>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19"/>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68"/>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4"/>
      <c r="B69" s="635"/>
      <c r="C69" s="635"/>
      <c r="D69" s="635"/>
      <c r="E69" s="635"/>
      <c r="F69" s="636"/>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4"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2017-06-14T04:08:26Z</cp:lastPrinted>
  <dcterms:created xsi:type="dcterms:W3CDTF">2012-03-13T00:50:25Z</dcterms:created>
  <dcterms:modified xsi:type="dcterms:W3CDTF">2017-06-16T02:47:48Z</dcterms:modified>
</cp:coreProperties>
</file>