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5.組織・予算\行政事業レビュー\H29年度\02 中間公表に向けて\02 レビューシート\08_総務課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<sst xmlns="http://schemas.openxmlformats.org/spreadsheetml/2006/main" count="2818" uniqueCount="604">
  <si>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</si>
  <si>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</si>
  <si>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</si>
  <si>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</si>
  <si>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</si>
  <si>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</si>
  <si>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</si>
  <si>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</si>
  <si>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</si>
  <si>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</si>
  <si>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</si>
  <si>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</si>
  <si>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</si>
  <si>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</si>
  <si>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</si>
  <si>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</si>
  <si>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</si>
  <si>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</si>
  <si>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</si>
  <si>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</si>
  <si>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</si>
  <si>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</si>
  <si>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</si>
  <si>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</si>
  <si>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</si>
  <si>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</si>
  <si>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</si>
  <si>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</si>
  <si>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</si>
  <si>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</si>
  <si>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</si>
  <si>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</si>
  <si>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</si>
  <si>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</si>
  <si>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</si>
  <si>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</si>
  <si>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</si>
  <si>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</si>
  <si>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</si>
  <si>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</si>
  <si>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</si>
  <si>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</si>
  <si>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</si>
  <si>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</si>
  <si>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</si>
  <si>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</si>
  <si>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</si>
  <si>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</si>
  <si>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</si>
  <si>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</si>
  <si>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</si>
  <si>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</si>
  <si>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</si>
  <si>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</si>
  <si>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</si>
  <si>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</si>
  <si>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</si>
  <si>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</si>
  <si>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</si>
  <si>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</si>
  <si>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</si>
  <si>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</si>
  <si>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</si>
  <si>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</si>
  <si>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</si>
  <si>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</si>
  <si>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</si>
  <si>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</si>
  <si>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</si>
  <si>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</si>
  <si>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</si>
  <si>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</si>
  <si>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</si>
  <si>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</si>
  <si>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</si>
  <si>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</si>
  <si>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</si>
  <si>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</si>
  <si>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</si>
  <si>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</si>
  <si>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</si>
  <si>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</si>
  <si>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</si>
  <si>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</si>
  <si>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</si>
  <si>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</si>
  <si>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</si>
  <si>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</si>
  <si>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</si>
  <si>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</si>
  <si>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</si>
  <si>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</si>
  <si>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</si>
  <si>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</si>
  <si>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</si>
  <si>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</si>
  <si>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</si>
  <si>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</si>
  <si>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</si>
  <si>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</si>
  <si>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</si>
  <si>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</si>
  <si>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</si>
  <si>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</si>
  <si>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</si>
  <si>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</si>
  <si>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</si>
  <si>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</si>
  <si>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</si>
  <si>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</si>
  <si>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</si>
  <si>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</si>
  <si>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</si>
  <si>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</si>
  <si>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</si>
  <si>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</si>
  <si>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</si>
  <si>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</si>
  <si>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</si>
  <si>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</si>
  <si>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</si>
  <si>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</si>
  <si>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</si>
  <si>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</si>
  <si>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</si>
  <si>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</si>
  <si>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</si>
  <si>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</si>
  <si>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</si>
  <si>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</si>
  <si>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</si>
  <si>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</si>
  <si>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</si>
  <si>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</si>
  <si>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</si>
  <si>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</si>
  <si>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</si>
  <si>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</si>
  <si>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</si>
  <si>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</si>
  <si>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</si>
  <si>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</si>
  <si>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</si>
  <si>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</si>
  <si>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</si>
  <si>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</si>
  <si>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</si>
  <si>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</si>
  <si>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</si>
  <si>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</si>
  <si>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</si>
  <si>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</si>
  <si>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</si>
  <si>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</si>
  <si>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</si>
  <si>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</si>
  <si>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</si>
  <si>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</si>
  <si>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</si>
  <si>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</si>
  <si>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</si>
  <si>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</si>
  <si>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</si>
  <si>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</si>
  <si>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</si>
  <si>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</si>
  <si>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</si>
  <si>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</si>
  <si>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</si>
  <si>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</si>
  <si>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</si>
  <si>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</si>
  <si>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</si>
  <si>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</si>
  <si>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</si>
  <si>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</si>
  <si>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</si>
  <si>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</si>
  <si>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</si>
  <si>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</si>
  <si>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</si>
  <si>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</si>
  <si>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</si>
  <si>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</si>
  <si>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</si>
  <si>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</si>
  <si>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</si>
  <si>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</si>
  <si>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</si>
  <si>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</si>
  <si>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</si>
  <si>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</si>
  <si>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</si>
  <si>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</si>
  <si>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</si>
  <si>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</si>
  <si>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</si>
  <si>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</si>
  <si>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</si>
  <si>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</si>
  <si>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</si>
  <si>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</si>
  <si>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</si>
  <si>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</si>
  <si>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</si>
  <si>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</si>
  <si>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</si>
  <si>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</si>
  <si>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</si>
  <si>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</si>
  <si>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</si>
  <si>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</si>
  <si>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</si>
  <si>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</si>
  <si>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</si>
  <si>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</si>
  <si>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</si>
  <si>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</si>
  <si>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</si>
  <si>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</si>
  <si>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</si>
  <si>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</si>
  <si>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</si>
  <si>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</si>
  <si>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</si>
  <si>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</si>
  <si>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</si>
  <si>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</si>
  <si>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</si>
  <si>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</si>
  <si>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</si>
  <si>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</si>
  <si>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</si>
  <si>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</si>
  <si>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</si>
  <si>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</si>
  <si>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</si>
  <si>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</si>
  <si>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</si>
  <si>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</si>
  <si>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</si>
  <si>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</si>
  <si>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</si>
  <si>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</si>
  <si>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</si>
  <si>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</si>
  <si>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</si>
  <si>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</si>
  <si>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</si>
  <si>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</si>
  <si>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</si>
  <si>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</si>
  <si>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</si>
  <si>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</si>
  <si>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</si>
  <si>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</si>
  <si>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</si>
  <si>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</si>
  <si>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</si>
  <si>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</si>
  <si>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</si>
  <si>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</si>
  <si>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</si>
  <si>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</si>
  <si>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</si>
  <si>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</si>
  <si>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</si>
  <si>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</si>
  <si>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</si>
  <si>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</si>
  <si>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</si>
  <si>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</si>
  <si>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</si>
  <si>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</si>
  <si>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</si>
  <si>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</si>
  <si>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</si>
  <si>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</si>
  <si>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</si>
  <si>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</si>
  <si>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</si>
  <si>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</si>
  <si>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</si>
  <si>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</si>
  <si>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</si>
  <si>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</si>
  <si>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</si>
  <si>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</si>
  <si>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</si>
  <si>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</si>
  <si>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</si>
  <si>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</si>
  <si>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</si>
  <si>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</si>
  <si>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</si>
  <si>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</si>
  <si>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</si>
  <si>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</si>
  <si>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</si>
  <si>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</si>
  <si>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</si>
  <si>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</si>
  <si>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</si>
  <si>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</si>
  <si>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</si>
  <si>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</si>
  <si>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</si>
  <si>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</si>
  <si>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</si>
  <si>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</si>
  <si>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</si>
  <si>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</si>
  <si>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</si>
  <si>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</si>
  <si>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</si>
  <si>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</si>
  <si>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</si>
  <si>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</si>
  <si>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</si>
  <si>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</si>
  <si>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</si>
  <si>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</si>
  <si>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</si>
  <si>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</si>
  <si>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</si>
  <si>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</si>
  <si>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</si>
  <si>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</si>
  <si>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</si>
  <si>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</si>
  <si>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</si>
  <si>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</si>
  <si>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</si>
  <si>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</si>
  <si>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</si>
  <si>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</si>
  <si>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</si>
  <si>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</si>
  <si>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</si>
  <si>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</si>
  <si>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</si>
  <si>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</si>
  <si>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</si>
  <si>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</si>
  <si>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</si>
  <si>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</si>
  <si>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</si>
  <si>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</si>
  <si>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</si>
  <si>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</si>
  <si>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</si>
  <si>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</si>
  <si>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</si>
  <si>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</si>
  <si>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</si>
  <si>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</si>
  <si>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</si>
  <si>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</si>
  <si>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</si>
  <si>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</si>
  <si>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</si>
  <si>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</si>
  <si>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</si>
  <si>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</si>
  <si>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</si>
  <si>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</si>
  <si>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</si>
  <si>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</si>
  <si>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</si>
  <si>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</si>
  <si>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</si>
  <si>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</si>
  <si>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</si>
  <si>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</si>
  <si>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</si>
  <si>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</si>
  <si>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</si>
  <si>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</si>
  <si>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</si>
  <si>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</si>
  <si>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</si>
  <si>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</si>
  <si>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</si>
  <si>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</si>
  <si>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</si>
  <si>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</si>
  <si>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</si>
  <si>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</si>
  <si>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</si>
  <si>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</si>
  <si>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</si>
  <si>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</si>
  <si>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</si>
  <si>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</si>
  <si>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</si>
  <si>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</si>
  <si>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</si>
  <si>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</si>
  <si>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</si>
  <si>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</si>
  <si>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</si>
  <si>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</si>
  <si>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</si>
  <si>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</si>
  <si>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</si>
  <si>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</si>
  <si>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</si>
  <si>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</si>
  <si>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</si>
  <si>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</si>
  <si>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</si>
  <si>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</si>
  <si>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</si>
  <si>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</si>
  <si>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</si>
  <si>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</si>
  <si>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</si>
  <si>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</si>
  <si>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</si>
  <si>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</si>
  <si>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</si>
  <si>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</si>
  <si>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</si>
  <si>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</si>
  <si>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</si>
  <si>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</si>
  <si>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</si>
  <si>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</si>
  <si>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</si>
  <si>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</si>
  <si>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</si>
  <si>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</si>
  <si>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</si>
  <si>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</si>
  <si>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</si>
  <si>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</si>
  <si>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</si>
  <si>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</si>
  <si>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</si>
  <si>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</si>
  <si>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</si>
  <si>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</si>
  <si>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</si>
  <si>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</si>
  <si>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</si>
  <si>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</si>
  <si>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</si>
  <si>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</si>
  <si>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</si>
  <si>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</si>
  <si>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</si>
  <si>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</si>
  <si>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</si>
  <si>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</si>
  <si>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</si>
  <si>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</si>
  <si>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</si>
  <si>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</si>
  <si>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</si>
  <si>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</si>
  <si>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</si>
  <si>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</si>
  <si>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</si>
  <si>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</si>
  <si>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</si>
  <si>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</si>
  <si>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</si>
  <si>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</si>
  <si>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</si>
  <si>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</si>
  <si>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</si>
  <si>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</si>
  <si>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</si>
  <si>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</si>
  <si>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</si>
  <si>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</si>
  <si>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</si>
  <si>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</si>
  <si>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</si>
  <si>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</si>
  <si>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</si>
  <si>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</si>
  <si>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</si>
  <si>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</si>
  <si>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</si>
  <si>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</si>
  <si>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</si>
  <si>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</si>
  <si>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</si>
  <si>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</si>
  <si>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</si>
  <si>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</si>
  <si>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</si>
  <si>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</si>
  <si>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</si>
  <si>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</si>
  <si>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</si>
  <si>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</si>
  <si>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</si>
  <si>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</si>
  <si>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</si>
  <si>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</si>
  <si>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</si>
  <si>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</si>
  <si>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</si>
  <si>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</si>
  <si>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</si>
  <si>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</si>
  <si>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</si>
  <si>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</si>
  <si>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</si>
  <si>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</si>
  <si>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</si>
  <si>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</si>
  <si>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</si>
  <si>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</si>
  <si>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</si>
  <si>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</si>
  <si>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</si>
  <si>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</si>
  <si>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</si>
  <si>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</si>
  <si>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</si>
  <si>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</si>
  <si>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</si>
  <si>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</si>
  <si>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</si>
  <si>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</si>
  <si>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</si>
  <si>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</si>
  <si>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</si>
  <si>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</si>
  <si>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</si>
  <si>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</si>
  <si>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</si>
  <si>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</si>
  <si>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</si>
  <si>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</si>
  <si>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</si>
  <si>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</si>
  <si>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</si>
  <si>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</si>
  <si>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</si>
  <si>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</si>
  <si>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</si>
  <si>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</si>
  <si>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位置参照情報の整備</t>
    <rPh sb="0" eb="2">
      <t>イチ</t>
    </rPh>
    <rPh sb="2" eb="4">
      <t>サンショウ</t>
    </rPh>
    <rPh sb="4" eb="6">
      <t>ジョウホウ</t>
    </rPh>
    <rPh sb="7" eb="9">
      <t>セイビ</t>
    </rPh>
    <phoneticPr fontId="5"/>
  </si>
  <si>
    <t>国土政策局</t>
    <rPh sb="0" eb="2">
      <t>コクド</t>
    </rPh>
    <rPh sb="2" eb="5">
      <t>セイサクキョク</t>
    </rPh>
    <phoneticPr fontId="5"/>
  </si>
  <si>
    <t>国土交通省</t>
  </si>
  <si>
    <t>国土情報課</t>
    <rPh sb="0" eb="5">
      <t>コクドジョウホウカ</t>
    </rPh>
    <phoneticPr fontId="5"/>
  </si>
  <si>
    <t>課長　青戸　直哉</t>
    <rPh sb="0" eb="2">
      <t>カチョウ</t>
    </rPh>
    <rPh sb="3" eb="5">
      <t>アオト</t>
    </rPh>
    <rPh sb="6" eb="8">
      <t>ナオヤ</t>
    </rPh>
    <phoneticPr fontId="5"/>
  </si>
  <si>
    <t>○</t>
  </si>
  <si>
    <t>地理空間情報活用推進基本法</t>
    <phoneticPr fontId="5"/>
  </si>
  <si>
    <t>位置参照情報とは、住所とその場所の位置情報（緯度経度等）からなるリストで、住所のある台帳を一挙にGISデータに加工することができ、官民にわたり、広く社会全体における帳簿情報をGISデータとして電子化するために必須の情報である。これは、国土政策分野での活用のみならず、我が国の高度IT社会化に向けた社会インフラとして欠かせない基本的な情報（基盤地図情報等）であるため、地理空間情報活用推進基本法第18条に基づき、毎年度更新し、インターネットを通じて無償で提供している。</t>
    <phoneticPr fontId="5"/>
  </si>
  <si>
    <t>平成27年7月1日から平成28年6月30日までに変更のあった「大字・町丁目レベル位置参照情報」及び「街区レベル位置参照情報」を抽出し更新作業を実施する。対象地域は大字町丁目レベル位置参照情報は全国、街区レベル位置参照情報は都市計画区域とする。</t>
    <phoneticPr fontId="5"/>
  </si>
  <si>
    <t>-</t>
    <phoneticPr fontId="5"/>
  </si>
  <si>
    <t>地理空間情報整備・活用推進調査費</t>
    <phoneticPr fontId="5"/>
  </si>
  <si>
    <t>位置参照情報のダウンロード件数の対前年度維持または増加</t>
    <phoneticPr fontId="5"/>
  </si>
  <si>
    <t>位置参照情報のダウンロード件数</t>
    <phoneticPr fontId="5"/>
  </si>
  <si>
    <t>万件</t>
    <rPh sb="0" eb="2">
      <t>マンケン</t>
    </rPh>
    <phoneticPr fontId="5"/>
  </si>
  <si>
    <t>地理空間情報活用推進基本計画（H29年3月24日閣議決定）</t>
    <phoneticPr fontId="5"/>
  </si>
  <si>
    <t>街区レベル及び大字町丁目レベル位置参照情報更新市区町村数</t>
    <phoneticPr fontId="5"/>
  </si>
  <si>
    <t>市区町村数</t>
    <rPh sb="0" eb="4">
      <t>シクチョウソン</t>
    </rPh>
    <rPh sb="4" eb="5">
      <t>スウ</t>
    </rPh>
    <phoneticPr fontId="5"/>
  </si>
  <si>
    <t>位置参照情報更新業務発注額／市区町村数　　　　　　　　　　</t>
    <phoneticPr fontId="5"/>
  </si>
  <si>
    <t>千円/市区町村数</t>
    <phoneticPr fontId="5"/>
  </si>
  <si>
    <t>百万円/市町村</t>
    <phoneticPr fontId="5"/>
  </si>
  <si>
    <t>30.78/1,718</t>
    <phoneticPr fontId="5"/>
  </si>
  <si>
    <t>38.88/1,718</t>
    <phoneticPr fontId="5"/>
  </si>
  <si>
    <t>　国民が容易に地理空間情報を活用できる仕組みを継続して提供することにより、地理空間情報の活用の有効性や、国の施策などの普及啓発が図られる。</t>
    <phoneticPr fontId="5"/>
  </si>
  <si>
    <t>-</t>
    <phoneticPr fontId="5"/>
  </si>
  <si>
    <t>無</t>
  </si>
  <si>
    <t>位置参照情報は、官民にわたり、広く社会全体における帳簿情報をGISデータとして電子化するために必須の情報である。</t>
    <phoneticPr fontId="5"/>
  </si>
  <si>
    <t>位置参照情報は、我が国を全国にわたり、住所と緯度経度を紐付ける重要な情報であり、高度IT社会のインフラとして欠くことができないものであるため、国による整備が必要である。</t>
    <phoneticPr fontId="5"/>
  </si>
  <si>
    <t>広く社会全体における帳簿情報をGISデータ化するために必須の情報・事業である。</t>
    <phoneticPr fontId="5"/>
  </si>
  <si>
    <t>‐</t>
  </si>
  <si>
    <t>業務内容の見直しを行い、適正なコスト水準を確保している。</t>
    <phoneticPr fontId="5"/>
  </si>
  <si>
    <t>業務の履行に必要となる経費に限定されている。</t>
    <phoneticPr fontId="5"/>
  </si>
  <si>
    <t>業務内容の見直しを行い、効率的な執行に努めている。</t>
    <phoneticPr fontId="5"/>
  </si>
  <si>
    <t>毎年度、成果実績は成果目標を達成している。</t>
    <phoneticPr fontId="5"/>
  </si>
  <si>
    <t>作業の効率性を上げるため、作業手法の検討を行い、適宜、作業手法の変更を行っている。</t>
    <phoneticPr fontId="5"/>
  </si>
  <si>
    <t>成果実績は成果目標を達成している。</t>
    <phoneticPr fontId="5"/>
  </si>
  <si>
    <t>整備したデータについては、国土交通省HPより広く一般提供され、官民の様々な分野での基礎的な資料として活用されている。</t>
    <phoneticPr fontId="5"/>
  </si>
  <si>
    <t>・業者選定にあたっては一般競争入札としており、今後も引き続き業務内容を仕様書に明確に規定し、一般競争入札により発注する。
・整備したデータについては、引き続き国土交通省HPより公開し広く一般提供する。</t>
    <phoneticPr fontId="5"/>
  </si>
  <si>
    <t>更新箇所数は、作業年によってばらつきがあるため、より効率的な更新箇所の抽出や更新方法の確立を図る。</t>
    <phoneticPr fontId="5"/>
  </si>
  <si>
    <t>一般財団法人日本地域開発センター</t>
    <rPh sb="0" eb="2">
      <t>イッパン</t>
    </rPh>
    <rPh sb="2" eb="6">
      <t>ザイダンホウジン</t>
    </rPh>
    <rPh sb="6" eb="8">
      <t>ニホン</t>
    </rPh>
    <rPh sb="8" eb="10">
      <t>チイキ</t>
    </rPh>
    <rPh sb="10" eb="12">
      <t>カイハツ</t>
    </rPh>
    <phoneticPr fontId="5"/>
  </si>
  <si>
    <t>株式会社協振技建</t>
    <rPh sb="0" eb="4">
      <t>カブシキガイシャ</t>
    </rPh>
    <rPh sb="4" eb="8">
      <t>キョウシンギケン</t>
    </rPh>
    <phoneticPr fontId="5"/>
  </si>
  <si>
    <t>株式会社きもと</t>
    <rPh sb="0" eb="4">
      <t>カブシキガイシャ</t>
    </rPh>
    <phoneticPr fontId="5"/>
  </si>
  <si>
    <t>平成28年度  条件不利地域の集落に対する位置情報整備に関する基礎的調査業務</t>
    <phoneticPr fontId="5"/>
  </si>
  <si>
    <t>平成28年度　位置参照情報の更新に係る変化情報収集及び品質評価業務</t>
    <phoneticPr fontId="5"/>
  </si>
  <si>
    <t>平成28年度　位置参照情報更新業務</t>
    <phoneticPr fontId="5"/>
  </si>
  <si>
    <t>27.79/1,718</t>
    <phoneticPr fontId="5"/>
  </si>
  <si>
    <t>A. 一般財団法人日本地域開発センター</t>
    <phoneticPr fontId="5"/>
  </si>
  <si>
    <t>直接原価等</t>
    <rPh sb="0" eb="2">
      <t>チョクセツ</t>
    </rPh>
    <rPh sb="2" eb="4">
      <t>ゲンカ</t>
    </rPh>
    <rPh sb="4" eb="5">
      <t>トウ</t>
    </rPh>
    <phoneticPr fontId="5"/>
  </si>
  <si>
    <t>税</t>
    <rPh sb="0" eb="1">
      <t>ゼイ</t>
    </rPh>
    <phoneticPr fontId="5"/>
  </si>
  <si>
    <t>消費税</t>
    <rPh sb="0" eb="3">
      <t>ショウヒゼイ</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</si>
  <si>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</si>
  <si>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t>
  </si>
  <si>
    <t>-</t>
    <phoneticPr fontId="5"/>
  </si>
  <si>
    <t>10　国土の総合的な利用、整備及び保全、国土に関する情報の整備</t>
    <phoneticPr fontId="5"/>
  </si>
  <si>
    <t>38　国土の位置・形状を定めるための調査及び地理空間情報の整備・活用を推進する</t>
    <phoneticPr fontId="5"/>
  </si>
  <si>
    <t xml:space="preserve">・業者選定にあたっては、一般競争入札を採用し、十分な競争性を確保している。
</t>
    <rPh sb="12" eb="14">
      <t>イッパン</t>
    </rPh>
    <phoneticPr fontId="5"/>
  </si>
  <si>
    <t>-</t>
    <phoneticPr fontId="5"/>
  </si>
  <si>
    <t>-</t>
    <phoneticPr fontId="5"/>
  </si>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</sst>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95250</xdr:colOff>
      <xdr:row>742</xdr:row>
      <xdr:rowOff>123825</xdr:rowOff>
    </xdr:from>
    <xdr:to>
      <xdr:col>25</xdr:col>
      <xdr:colOff>104775</xdr:colOff>
      <xdr:row>754</xdr:row>
      <xdr:rowOff>248130</xdr:rowOff>
    </xdr:to>
    <xdr:cxnSp macro="">
      <xdr:nvCxnSpPr>
        <xdr:cNvPr id="5" name="直線矢印コネクタ 38"/>
        <xdr:cNvCxnSpPr>
          <a:cxnSpLocks noChangeShapeType="1"/>
        </xdr:cNvCxnSpPr>
      </xdr:nvCxnSpPr>
      <xdr:spPr bwMode="auto">
        <a:xfrm flipH="1">
          <a:off x="5095875" y="36976050"/>
          <a:ext cx="9525" cy="4353405"/>
        </a:xfrm>
        <a:prstGeom prst="straightConnector1">
          <a:avLst/>
        </a:prstGeom>
        <a:noFill/>
        <a:ln w="38100">
          <a:solidFill>
            <a:srgbClr val="000000"/>
          </a:solidFill>
          <a:round/>
          <a:headEnd/>
          <a:tailEnd type="arrow" w="med" len="med"/>
        </a:ln>
      </xdr:spPr>
    </xdr:cxnSp>
    <xdr:clientData/>
  </xdr:twoCellAnchor>
  <xdr:twoCellAnchor>
    <xdr:from>
      <xdr:col>20</xdr:col>
      <xdr:colOff>38100</xdr:colOff>
      <xdr:row>740</xdr:row>
      <xdr:rowOff>133350</xdr:rowOff>
    </xdr:from>
    <xdr:to>
      <xdr:col>31</xdr:col>
      <xdr:colOff>24241</xdr:colOff>
      <xdr:row>742</xdr:row>
      <xdr:rowOff>135692</xdr:rowOff>
    </xdr:to>
    <xdr:sp macro="" textlink="">
      <xdr:nvSpPr>
        <xdr:cNvPr id="2" name="テキスト ボックス 37"/>
        <xdr:cNvSpPr txBox="1">
          <a:spLocks noChangeArrowheads="1"/>
        </xdr:cNvSpPr>
      </xdr:nvSpPr>
      <xdr:spPr bwMode="auto">
        <a:xfrm>
          <a:off x="4038600" y="36280725"/>
          <a:ext cx="2186416" cy="707192"/>
        </a:xfrm>
        <a:prstGeom prst="rect">
          <a:avLst/>
        </a:prstGeom>
        <a:solidFill>
          <a:schemeClr val="bg1"/>
        </a:solidFill>
        <a:ln w="25400" cmpd="sng">
          <a:solidFill>
            <a:srgbClr val="000000"/>
          </a:solidFill>
          <a:miter lim="800000"/>
          <a:headEnd/>
          <a:tailEnd/>
        </a:ln>
      </xdr:spPr>
      <xdr:txBody>
        <a:bodyPr vertOverflow="clip" wrap="square" lIns="54864" tIns="32004" rIns="54864" bIns="32004" anchor="ctr" upright="1"/>
        <a:lstStyle/>
        <a:p>
          <a:pPr algn="ctr" rtl="0">
            <a:defRPr sz="1000"/>
          </a:pPr>
          <a:r>
            <a:rPr lang="ja-JP" altLang="en-US" sz="1400" b="0" i="0" u="none" strike="noStrike" baseline="0">
              <a:solidFill>
                <a:schemeClr val="tx1"/>
              </a:solidFill>
              <a:latin typeface="ＭＳ Ｐゴシック"/>
              <a:ea typeface="ＭＳ Ｐゴシック"/>
            </a:rPr>
            <a:t>国土交通省</a:t>
          </a:r>
          <a:endParaRPr lang="ja-JP" altLang="en-US" sz="1400" b="0" i="0" u="none" strike="noStrike" baseline="0">
            <a:solidFill>
              <a:schemeClr val="tx1"/>
            </a:solidFill>
            <a:latin typeface="Calibri"/>
          </a:endParaRPr>
        </a:p>
        <a:p>
          <a:pPr algn="ctr" rtl="0">
            <a:defRPr sz="1000"/>
          </a:pPr>
          <a:r>
            <a:rPr lang="en-US" altLang="ja-JP" sz="1400" b="0" i="0" u="none" strike="noStrike" baseline="0">
              <a:solidFill>
                <a:schemeClr val="tx1"/>
              </a:solidFill>
              <a:latin typeface="+mn-ea"/>
              <a:ea typeface="+mn-ea"/>
            </a:rPr>
            <a:t>38</a:t>
          </a:r>
          <a:r>
            <a:rPr lang="ja-JP" altLang="en-US" sz="1400" b="0" i="0" u="none" strike="noStrike" baseline="0">
              <a:solidFill>
                <a:schemeClr val="tx1"/>
              </a:solidFill>
              <a:latin typeface="ＭＳ Ｐゴシック"/>
              <a:ea typeface="ＭＳ Ｐゴシック"/>
            </a:rPr>
            <a:t>百万円</a:t>
          </a:r>
        </a:p>
      </xdr:txBody>
    </xdr:sp>
    <xdr:clientData/>
  </xdr:twoCellAnchor>
  <xdr:twoCellAnchor>
    <xdr:from>
      <xdr:col>18</xdr:col>
      <xdr:colOff>28575</xdr:colOff>
      <xdr:row>743</xdr:row>
      <xdr:rowOff>219075</xdr:rowOff>
    </xdr:from>
    <xdr:to>
      <xdr:col>34</xdr:col>
      <xdr:colOff>162965</xdr:colOff>
      <xdr:row>745</xdr:row>
      <xdr:rowOff>249970</xdr:rowOff>
    </xdr:to>
    <xdr:sp macro="" textlink="">
      <xdr:nvSpPr>
        <xdr:cNvPr id="3" name="大かっこ 40"/>
        <xdr:cNvSpPr>
          <a:spLocks noChangeArrowheads="1"/>
        </xdr:cNvSpPr>
      </xdr:nvSpPr>
      <xdr:spPr bwMode="auto">
        <a:xfrm>
          <a:off x="3629025" y="37423725"/>
          <a:ext cx="3334790" cy="735745"/>
        </a:xfrm>
        <a:prstGeom prst="bracketPair">
          <a:avLst>
            <a:gd name="adj" fmla="val 16667"/>
          </a:avLst>
        </a:prstGeom>
        <a:noFill/>
        <a:ln w="9525">
          <a:solidFill>
            <a:srgbClr val="000000"/>
          </a:solidFill>
          <a:round/>
          <a:headEnd/>
          <a:tailEnd/>
        </a:ln>
      </xdr:spPr>
    </xdr:sp>
    <xdr:clientData/>
  </xdr:twoCellAnchor>
  <xdr:twoCellAnchor>
    <xdr:from>
      <xdr:col>19</xdr:col>
      <xdr:colOff>47625</xdr:colOff>
      <xdr:row>743</xdr:row>
      <xdr:rowOff>133350</xdr:rowOff>
    </xdr:from>
    <xdr:to>
      <xdr:col>34</xdr:col>
      <xdr:colOff>1599</xdr:colOff>
      <xdr:row>745</xdr:row>
      <xdr:rowOff>300157</xdr:rowOff>
    </xdr:to>
    <xdr:sp macro="" textlink="">
      <xdr:nvSpPr>
        <xdr:cNvPr id="4" name="テキスト ボックス 34"/>
        <xdr:cNvSpPr txBox="1">
          <a:spLocks noChangeArrowheads="1"/>
        </xdr:cNvSpPr>
      </xdr:nvSpPr>
      <xdr:spPr bwMode="auto">
        <a:xfrm>
          <a:off x="3848100" y="37338000"/>
          <a:ext cx="2954349" cy="871657"/>
        </a:xfrm>
        <a:prstGeom prst="rect">
          <a:avLst/>
        </a:prstGeom>
        <a:solidFill>
          <a:srgbClr val="FFFFFF"/>
        </a:solid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ゴシック"/>
              <a:ea typeface="ＭＳ Ｐゴシック"/>
            </a:rPr>
            <a:t>作業手順の指示及び業務の監督</a:t>
          </a:r>
          <a:endParaRPr lang="ja-JP" altLang="en-US" sz="1200" b="0" i="0" u="none" strike="noStrike" baseline="0">
            <a:solidFill>
              <a:srgbClr val="000000"/>
            </a:solidFill>
            <a:latin typeface="Calibri"/>
          </a:endParaRPr>
        </a:p>
        <a:p>
          <a:pPr algn="l" rtl="0">
            <a:defRPr sz="1000"/>
          </a:pPr>
          <a:r>
            <a:rPr lang="ja-JP" altLang="en-US" sz="1200" b="0" i="0" u="none" strike="noStrike" baseline="0">
              <a:solidFill>
                <a:srgbClr val="000000"/>
              </a:solidFill>
              <a:latin typeface="ＭＳ Ｐゴシック"/>
              <a:ea typeface="ＭＳ Ｐゴシック"/>
            </a:rPr>
            <a:t>本業務の企画・立案、進捗管理・指導　等</a:t>
          </a:r>
        </a:p>
      </xdr:txBody>
    </xdr:sp>
    <xdr:clientData/>
  </xdr:twoCellAnchor>
  <xdr:twoCellAnchor>
    <xdr:from>
      <xdr:col>16</xdr:col>
      <xdr:colOff>38100</xdr:colOff>
      <xdr:row>749</xdr:row>
      <xdr:rowOff>9525</xdr:rowOff>
    </xdr:from>
    <xdr:to>
      <xdr:col>35</xdr:col>
      <xdr:colOff>161772</xdr:colOff>
      <xdr:row>750</xdr:row>
      <xdr:rowOff>118503</xdr:rowOff>
    </xdr:to>
    <xdr:sp macro="" textlink="">
      <xdr:nvSpPr>
        <xdr:cNvPr id="6" name="テキスト ボックス 36"/>
        <xdr:cNvSpPr txBox="1">
          <a:spLocks noChangeArrowheads="1"/>
        </xdr:cNvSpPr>
      </xdr:nvSpPr>
      <xdr:spPr bwMode="auto">
        <a:xfrm>
          <a:off x="3238500" y="39328725"/>
          <a:ext cx="3924147" cy="461403"/>
        </a:xfrm>
        <a:prstGeom prst="rect">
          <a:avLst/>
        </a:prstGeom>
        <a:solidFill>
          <a:srgbClr val="FFFFFF"/>
        </a:solidFill>
        <a:ln w="9525" cmpd="sng">
          <a:noFill/>
          <a:miter lim="800000"/>
          <a:headEnd/>
          <a:tailEnd/>
        </a:ln>
      </xdr:spPr>
      <xdr:txBody>
        <a:bodyPr vertOverflow="clip" wrap="square" lIns="45720" tIns="41148" rIns="45720" bIns="41148" anchor="ctr" upright="1"/>
        <a:lstStyle/>
        <a:p>
          <a:pPr algn="ctr" rtl="0">
            <a:defRPr sz="1000"/>
          </a:pP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一般競争入札、企画競争</a:t>
          </a:r>
          <a:r>
            <a:rPr lang="en-US" altLang="ja-JP" sz="1400" b="0" i="0" u="none" strike="noStrike" baseline="0">
              <a:solidFill>
                <a:srgbClr val="000000"/>
              </a:solidFill>
              <a:latin typeface="Calibri"/>
            </a:rPr>
            <a:t>】</a:t>
          </a:r>
        </a:p>
      </xdr:txBody>
    </xdr:sp>
    <xdr:clientData/>
  </xdr:twoCellAnchor>
  <xdr:twoCellAnchor>
    <xdr:from>
      <xdr:col>20</xdr:col>
      <xdr:colOff>152400</xdr:colOff>
      <xdr:row>755</xdr:row>
      <xdr:rowOff>19050</xdr:rowOff>
    </xdr:from>
    <xdr:to>
      <xdr:col>31</xdr:col>
      <xdr:colOff>138541</xdr:colOff>
      <xdr:row>757</xdr:row>
      <xdr:rowOff>60665</xdr:rowOff>
    </xdr:to>
    <xdr:sp macro="" textlink="">
      <xdr:nvSpPr>
        <xdr:cNvPr id="7" name="テキスト ボックス 35"/>
        <xdr:cNvSpPr txBox="1">
          <a:spLocks noChangeArrowheads="1"/>
        </xdr:cNvSpPr>
      </xdr:nvSpPr>
      <xdr:spPr bwMode="auto">
        <a:xfrm>
          <a:off x="4152900" y="41452800"/>
          <a:ext cx="2186416" cy="1060790"/>
        </a:xfrm>
        <a:prstGeom prst="rect">
          <a:avLst/>
        </a:prstGeom>
        <a:solidFill>
          <a:srgbClr val="FFFFFF"/>
        </a:solidFill>
        <a:ln w="25400" cmpd="sng">
          <a:solidFill>
            <a:srgbClr val="000000"/>
          </a:solidFill>
          <a:miter lim="800000"/>
          <a:headEnd/>
          <a:tailEnd/>
        </a:ln>
      </xdr:spPr>
      <xdr:txBody>
        <a:bodyPr vertOverflow="clip" wrap="square" lIns="54864" tIns="54864" rIns="54864" bIns="54864" anchor="ctr" upright="1"/>
        <a:lstStyle/>
        <a:p>
          <a:pPr algn="ctr" rtl="0">
            <a:defRPr sz="1000"/>
          </a:pPr>
          <a:r>
            <a:rPr lang="en-US" altLang="ja-JP" sz="1400" b="0" i="0" u="none" strike="noStrike" baseline="0">
              <a:solidFill>
                <a:srgbClr val="000000"/>
              </a:solidFill>
              <a:latin typeface="Calibri"/>
            </a:rPr>
            <a:t>A.</a:t>
          </a:r>
          <a:r>
            <a:rPr lang="ja-JP" altLang="en-US" sz="1400" b="0" i="0" u="none" strike="noStrike" baseline="0">
              <a:solidFill>
                <a:srgbClr val="000000"/>
              </a:solidFill>
              <a:latin typeface="ＭＳ Ｐゴシック"/>
              <a:ea typeface="ＭＳ Ｐゴシック"/>
            </a:rPr>
            <a:t>民間企業等</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（３社）</a:t>
          </a:r>
          <a:endParaRPr lang="ja-JP" altLang="en-US" sz="1400" b="0" i="0" u="none" strike="noStrike" baseline="0">
            <a:solidFill>
              <a:srgbClr val="000000"/>
            </a:solidFill>
            <a:latin typeface="Calibri"/>
          </a:endParaRPr>
        </a:p>
        <a:p>
          <a:pPr algn="ctr" rtl="0">
            <a:defRPr sz="1000"/>
          </a:pPr>
          <a:r>
            <a:rPr lang="en-US" altLang="ja-JP" sz="1400" b="0" i="0" u="none" strike="noStrike" baseline="0">
              <a:solidFill>
                <a:srgbClr val="000000"/>
              </a:solidFill>
              <a:latin typeface="ＭＳ Ｐゴシック"/>
              <a:ea typeface="ＭＳ Ｐゴシック"/>
            </a:rPr>
            <a:t>38</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18</xdr:col>
      <xdr:colOff>28575</xdr:colOff>
      <xdr:row>757</xdr:row>
      <xdr:rowOff>238125</xdr:rowOff>
    </xdr:from>
    <xdr:to>
      <xdr:col>35</xdr:col>
      <xdr:colOff>85084</xdr:colOff>
      <xdr:row>758</xdr:row>
      <xdr:rowOff>392847</xdr:rowOff>
    </xdr:to>
    <xdr:sp macro="" textlink="">
      <xdr:nvSpPr>
        <xdr:cNvPr id="8" name="大かっこ 41"/>
        <xdr:cNvSpPr>
          <a:spLocks noChangeArrowheads="1"/>
        </xdr:cNvSpPr>
      </xdr:nvSpPr>
      <xdr:spPr bwMode="auto">
        <a:xfrm>
          <a:off x="3629025" y="42691050"/>
          <a:ext cx="3456934" cy="821472"/>
        </a:xfrm>
        <a:prstGeom prst="bracketPair">
          <a:avLst>
            <a:gd name="adj" fmla="val 16667"/>
          </a:avLst>
        </a:prstGeom>
        <a:noFill/>
        <a:ln w="9525">
          <a:solidFill>
            <a:srgbClr val="000000"/>
          </a:solidFill>
          <a:round/>
          <a:headEnd/>
          <a:tailEnd/>
        </a:ln>
      </xdr:spPr>
    </xdr:sp>
    <xdr:clientData/>
  </xdr:twoCellAnchor>
  <xdr:twoCellAnchor>
    <xdr:from>
      <xdr:col>19</xdr:col>
      <xdr:colOff>104775</xdr:colOff>
      <xdr:row>757</xdr:row>
      <xdr:rowOff>85725</xdr:rowOff>
    </xdr:from>
    <xdr:to>
      <xdr:col>35</xdr:col>
      <xdr:colOff>18211</xdr:colOff>
      <xdr:row>758</xdr:row>
      <xdr:rowOff>441913</xdr:rowOff>
    </xdr:to>
    <xdr:sp macro="" textlink="">
      <xdr:nvSpPr>
        <xdr:cNvPr id="9" name="テキスト ボックス 39"/>
        <xdr:cNvSpPr txBox="1">
          <a:spLocks noChangeArrowheads="1"/>
        </xdr:cNvSpPr>
      </xdr:nvSpPr>
      <xdr:spPr bwMode="auto">
        <a:xfrm>
          <a:off x="3905250" y="42538650"/>
          <a:ext cx="3113836" cy="1022938"/>
        </a:xfrm>
        <a:prstGeom prst="rect">
          <a:avLst/>
        </a:prstGeom>
        <a:no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chemeClr val="tx1"/>
              </a:solidFill>
              <a:latin typeface="ＭＳ Ｐゴシック"/>
              <a:ea typeface="ＭＳ Ｐゴシック"/>
            </a:rPr>
            <a:t>平成</a:t>
          </a:r>
          <a:r>
            <a:rPr lang="en-US" altLang="ja-JP" sz="1200" b="0" i="0" u="none" strike="noStrike" baseline="0">
              <a:solidFill>
                <a:schemeClr val="tx1"/>
              </a:solidFill>
              <a:latin typeface="Calibri"/>
            </a:rPr>
            <a:t>27</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7</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1</a:t>
          </a:r>
          <a:r>
            <a:rPr lang="ja-JP" altLang="en-US" sz="1200" b="0" i="0" u="none" strike="noStrike" baseline="0">
              <a:solidFill>
                <a:schemeClr val="tx1"/>
              </a:solidFill>
              <a:latin typeface="ＭＳ Ｐゴシック"/>
              <a:ea typeface="ＭＳ Ｐゴシック"/>
            </a:rPr>
            <a:t>日から平成</a:t>
          </a:r>
          <a:r>
            <a:rPr lang="en-US" altLang="ja-JP" sz="1200" b="0" i="0" u="none" strike="noStrike" baseline="0">
              <a:solidFill>
                <a:schemeClr val="tx1"/>
              </a:solidFill>
              <a:latin typeface="Calibri"/>
            </a:rPr>
            <a:t>28</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6</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30</a:t>
          </a:r>
          <a:r>
            <a:rPr lang="ja-JP" altLang="en-US" sz="1200" b="0" i="0" u="none" strike="noStrike" baseline="0">
              <a:solidFill>
                <a:schemeClr val="tx1"/>
              </a:solidFill>
              <a:latin typeface="ＭＳ Ｐゴシック"/>
              <a:ea typeface="ＭＳ Ｐゴシック"/>
            </a:rPr>
            <a:t>日の間の住所変更箇所等を特定し緯度経度との対応関係を示す位置参照情報の更新等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397</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548</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185</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43</v>
      </c>
      <c r="Q13" s="679"/>
      <c r="R13" s="679"/>
      <c r="S13" s="679"/>
      <c r="T13" s="679"/>
      <c r="U13" s="679"/>
      <c r="V13" s="680"/>
      <c r="W13" s="678">
        <v>38</v>
      </c>
      <c r="X13" s="679"/>
      <c r="Y13" s="679"/>
      <c r="Z13" s="679"/>
      <c r="AA13" s="679"/>
      <c r="AB13" s="679"/>
      <c r="AC13" s="680"/>
      <c r="AD13" s="678">
        <v>38</v>
      </c>
      <c r="AE13" s="679"/>
      <c r="AF13" s="679"/>
      <c r="AG13" s="679"/>
      <c r="AH13" s="679"/>
      <c r="AI13" s="679"/>
      <c r="AJ13" s="680"/>
      <c r="AK13" s="678">
        <v>15</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555</v>
      </c>
      <c r="X14" s="679"/>
      <c r="Y14" s="679"/>
      <c r="Z14" s="679"/>
      <c r="AA14" s="679"/>
      <c r="AB14" s="679"/>
      <c r="AC14" s="680"/>
      <c r="AD14" s="678" t="s">
        <v>555</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555</v>
      </c>
      <c r="Q15" s="679"/>
      <c r="R15" s="679"/>
      <c r="S15" s="679"/>
      <c r="T15" s="679"/>
      <c r="U15" s="679"/>
      <c r="V15" s="680"/>
      <c r="W15" s="678" t="s">
        <v>555</v>
      </c>
      <c r="X15" s="679"/>
      <c r="Y15" s="679"/>
      <c r="Z15" s="679"/>
      <c r="AA15" s="679"/>
      <c r="AB15" s="679"/>
      <c r="AC15" s="680"/>
      <c r="AD15" s="678" t="s">
        <v>555</v>
      </c>
      <c r="AE15" s="679"/>
      <c r="AF15" s="679"/>
      <c r="AG15" s="679"/>
      <c r="AH15" s="679"/>
      <c r="AI15" s="679"/>
      <c r="AJ15" s="680"/>
      <c r="AK15" s="678" t="s">
        <v>555</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555</v>
      </c>
      <c r="X16" s="679"/>
      <c r="Y16" s="679"/>
      <c r="Z16" s="679"/>
      <c r="AA16" s="679"/>
      <c r="AB16" s="679"/>
      <c r="AC16" s="680"/>
      <c r="AD16" s="678" t="s">
        <v>555</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555</v>
      </c>
      <c r="X17" s="679"/>
      <c r="Y17" s="679"/>
      <c r="Z17" s="679"/>
      <c r="AA17" s="679"/>
      <c r="AB17" s="679"/>
      <c r="AC17" s="680"/>
      <c r="AD17" s="678" t="s">
        <v>555</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43</v>
      </c>
      <c r="Q18" s="903"/>
      <c r="R18" s="903"/>
      <c r="S18" s="903"/>
      <c r="T18" s="903"/>
      <c r="U18" s="903"/>
      <c r="V18" s="904"/>
      <c r="W18" s="902">
        <f>SUM(W13:AC17)</f>
        <v>38</v>
      </c>
      <c r="X18" s="903"/>
      <c r="Y18" s="903"/>
      <c r="Z18" s="903"/>
      <c r="AA18" s="903"/>
      <c r="AB18" s="903"/>
      <c r="AC18" s="904"/>
      <c r="AD18" s="902">
        <f>SUM(AD13:AJ17)</f>
        <v>38</v>
      </c>
      <c r="AE18" s="903"/>
      <c r="AF18" s="903"/>
      <c r="AG18" s="903"/>
      <c r="AH18" s="903"/>
      <c r="AI18" s="903"/>
      <c r="AJ18" s="904"/>
      <c r="AK18" s="902">
        <f>SUM(AK13:AQ17)</f>
        <v>15</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39</v>
      </c>
      <c r="Q19" s="679"/>
      <c r="R19" s="679"/>
      <c r="S19" s="679"/>
      <c r="T19" s="679"/>
      <c r="U19" s="679"/>
      <c r="V19" s="680"/>
      <c r="W19" s="678">
        <v>31</v>
      </c>
      <c r="X19" s="679"/>
      <c r="Y19" s="679"/>
      <c r="Z19" s="679"/>
      <c r="AA19" s="679"/>
      <c r="AB19" s="679"/>
      <c r="AC19" s="680"/>
      <c r="AD19" s="678">
        <v>38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0.90697674418604646</v>
      </c>
      <c r="Q20" s="351"/>
      <c r="R20" s="351"/>
      <c r="S20" s="351"/>
      <c r="T20" s="351"/>
      <c r="U20" s="351"/>
      <c r="V20" s="351"/>
      <c r="W20" s="351">
        <f t="shared" ref="W20" si="0">IF(W18=0, "-", SUM(W19)/W18)</f>
        <v>0.81578947368421051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0.90697674418604646</v>
      </c>
      <c r="Q21" s="351"/>
      <c r="R21" s="351"/>
      <c r="S21" s="351"/>
      <c r="T21" s="351"/>
      <c r="U21" s="351"/>
      <c r="V21" s="351"/>
      <c r="W21" s="351">
        <f t="shared" ref="W21" si="2">IF(W19=0, "-", SUM(W19)/SUM(W13,W14))</f>
        <v>0.81578947368421051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15</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15</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555</v>
      </c>
      <c r="AR31" s="187"/>
      <c r="AS31" s="131" t="s">
        <v>357</v>
      </c>
      <c r="AT31" s="132"/>
      <c r="AU31" s="186" t="s">
        <v>555</v>
      </c>
      <c r="AV31" s="186"/>
      <c r="AW31" s="429" t="s">
        <v>301</v>
      </c>
      <c r="AX31" s="430"/>
    </row>
    <row r="32" spans="1:50" ht="23.25" customHeight="1" x14ac:dyDescent="0.15">
      <c r="A32" s="434"/>
      <c r="B32" s="432"/>
      <c r="C32" s="432"/>
      <c r="D32" s="432"/>
      <c r="E32" s="432"/>
      <c r="F32" s="433"/>
      <c r="G32" s="575" t="s">
        <v>557</v>
      </c>
      <c r="H32" s="576"/>
      <c r="I32" s="576"/>
      <c r="J32" s="576"/>
      <c r="K32" s="576"/>
      <c r="L32" s="576"/>
      <c r="M32" s="576"/>
      <c r="N32" s="576"/>
      <c r="O32" s="577"/>
      <c r="P32" s="100" t="s">
        <v>558</v>
      </c>
      <c r="Q32" s="100"/>
      <c r="R32" s="100"/>
      <c r="S32" s="100"/>
      <c r="T32" s="100"/>
      <c r="U32" s="100"/>
      <c r="V32" s="100"/>
      <c r="W32" s="100"/>
      <c r="X32" s="101"/>
      <c r="Y32" s="497" t="s">
        <v>13</v>
      </c>
      <c r="Z32" s="544"/>
      <c r="AA32" s="545"/>
      <c r="AB32" s="482" t="s">
        <v>559</v>
      </c>
      <c r="AC32" s="482"/>
      <c r="AD32" s="482"/>
      <c r="AE32" s="239">
        <v>12</v>
      </c>
      <c r="AF32" s="240"/>
      <c r="AG32" s="240"/>
      <c r="AH32" s="240"/>
      <c r="AI32" s="239">
        <v>14</v>
      </c>
      <c r="AJ32" s="240"/>
      <c r="AK32" s="240"/>
      <c r="AL32" s="240"/>
      <c r="AM32" s="239">
        <v>15</v>
      </c>
      <c r="AN32" s="240"/>
      <c r="AO32" s="240"/>
      <c r="AP32" s="240"/>
      <c r="AQ32" s="359" t="s">
        <v>555</v>
      </c>
      <c r="AR32" s="194"/>
      <c r="AS32" s="194"/>
      <c r="AT32" s="360"/>
      <c r="AU32" s="240" t="s">
        <v>555</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559</v>
      </c>
      <c r="AC33" s="536"/>
      <c r="AD33" s="536"/>
      <c r="AE33" s="239">
        <v>10</v>
      </c>
      <c r="AF33" s="240"/>
      <c r="AG33" s="240"/>
      <c r="AH33" s="240"/>
      <c r="AI33" s="239">
        <v>12</v>
      </c>
      <c r="AJ33" s="240"/>
      <c r="AK33" s="240"/>
      <c r="AL33" s="240"/>
      <c r="AM33" s="239">
        <v>14</v>
      </c>
      <c r="AN33" s="240"/>
      <c r="AO33" s="240"/>
      <c r="AP33" s="240"/>
      <c r="AQ33" s="359" t="s">
        <v>555</v>
      </c>
      <c r="AR33" s="194"/>
      <c r="AS33" s="194"/>
      <c r="AT33" s="360"/>
      <c r="AU33" s="240" t="s">
        <v>555</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120</v>
      </c>
      <c r="AF34" s="240"/>
      <c r="AG34" s="240"/>
      <c r="AH34" s="240"/>
      <c r="AI34" s="239">
        <v>117</v>
      </c>
      <c r="AJ34" s="240"/>
      <c r="AK34" s="240"/>
      <c r="AL34" s="240"/>
      <c r="AM34" s="239">
        <v>107</v>
      </c>
      <c r="AN34" s="240"/>
      <c r="AO34" s="240"/>
      <c r="AP34" s="240"/>
      <c r="AQ34" s="359" t="s">
        <v>555</v>
      </c>
      <c r="AR34" s="194"/>
      <c r="AS34" s="194"/>
      <c r="AT34" s="360"/>
      <c r="AU34" s="240" t="s">
        <v>555</v>
      </c>
      <c r="AV34" s="240"/>
      <c r="AW34" s="240"/>
      <c r="AX34" s="242"/>
    </row>
    <row r="35" spans="1:50" ht="23.25" customHeight="1" x14ac:dyDescent="0.15">
      <c r="A35" s="225" t="s">
        <v>539</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v>1718</v>
      </c>
      <c r="AF101" s="240"/>
      <c r="AG101" s="240"/>
      <c r="AH101" s="241"/>
      <c r="AI101" s="239">
        <v>1718</v>
      </c>
      <c r="AJ101" s="240"/>
      <c r="AK101" s="240"/>
      <c r="AL101" s="241"/>
      <c r="AM101" s="239">
        <v>1718</v>
      </c>
      <c r="AN101" s="240"/>
      <c r="AO101" s="240"/>
      <c r="AP101" s="241"/>
      <c r="AQ101" s="239">
        <v>1718</v>
      </c>
      <c r="AR101" s="240"/>
      <c r="AS101" s="240"/>
      <c r="AT101" s="241"/>
      <c r="AU101" s="239">
        <v>1718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v>1718</v>
      </c>
      <c r="AF102" s="452"/>
      <c r="AG102" s="452"/>
      <c r="AH102" s="452"/>
      <c r="AI102" s="452">
        <v>1718</v>
      </c>
      <c r="AJ102" s="452"/>
      <c r="AK102" s="452"/>
      <c r="AL102" s="452"/>
      <c r="AM102" s="452">
        <v>1718</v>
      </c>
      <c r="AN102" s="452"/>
      <c r="AO102" s="452"/>
      <c r="AP102" s="452"/>
      <c r="AQ102" s="237">
        <v>1718</v>
      </c>
      <c r="AR102" s="238"/>
      <c r="AS102" s="238"/>
      <c r="AT102" s="334"/>
      <c r="AU102" s="237">
        <v>1718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564</v>
      </c>
      <c r="AC116" s="484"/>
      <c r="AD116" s="485"/>
      <c r="AE116" s="452">
        <v>23</v>
      </c>
      <c r="AF116" s="452"/>
      <c r="AG116" s="452"/>
      <c r="AH116" s="452"/>
      <c r="AI116" s="452">
        <v>18</v>
      </c>
      <c r="AJ116" s="452"/>
      <c r="AK116" s="452"/>
      <c r="AL116" s="452"/>
      <c r="AM116" s="452">
        <v>13</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565</v>
      </c>
      <c r="AC117" s="499"/>
      <c r="AD117" s="500"/>
      <c r="AE117" s="548" t="s">
        <v>567</v>
      </c>
      <c r="AF117" s="548"/>
      <c r="AG117" s="548"/>
      <c r="AH117" s="548"/>
      <c r="AI117" s="548" t="s">
        <v>566</v>
      </c>
      <c r="AJ117" s="548"/>
      <c r="AK117" s="548"/>
      <c r="AL117" s="548"/>
      <c r="AM117" s="548" t="s">
        <v>590</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8.25" customHeight="1" x14ac:dyDescent="0.15">
      <c r="A130" s="143" t="s">
        <v>371</v>
      </c>
      <c r="B130" s="138"/>
      <c r="C130" s="137" t="s">
        <v>368</v>
      </c>
      <c r="D130" s="138"/>
      <c r="E130" s="202" t="s">
        <v>401</v>
      </c>
      <c r="F130" s="203"/>
      <c r="G130" s="204" t="s">
        <v>598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8.25" customHeight="1" x14ac:dyDescent="0.15">
      <c r="A131" s="144"/>
      <c r="B131" s="140"/>
      <c r="C131" s="139"/>
      <c r="D131" s="140"/>
      <c r="E131" s="207" t="s">
        <v>400</v>
      </c>
      <c r="F131" s="208"/>
      <c r="G131" s="105" t="s">
        <v>599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569</v>
      </c>
      <c r="AR133" s="186"/>
      <c r="AS133" s="131" t="s">
        <v>357</v>
      </c>
      <c r="AT133" s="132"/>
      <c r="AU133" s="187" t="s">
        <v>602</v>
      </c>
      <c r="AV133" s="187"/>
      <c r="AW133" s="131" t="s">
        <v>301</v>
      </c>
      <c r="AX133" s="170"/>
    </row>
    <row r="134" spans="1:50" ht="38.25" customHeight="1" x14ac:dyDescent="0.15">
      <c r="A134" s="144"/>
      <c r="B134" s="140"/>
      <c r="C134" s="139"/>
      <c r="D134" s="140"/>
      <c r="E134" s="139"/>
      <c r="F134" s="213"/>
      <c r="G134" s="99" t="s">
        <v>601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468</v>
      </c>
      <c r="AC134" s="192"/>
      <c r="AD134" s="192"/>
      <c r="AE134" s="193" t="s">
        <v>602</v>
      </c>
      <c r="AF134" s="194"/>
      <c r="AG134" s="194"/>
      <c r="AH134" s="194"/>
      <c r="AI134" s="193" t="s">
        <v>602</v>
      </c>
      <c r="AJ134" s="194"/>
      <c r="AK134" s="194"/>
      <c r="AL134" s="194"/>
      <c r="AM134" s="193" t="s">
        <v>602</v>
      </c>
      <c r="AN134" s="194"/>
      <c r="AO134" s="194"/>
      <c r="AP134" s="194"/>
      <c r="AQ134" s="193" t="s">
        <v>569</v>
      </c>
      <c r="AR134" s="194"/>
      <c r="AS134" s="194"/>
      <c r="AT134" s="194"/>
      <c r="AU134" s="193" t="s">
        <v>602</v>
      </c>
      <c r="AV134" s="194"/>
      <c r="AW134" s="194"/>
      <c r="AX134" s="195"/>
    </row>
    <row r="135" spans="1:50" ht="38.2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468</v>
      </c>
      <c r="AC135" s="200"/>
      <c r="AD135" s="200"/>
      <c r="AE135" s="193" t="s">
        <v>569</v>
      </c>
      <c r="AF135" s="194"/>
      <c r="AG135" s="194"/>
      <c r="AH135" s="194"/>
      <c r="AI135" s="193" t="s">
        <v>602</v>
      </c>
      <c r="AJ135" s="194"/>
      <c r="AK135" s="194"/>
      <c r="AL135" s="194"/>
      <c r="AM135" s="193" t="s">
        <v>602</v>
      </c>
      <c r="AN135" s="194"/>
      <c r="AO135" s="194"/>
      <c r="AP135" s="194"/>
      <c r="AQ135" s="193" t="s">
        <v>569</v>
      </c>
      <c r="AR135" s="194"/>
      <c r="AS135" s="194"/>
      <c r="AT135" s="194"/>
      <c r="AU135" s="193" t="s">
        <v>602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596</v>
      </c>
      <c r="K430" s="924"/>
      <c r="L430" s="924"/>
      <c r="M430" s="924"/>
      <c r="N430" s="924"/>
      <c r="O430" s="924"/>
      <c r="P430" s="924"/>
      <c r="Q430" s="924"/>
      <c r="R430" s="924"/>
      <c r="S430" s="924"/>
      <c r="T430" s="925"/>
      <c r="U430" s="602" t="s">
        <v>597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597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597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3.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58.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38.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600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574</v>
      </c>
      <c r="AE708" s="628"/>
      <c r="AF708" s="628"/>
      <c r="AG708" s="766" t="s">
        <v>597</v>
      </c>
      <c r="AH708" s="767"/>
      <c r="AI708" s="767"/>
      <c r="AJ708" s="767"/>
      <c r="AK708" s="767"/>
      <c r="AL708" s="767"/>
      <c r="AM708" s="767"/>
      <c r="AN708" s="767"/>
      <c r="AO708" s="767"/>
      <c r="AP708" s="767"/>
      <c r="AQ708" s="767"/>
      <c r="AR708" s="767"/>
      <c r="AS708" s="767"/>
      <c r="AT708" s="767"/>
      <c r="AU708" s="767"/>
      <c r="AV708" s="767"/>
      <c r="AW708" s="767"/>
      <c r="AX708" s="768"/>
    </row>
    <row r="709" spans="1:50" ht="36.7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574</v>
      </c>
      <c r="AE710" s="348"/>
      <c r="AF710" s="348"/>
      <c r="AG710" s="117" t="s">
        <v>597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574</v>
      </c>
      <c r="AE712" s="807"/>
      <c r="AF712" s="807"/>
      <c r="AG712" s="834" t="s">
        <v>597</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574</v>
      </c>
      <c r="AE713" s="348"/>
      <c r="AF713" s="684"/>
      <c r="AG713" s="117" t="s">
        <v>597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577</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578</v>
      </c>
      <c r="AH715" s="767"/>
      <c r="AI715" s="767"/>
      <c r="AJ715" s="767"/>
      <c r="AK715" s="767"/>
      <c r="AL715" s="767"/>
      <c r="AM715" s="767"/>
      <c r="AN715" s="767"/>
      <c r="AO715" s="767"/>
      <c r="AP715" s="767"/>
      <c r="AQ715" s="767"/>
      <c r="AR715" s="767"/>
      <c r="AS715" s="767"/>
      <c r="AT715" s="767"/>
      <c r="AU715" s="767"/>
      <c r="AV715" s="767"/>
      <c r="AW715" s="767"/>
      <c r="AX715" s="768"/>
    </row>
    <row r="716" spans="1:50" ht="43.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43.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574</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102</v>
      </c>
      <c r="H737" s="314"/>
      <c r="I737" s="314"/>
      <c r="J737" s="314"/>
      <c r="K737" s="314"/>
      <c r="L737" s="314"/>
      <c r="M737" s="314"/>
      <c r="N737" s="314"/>
      <c r="O737" s="314"/>
      <c r="P737" s="315"/>
      <c r="Q737" s="326" t="s">
        <v>360</v>
      </c>
      <c r="R737" s="326"/>
      <c r="S737" s="326"/>
      <c r="T737" s="326"/>
      <c r="U737" s="326"/>
      <c r="V737" s="326"/>
      <c r="W737" s="313">
        <v>80</v>
      </c>
      <c r="X737" s="314"/>
      <c r="Y737" s="314"/>
      <c r="Z737" s="314"/>
      <c r="AA737" s="314"/>
      <c r="AB737" s="314"/>
      <c r="AC737" s="314"/>
      <c r="AD737" s="314"/>
      <c r="AE737" s="314"/>
      <c r="AF737" s="315"/>
      <c r="AG737" s="326" t="s">
        <v>361</v>
      </c>
      <c r="AH737" s="326"/>
      <c r="AI737" s="326"/>
      <c r="AJ737" s="326"/>
      <c r="AK737" s="326"/>
      <c r="AL737" s="326"/>
      <c r="AM737" s="313">
        <v>93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386</v>
      </c>
      <c r="H738" s="314"/>
      <c r="I738" s="314"/>
      <c r="J738" s="314"/>
      <c r="K738" s="314"/>
      <c r="L738" s="314"/>
      <c r="M738" s="314"/>
      <c r="N738" s="314"/>
      <c r="O738" s="314"/>
      <c r="P738" s="314"/>
      <c r="Q738" s="326" t="s">
        <v>363</v>
      </c>
      <c r="R738" s="326"/>
      <c r="S738" s="326"/>
      <c r="T738" s="326"/>
      <c r="U738" s="326"/>
      <c r="V738" s="326"/>
      <c r="W738" s="313">
        <v>372</v>
      </c>
      <c r="X738" s="314"/>
      <c r="Y738" s="314"/>
      <c r="Z738" s="314"/>
      <c r="AA738" s="314"/>
      <c r="AB738" s="314"/>
      <c r="AC738" s="314"/>
      <c r="AD738" s="314"/>
      <c r="AE738" s="314"/>
      <c r="AF738" s="315"/>
      <c r="AG738" s="279" t="s">
        <v>364</v>
      </c>
      <c r="AH738" s="279"/>
      <c r="AI738" s="279"/>
      <c r="AJ738" s="279"/>
      <c r="AK738" s="279"/>
      <c r="AL738" s="279"/>
      <c r="AM738" s="313">
        <v>389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407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591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592</v>
      </c>
      <c r="H781" s="694"/>
      <c r="I781" s="694"/>
      <c r="J781" s="694"/>
      <c r="K781" s="695"/>
      <c r="L781" s="687" t="s">
        <v>595</v>
      </c>
      <c r="M781" s="688"/>
      <c r="N781" s="688"/>
      <c r="O781" s="688"/>
      <c r="P781" s="688"/>
      <c r="Q781" s="688"/>
      <c r="R781" s="688"/>
      <c r="S781" s="688"/>
      <c r="T781" s="688"/>
      <c r="U781" s="688"/>
      <c r="V781" s="688"/>
      <c r="W781" s="688"/>
      <c r="X781" s="689"/>
      <c r="Y781" s="413">
        <v>14</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t="s">
        <v>593</v>
      </c>
      <c r="H782" s="599"/>
      <c r="I782" s="599"/>
      <c r="J782" s="599"/>
      <c r="K782" s="600"/>
      <c r="L782" s="621" t="s">
        <v>594</v>
      </c>
      <c r="M782" s="622"/>
      <c r="N782" s="622"/>
      <c r="O782" s="622"/>
      <c r="P782" s="622"/>
      <c r="Q782" s="622"/>
      <c r="R782" s="622"/>
      <c r="S782" s="622"/>
      <c r="T782" s="622"/>
      <c r="U782" s="622"/>
      <c r="V782" s="622"/>
      <c r="W782" s="622"/>
      <c r="X782" s="623"/>
      <c r="Y782" s="624">
        <v>1</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6.25" customHeight="1" x14ac:dyDescent="0.15">
      <c r="A837" s="401">
        <v>1</v>
      </c>
      <c r="B837" s="401">
        <v>1</v>
      </c>
      <c r="C837" s="387" t="s">
        <v>584</v>
      </c>
      <c r="D837" s="369"/>
      <c r="E837" s="369"/>
      <c r="F837" s="369"/>
      <c r="G837" s="369"/>
      <c r="H837" s="369"/>
      <c r="I837" s="369"/>
      <c r="J837" s="370">
        <v>6010405010133</v>
      </c>
      <c r="K837" s="371"/>
      <c r="L837" s="371"/>
      <c r="M837" s="371"/>
      <c r="N837" s="371"/>
      <c r="O837" s="371"/>
      <c r="P837" s="388" t="s">
        <v>587</v>
      </c>
      <c r="Q837" s="372"/>
      <c r="R837" s="372"/>
      <c r="S837" s="372"/>
      <c r="T837" s="372"/>
      <c r="U837" s="372"/>
      <c r="V837" s="372"/>
      <c r="W837" s="372"/>
      <c r="X837" s="372"/>
      <c r="Y837" s="373">
        <v>15</v>
      </c>
      <c r="Z837" s="374"/>
      <c r="AA837" s="374"/>
      <c r="AB837" s="375"/>
      <c r="AC837" s="383" t="s">
        <v>535</v>
      </c>
      <c r="AD837" s="384"/>
      <c r="AE837" s="384"/>
      <c r="AF837" s="384"/>
      <c r="AG837" s="384"/>
      <c r="AH837" s="385">
        <v>2</v>
      </c>
      <c r="AI837" s="386"/>
      <c r="AJ837" s="386"/>
      <c r="AK837" s="386"/>
      <c r="AL837" s="379">
        <v>99</v>
      </c>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585</v>
      </c>
      <c r="D838" s="369"/>
      <c r="E838" s="369"/>
      <c r="F838" s="369"/>
      <c r="G838" s="369"/>
      <c r="H838" s="369"/>
      <c r="I838" s="369"/>
      <c r="J838" s="370">
        <v>7010001002129</v>
      </c>
      <c r="K838" s="371"/>
      <c r="L838" s="371"/>
      <c r="M838" s="371"/>
      <c r="N838" s="371"/>
      <c r="O838" s="371"/>
      <c r="P838" s="388" t="s">
        <v>589</v>
      </c>
      <c r="Q838" s="372"/>
      <c r="R838" s="372"/>
      <c r="S838" s="372"/>
      <c r="T838" s="372"/>
      <c r="U838" s="372"/>
      <c r="V838" s="372"/>
      <c r="W838" s="372"/>
      <c r="X838" s="372"/>
      <c r="Y838" s="373">
        <v>13</v>
      </c>
      <c r="Z838" s="374"/>
      <c r="AA838" s="374"/>
      <c r="AB838" s="375"/>
      <c r="AC838" s="383" t="s">
        <v>531</v>
      </c>
      <c r="AD838" s="383"/>
      <c r="AE838" s="383"/>
      <c r="AF838" s="383"/>
      <c r="AG838" s="383"/>
      <c r="AH838" s="385">
        <v>4</v>
      </c>
      <c r="AI838" s="386"/>
      <c r="AJ838" s="386"/>
      <c r="AK838" s="386"/>
      <c r="AL838" s="379">
        <v>60</v>
      </c>
      <c r="AM838" s="380"/>
      <c r="AN838" s="380"/>
      <c r="AO838" s="381"/>
      <c r="AP838" s="382"/>
      <c r="AQ838" s="382"/>
      <c r="AR838" s="382"/>
      <c r="AS838" s="382"/>
      <c r="AT838" s="382"/>
      <c r="AU838" s="382"/>
      <c r="AV838" s="382"/>
      <c r="AW838" s="382"/>
      <c r="AX838" s="382"/>
    </row>
    <row r="839" spans="1:50" ht="43.5" customHeight="1" x14ac:dyDescent="0.15">
      <c r="A839" s="401">
        <v>3</v>
      </c>
      <c r="B839" s="401">
        <v>1</v>
      </c>
      <c r="C839" s="387" t="s">
        <v>586</v>
      </c>
      <c r="D839" s="369"/>
      <c r="E839" s="369"/>
      <c r="F839" s="369"/>
      <c r="G839" s="369"/>
      <c r="H839" s="369"/>
      <c r="I839" s="369"/>
      <c r="J839" s="370">
        <v>9011101005242</v>
      </c>
      <c r="K839" s="371"/>
      <c r="L839" s="371"/>
      <c r="M839" s="371"/>
      <c r="N839" s="371"/>
      <c r="O839" s="371"/>
      <c r="P839" s="388" t="s">
        <v>588</v>
      </c>
      <c r="Q839" s="372"/>
      <c r="R839" s="372"/>
      <c r="S839" s="372"/>
      <c r="T839" s="372"/>
      <c r="U839" s="372"/>
      <c r="V839" s="372"/>
      <c r="W839" s="372"/>
      <c r="X839" s="372"/>
      <c r="Y839" s="373">
        <v>9</v>
      </c>
      <c r="Z839" s="374"/>
      <c r="AA839" s="374"/>
      <c r="AB839" s="375"/>
      <c r="AC839" s="383" t="s">
        <v>531</v>
      </c>
      <c r="AD839" s="383"/>
      <c r="AE839" s="383"/>
      <c r="AF839" s="383"/>
      <c r="AG839" s="383"/>
      <c r="AH839" s="377">
        <v>4</v>
      </c>
      <c r="AI839" s="378"/>
      <c r="AJ839" s="378"/>
      <c r="AK839" s="378"/>
      <c r="AL839" s="379">
        <v>61</v>
      </c>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7">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1" sqref="P11: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2017-06-14T02:58:12Z</cp:lastPrinted>
  <dcterms:created xsi:type="dcterms:W3CDTF">2012-03-13T00:50:25Z</dcterms:created>
  <dcterms:modified xsi:type="dcterms:W3CDTF">2017-06-14T02:58:16Z</dcterms:modified>
</cp:coreProperties>
</file>