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4_予算・決算\行政事業レビュー\H29\06_【作業依頼】H29行政事業レビューシートの作成等について\05_【作業依頼・参考送付】行政事業レビューのアウトカム・アウトプットについて\03_提出用（非公共）\"/>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<sst xmlns="http://schemas.openxmlformats.org/spreadsheetml/2006/main" count="2859" uniqueCount="636">
  <si>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</si>
  <si>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</si>
  <si>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</si>
  <si>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</si>
  <si>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</si>
  <si>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</si>
  <si>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</si>
  <si>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</si>
  <si>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</si>
  <si>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</si>
  <si>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</si>
  <si>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</si>
  <si>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</si>
  <si>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</si>
  <si>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</si>
  <si>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</si>
  <si>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</si>
  <si>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</si>
  <si>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</si>
  <si>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</si>
  <si>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</si>
  <si>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</si>
  <si>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</si>
  <si>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</si>
  <si>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</si>
  <si>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</si>
  <si>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</si>
  <si>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</si>
  <si>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</si>
  <si>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</si>
  <si>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</si>
  <si>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</si>
  <si>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</si>
  <si>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</si>
  <si>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</si>
  <si>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</si>
  <si>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</si>
  <si>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</si>
  <si>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</si>
  <si>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</si>
  <si>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</si>
  <si>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</si>
  <si>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</si>
  <si>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</si>
  <si>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</si>
  <si>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</si>
  <si>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</si>
  <si>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</si>
  <si>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</si>
  <si>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</si>
  <si>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</si>
  <si>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</si>
  <si>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</si>
  <si>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</si>
  <si>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</si>
  <si>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</si>
  <si>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</si>
  <si>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</si>
  <si>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</si>
  <si>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</si>
  <si>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</si>
  <si>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</si>
  <si>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</si>
  <si>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</si>
  <si>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</si>
  <si>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</si>
  <si>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</si>
  <si>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</si>
  <si>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</si>
  <si>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</si>
  <si>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</si>
  <si>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</si>
  <si>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</si>
  <si>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</si>
  <si>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</si>
  <si>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</si>
  <si>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</si>
  <si>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</si>
  <si>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</si>
  <si>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</si>
  <si>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</si>
  <si>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</si>
  <si>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</si>
  <si>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</si>
  <si>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</si>
  <si>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</si>
  <si>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</si>
  <si>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</si>
  <si>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</si>
  <si>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</si>
  <si>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</si>
  <si>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</si>
  <si>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</si>
  <si>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</si>
  <si>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</si>
  <si>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</si>
  <si>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</si>
  <si>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</si>
  <si>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</si>
  <si>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</si>
  <si>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</si>
  <si>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</si>
  <si>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</si>
  <si>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</si>
  <si>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</si>
  <si>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</si>
  <si>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</si>
  <si>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</si>
  <si>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</si>
  <si>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</si>
  <si>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</si>
  <si>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</si>
  <si>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</si>
  <si>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</si>
  <si>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</si>
  <si>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</si>
  <si>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</si>
  <si>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</si>
  <si>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</si>
  <si>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</si>
  <si>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</si>
  <si>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</si>
  <si>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</si>
  <si>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</si>
  <si>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</si>
  <si>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</si>
  <si>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</si>
  <si>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</si>
  <si>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</si>
  <si>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</si>
  <si>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</si>
  <si>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</si>
  <si>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</si>
  <si>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</si>
  <si>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</si>
  <si>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</si>
  <si>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</si>
  <si>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</si>
  <si>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</si>
  <si>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</si>
  <si>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</si>
  <si>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</si>
  <si>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</si>
  <si>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</si>
  <si>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</si>
  <si>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</si>
  <si>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</si>
  <si>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</si>
  <si>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</si>
  <si>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</si>
  <si>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</si>
  <si>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</si>
  <si>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</si>
  <si>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</si>
  <si>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</si>
  <si>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</si>
  <si>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</si>
  <si>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</si>
  <si>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</si>
  <si>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</si>
  <si>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</si>
  <si>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</si>
  <si>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</si>
  <si>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</si>
  <si>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</si>
  <si>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</si>
  <si>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</si>
  <si>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</si>
  <si>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</si>
  <si>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</si>
  <si>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</si>
  <si>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</si>
  <si>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</si>
  <si>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</si>
  <si>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</si>
  <si>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</si>
  <si>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</si>
  <si>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</si>
  <si>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</si>
  <si>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</si>
  <si>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</si>
  <si>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</si>
  <si>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</si>
  <si>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</si>
  <si>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</si>
  <si>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</si>
  <si>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</si>
  <si>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</si>
  <si>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</si>
  <si>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</si>
  <si>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</si>
  <si>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</si>
  <si>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</si>
  <si>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</si>
  <si>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</si>
  <si>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</si>
  <si>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</si>
  <si>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</si>
  <si>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</si>
  <si>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</si>
  <si>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</si>
  <si>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</si>
  <si>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</si>
  <si>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</si>
  <si>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</si>
  <si>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</si>
  <si>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</si>
  <si>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</si>
  <si>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</si>
  <si>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</si>
  <si>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</si>
  <si>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</si>
  <si>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</si>
  <si>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</si>
  <si>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</si>
  <si>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</si>
  <si>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</si>
  <si>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</si>
  <si>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</si>
  <si>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</si>
  <si>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</si>
  <si>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</si>
  <si>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</si>
  <si>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</si>
  <si>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</si>
  <si>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</si>
  <si>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</si>
  <si>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</si>
  <si>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</si>
  <si>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</si>
  <si>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</si>
  <si>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</si>
  <si>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</si>
  <si>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</si>
  <si>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</si>
  <si>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</si>
  <si>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</si>
  <si>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</si>
  <si>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</si>
  <si>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</si>
  <si>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</si>
  <si>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</si>
  <si>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</si>
  <si>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</si>
  <si>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</si>
  <si>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</si>
  <si>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</si>
  <si>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</si>
  <si>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</si>
  <si>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</si>
  <si>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</si>
  <si>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</si>
  <si>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</si>
  <si>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</si>
  <si>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</si>
  <si>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</si>
  <si>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</si>
  <si>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</si>
  <si>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</si>
  <si>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</si>
  <si>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</si>
  <si>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</si>
  <si>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</si>
  <si>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</si>
  <si>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</si>
  <si>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</si>
  <si>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</si>
  <si>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</si>
  <si>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</si>
  <si>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</si>
  <si>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</si>
  <si>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</si>
  <si>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</si>
  <si>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</si>
  <si>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</si>
  <si>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</si>
  <si>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</si>
  <si>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</si>
  <si>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</si>
  <si>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</si>
  <si>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</si>
  <si>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</si>
  <si>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</si>
  <si>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</si>
  <si>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</si>
  <si>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</si>
  <si>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</si>
  <si>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</si>
  <si>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</si>
  <si>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</si>
  <si>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</si>
  <si>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</si>
  <si>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</si>
  <si>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</si>
  <si>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</si>
  <si>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</si>
  <si>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</si>
  <si>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</si>
  <si>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</si>
  <si>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</si>
  <si>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</si>
  <si>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</si>
  <si>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</si>
  <si>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</si>
  <si>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</si>
  <si>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</si>
  <si>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</si>
  <si>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</si>
  <si>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</si>
  <si>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</si>
  <si>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</si>
  <si>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</si>
  <si>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</si>
  <si>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</si>
  <si>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</si>
  <si>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</si>
  <si>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</si>
  <si>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</si>
  <si>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</si>
  <si>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</si>
  <si>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</si>
  <si>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</si>
  <si>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</si>
  <si>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</si>
  <si>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</si>
  <si>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</si>
  <si>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</si>
  <si>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</si>
  <si>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</si>
  <si>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</si>
  <si>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</si>
  <si>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</si>
  <si>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</si>
  <si>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</si>
  <si>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</si>
  <si>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</si>
  <si>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</si>
  <si>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</si>
  <si>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</si>
  <si>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</si>
  <si>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</si>
  <si>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</si>
  <si>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</si>
  <si>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</si>
  <si>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</si>
  <si>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</si>
  <si>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</si>
  <si>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</si>
  <si>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</si>
  <si>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</si>
  <si>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</si>
  <si>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</si>
  <si>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</si>
  <si>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</si>
  <si>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</si>
  <si>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</si>
  <si>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</si>
  <si>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</si>
  <si>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</si>
  <si>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</si>
  <si>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</si>
  <si>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</si>
  <si>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</si>
  <si>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</si>
  <si>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</si>
  <si>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</si>
  <si>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</si>
  <si>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</si>
  <si>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</si>
  <si>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</si>
  <si>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</si>
  <si>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</si>
  <si>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</si>
  <si>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</si>
  <si>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</si>
  <si>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</si>
  <si>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</si>
  <si>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</si>
  <si>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</si>
  <si>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</si>
  <si>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</si>
  <si>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</si>
  <si>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</si>
  <si>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</si>
  <si>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</si>
  <si>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</si>
  <si>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</si>
  <si>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</si>
  <si>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</si>
  <si>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</si>
  <si>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</si>
  <si>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</si>
  <si>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</si>
  <si>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</si>
  <si>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</si>
  <si>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</si>
  <si>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</si>
  <si>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</si>
  <si>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</si>
  <si>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</si>
  <si>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</si>
  <si>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</si>
  <si>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</si>
  <si>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</si>
  <si>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</si>
  <si>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</si>
  <si>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</si>
  <si>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</si>
  <si>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</si>
  <si>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</si>
  <si>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</si>
  <si>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</si>
  <si>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</si>
  <si>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</si>
  <si>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</si>
  <si>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</si>
  <si>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</si>
  <si>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</si>
  <si>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</si>
  <si>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</si>
  <si>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</si>
  <si>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</si>
  <si>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</si>
  <si>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</si>
  <si>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</si>
  <si>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</si>
  <si>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</si>
  <si>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</si>
  <si>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</si>
  <si>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</si>
  <si>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</si>
  <si>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</si>
  <si>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</si>
  <si>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</si>
  <si>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</si>
  <si>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</si>
  <si>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</si>
  <si>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</si>
  <si>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</si>
  <si>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</si>
  <si>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</si>
  <si>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</si>
  <si>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</si>
  <si>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</si>
  <si>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</si>
  <si>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</si>
  <si>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</si>
  <si>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</si>
  <si>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</si>
  <si>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</si>
  <si>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</si>
  <si>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</si>
  <si>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</si>
  <si>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</si>
  <si>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</si>
  <si>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</si>
  <si>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</si>
  <si>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</si>
  <si>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</si>
  <si>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</si>
  <si>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</si>
  <si>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</si>
  <si>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</si>
  <si>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</si>
  <si>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</si>
  <si>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</si>
  <si>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</si>
  <si>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</si>
  <si>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</si>
  <si>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</si>
  <si>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</si>
  <si>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</si>
  <si>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</si>
  <si>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</si>
  <si>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</si>
  <si>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</si>
  <si>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</si>
  <si>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</si>
  <si>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</si>
  <si>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</si>
  <si>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</si>
  <si>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</si>
  <si>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</si>
  <si>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</si>
  <si>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</si>
  <si>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</si>
  <si>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</si>
  <si>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</si>
  <si>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</si>
  <si>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</si>
  <si>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</si>
  <si>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</si>
  <si>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</si>
  <si>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</si>
  <si>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</si>
  <si>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</si>
  <si>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</si>
  <si>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</si>
  <si>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</si>
  <si>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</si>
  <si>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</si>
  <si>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</si>
  <si>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</si>
  <si>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</si>
  <si>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</si>
  <si>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</si>
  <si>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</si>
  <si>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</si>
  <si>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</si>
  <si>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</si>
  <si>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</si>
  <si>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</si>
  <si>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</si>
  <si>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</si>
  <si>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</si>
  <si>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</si>
  <si>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</si>
  <si>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</si>
  <si>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</si>
  <si>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</si>
  <si>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</si>
  <si>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</si>
  <si>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</si>
  <si>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</si>
  <si>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</si>
  <si>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</si>
  <si>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</si>
  <si>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</si>
  <si>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</si>
  <si>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</si>
  <si>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</si>
  <si>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</si>
  <si>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</si>
  <si>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</si>
  <si>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</si>
  <si>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</si>
  <si>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</si>
  <si>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</si>
  <si>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</si>
  <si>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</si>
  <si>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国土政策局</t>
    <rPh sb="0" eb="2">
      <t>コクド</t>
    </rPh>
    <rPh sb="2" eb="5">
      <t>セイサクキョク</t>
    </rPh>
    <phoneticPr fontId="5"/>
  </si>
  <si>
    <t>離島振興課</t>
    <rPh sb="0" eb="5">
      <t>リトウシンコウカ</t>
    </rPh>
    <phoneticPr fontId="5"/>
  </si>
  <si>
    <t xml:space="preserve">課長　吉岡 秀弥 </t>
    <rPh sb="0" eb="2">
      <t>カチョウ</t>
    </rPh>
    <phoneticPr fontId="5"/>
  </si>
  <si>
    <t>○</t>
  </si>
  <si>
    <t>離島振興に必要な経費</t>
    <rPh sb="0" eb="2">
      <t>リトウ</t>
    </rPh>
    <rPh sb="2" eb="4">
      <t>シンコウ</t>
    </rPh>
    <rPh sb="5" eb="7">
      <t>ヒツヨウ</t>
    </rPh>
    <rPh sb="8" eb="10">
      <t>ケイヒ</t>
    </rPh>
    <phoneticPr fontId="5"/>
  </si>
  <si>
    <t>離島振興法第７条第４項
離島振興法施行令第３条第１号</t>
    <rPh sb="0" eb="2">
      <t>リトウ</t>
    </rPh>
    <rPh sb="2" eb="5">
      <t>シンコウホウ</t>
    </rPh>
    <rPh sb="5" eb="6">
      <t>ダイ</t>
    </rPh>
    <rPh sb="7" eb="8">
      <t>ジョウ</t>
    </rPh>
    <rPh sb="8" eb="9">
      <t>ダイ</t>
    </rPh>
    <rPh sb="10" eb="11">
      <t>コウ</t>
    </rPh>
    <rPh sb="12" eb="14">
      <t>リトウ</t>
    </rPh>
    <rPh sb="14" eb="17">
      <t>シンコウホウ</t>
    </rPh>
    <rPh sb="17" eb="20">
      <t>セコウレイ</t>
    </rPh>
    <rPh sb="20" eb="21">
      <t>ダイ</t>
    </rPh>
    <rPh sb="22" eb="23">
      <t>ジョウ</t>
    </rPh>
    <rPh sb="23" eb="24">
      <t>ダイ</t>
    </rPh>
    <rPh sb="25" eb="26">
      <t>ゴウ</t>
    </rPh>
    <phoneticPr fontId="5"/>
  </si>
  <si>
    <t>-</t>
  </si>
  <si>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</si>
  <si>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</si>
  <si>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</si>
  <si>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離島活性化交付金</t>
    <rPh sb="0" eb="2">
      <t>リトウ</t>
    </rPh>
    <rPh sb="2" eb="5">
      <t>カッセイカ</t>
    </rPh>
    <rPh sb="5" eb="8">
      <t>コウフキン</t>
    </rPh>
    <phoneticPr fontId="5"/>
  </si>
  <si>
    <t>※百万円未満を四捨五入しているため、「予算額・執行額」欄と誤差が生じている。</t>
    <phoneticPr fontId="5"/>
  </si>
  <si>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</si>
  <si>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３９　離島等の振興を図る</t>
    <rPh sb="3" eb="5">
      <t>リトウ</t>
    </rPh>
    <rPh sb="5" eb="6">
      <t>トウ</t>
    </rPh>
    <rPh sb="7" eb="9">
      <t>シンコウ</t>
    </rPh>
    <rPh sb="10" eb="11">
      <t>ハカ</t>
    </rPh>
    <phoneticPr fontId="5"/>
  </si>
  <si>
    <t>千人</t>
    <rPh sb="0" eb="2">
      <t>センニン</t>
    </rPh>
    <phoneticPr fontId="5"/>
  </si>
  <si>
    <t>-</t>
    <phoneticPr fontId="5"/>
  </si>
  <si>
    <t>件</t>
  </si>
  <si>
    <t>支出額／実施件数　　　　　　　</t>
  </si>
  <si>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rPh sb="0" eb="1">
      <t>ホン</t>
    </rPh>
    <rPh sb="1" eb="3">
      <t>ジギョウ</t>
    </rPh>
    <rPh sb="7" eb="9">
      <t>ヨサン</t>
    </rPh>
    <rPh sb="11" eb="13">
      <t>リトウ</t>
    </rPh>
    <rPh sb="13" eb="16">
      <t>シンコウホウ</t>
    </rPh>
    <rPh sb="17" eb="18">
      <t>モト</t>
    </rPh>
    <rPh sb="21" eb="22">
      <t>クニ</t>
    </rPh>
    <rPh sb="23" eb="25">
      <t>サクテイ</t>
    </rPh>
    <rPh sb="28" eb="30">
      <t>リトウ</t>
    </rPh>
    <rPh sb="30" eb="32">
      <t>シンコウ</t>
    </rPh>
    <rPh sb="32" eb="34">
      <t>キホン</t>
    </rPh>
    <rPh sb="34" eb="36">
      <t>ホウシン</t>
    </rPh>
    <rPh sb="38" eb="39">
      <t>フ</t>
    </rPh>
    <rPh sb="42" eb="43">
      <t>カク</t>
    </rPh>
    <rPh sb="43" eb="44">
      <t>ト</t>
    </rPh>
    <rPh sb="44" eb="45">
      <t>ドウ</t>
    </rPh>
    <rPh sb="45" eb="46">
      <t>ケン</t>
    </rPh>
    <rPh sb="47" eb="49">
      <t>サクテイ</t>
    </rPh>
    <rPh sb="52" eb="54">
      <t>リトウ</t>
    </rPh>
    <rPh sb="54" eb="56">
      <t>シンコウ</t>
    </rPh>
    <rPh sb="56" eb="58">
      <t>ケイカク</t>
    </rPh>
    <rPh sb="60" eb="62">
      <t>イチ</t>
    </rPh>
    <rPh sb="69" eb="71">
      <t>ジギョウ</t>
    </rPh>
    <rPh sb="72" eb="74">
      <t>ジッシ</t>
    </rPh>
    <rPh sb="75" eb="77">
      <t>ジュウトウ</t>
    </rPh>
    <rPh sb="84" eb="85">
      <t>ホン</t>
    </rPh>
    <rPh sb="85" eb="87">
      <t>ジギョウ</t>
    </rPh>
    <rPh sb="88" eb="90">
      <t>タッセイ</t>
    </rPh>
    <rPh sb="97" eb="99">
      <t>リトウ</t>
    </rPh>
    <rPh sb="100" eb="103">
      <t>ソウジンコウ</t>
    </rPh>
    <rPh sb="104" eb="105">
      <t>イチジル</t>
    </rPh>
    <rPh sb="107" eb="109">
      <t>ゲンショウ</t>
    </rPh>
    <rPh sb="110" eb="112">
      <t>ボウシ</t>
    </rPh>
    <rPh sb="113" eb="115">
      <t>キヨ</t>
    </rPh>
    <phoneticPr fontId="5"/>
  </si>
  <si>
    <t>-</t>
    <phoneticPr fontId="5"/>
  </si>
  <si>
    <t>‐</t>
  </si>
  <si>
    <t>我が国の排他的経済水域の保全など国家的役割を担っている離島地域の事業である。</t>
  </si>
  <si>
    <t>離島の定住促進・人口減少防止等に向け、適切な事業である。</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</si>
  <si>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</si>
  <si>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</si>
  <si>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5"/>
  </si>
  <si>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5"/>
  </si>
  <si>
    <t>離島の総人口を目標としており、見合ったものとなっている。</t>
    <rPh sb="0" eb="2">
      <t>リトウ</t>
    </rPh>
    <rPh sb="3" eb="6">
      <t>ソウジンコウ</t>
    </rPh>
    <rPh sb="7" eb="9">
      <t>モクヒョウ</t>
    </rPh>
    <rPh sb="15" eb="17">
      <t>ミア</t>
    </rPh>
    <phoneticPr fontId="5"/>
  </si>
  <si>
    <t>効果等を考慮し実施している。</t>
    <rPh sb="0" eb="2">
      <t>コウカ</t>
    </rPh>
    <rPh sb="2" eb="3">
      <t>トウ</t>
    </rPh>
    <rPh sb="4" eb="6">
      <t>コウリョ</t>
    </rPh>
    <rPh sb="7" eb="9">
      <t>ジッシ</t>
    </rPh>
    <phoneticPr fontId="5"/>
  </si>
  <si>
    <t>想定以上の事業件数となっており、活動実績は十分に見合ったものとなっている。</t>
    <rPh sb="0" eb="2">
      <t>ソウテイ</t>
    </rPh>
    <rPh sb="2" eb="4">
      <t>イジョウ</t>
    </rPh>
    <rPh sb="5" eb="7">
      <t>ジギョウ</t>
    </rPh>
    <rPh sb="7" eb="9">
      <t>ケンスウ</t>
    </rPh>
    <rPh sb="16" eb="18">
      <t>カツドウ</t>
    </rPh>
    <rPh sb="18" eb="20">
      <t>ジッセキ</t>
    </rPh>
    <rPh sb="21" eb="23">
      <t>ジュウブン</t>
    </rPh>
    <rPh sb="24" eb="26">
      <t>ミア</t>
    </rPh>
    <phoneticPr fontId="5"/>
  </si>
  <si>
    <t>整備された施設等の十分な活用報告がなされている。</t>
    <rPh sb="0" eb="2">
      <t>セイビ</t>
    </rPh>
    <rPh sb="5" eb="7">
      <t>シセツ</t>
    </rPh>
    <rPh sb="7" eb="8">
      <t>トウ</t>
    </rPh>
    <rPh sb="9" eb="11">
      <t>ジュウブン</t>
    </rPh>
    <rPh sb="12" eb="14">
      <t>カツヨウ</t>
    </rPh>
    <rPh sb="14" eb="16">
      <t>ホウコク</t>
    </rPh>
    <phoneticPr fontId="5"/>
  </si>
  <si>
    <t>離島振興事業費</t>
    <rPh sb="0" eb="2">
      <t>リトウ</t>
    </rPh>
    <rPh sb="2" eb="4">
      <t>シンコウ</t>
    </rPh>
    <rPh sb="4" eb="6">
      <t>ジギョウ</t>
    </rPh>
    <rPh sb="6" eb="7">
      <t>ヒ</t>
    </rPh>
    <phoneticPr fontId="5"/>
  </si>
  <si>
    <t>国土交通省</t>
    <rPh sb="0" eb="2">
      <t>コクド</t>
    </rPh>
    <rPh sb="2" eb="5">
      <t>コウツウショウ</t>
    </rPh>
    <phoneticPr fontId="5"/>
  </si>
  <si>
    <t>401,405,新25-55</t>
    <rPh sb="8" eb="9">
      <t>シン</t>
    </rPh>
    <phoneticPr fontId="5"/>
  </si>
  <si>
    <t>96,1006</t>
  </si>
  <si>
    <t>A.（株）ＪＴＢ総合研究所</t>
    <phoneticPr fontId="5"/>
  </si>
  <si>
    <t>B.名古屋ショーケース（株）</t>
    <phoneticPr fontId="5"/>
  </si>
  <si>
    <t>調査費</t>
    <rPh sb="0" eb="2">
      <t>チョウサ</t>
    </rPh>
    <rPh sb="2" eb="3">
      <t>ヒ</t>
    </rPh>
    <phoneticPr fontId="5"/>
  </si>
  <si>
    <t xml:space="preserve">平成２８年度離島振興施策実施状況調査
</t>
    <phoneticPr fontId="5"/>
  </si>
  <si>
    <t>平成２８年度離島の交流推進支援調査業務（「アイランダー2016」の開催）</t>
    <phoneticPr fontId="5"/>
  </si>
  <si>
    <t>離島における介護サービスの実態把握に関する調査</t>
    <phoneticPr fontId="5"/>
  </si>
  <si>
    <t>（株）ＪＴＢ総合研究所</t>
  </si>
  <si>
    <t>随意契約
（企画競争）</t>
  </si>
  <si>
    <t>A.（株）ＪＴＢ総合研究所</t>
  </si>
  <si>
    <t>Ｂ.名古屋ショーケース（株）</t>
    <phoneticPr fontId="5"/>
  </si>
  <si>
    <t>名古屋ショーケース（株）</t>
  </si>
  <si>
    <t>一般競争入札</t>
  </si>
  <si>
    <t>平成28年度離島振興施策により目指すべき離島のあり方調査</t>
    <rPh sb="4" eb="6">
      <t>ネンド</t>
    </rPh>
    <phoneticPr fontId="5"/>
  </si>
  <si>
    <t>平成28年度離島の交流推進支援調査業務（「アイランダー2016」の開催）</t>
    <rPh sb="4" eb="6">
      <t>ネンド</t>
    </rPh>
    <phoneticPr fontId="5"/>
  </si>
  <si>
    <t>C.三菱ＵＦＪリサーチ＆コンサルティング（株）</t>
    <phoneticPr fontId="5"/>
  </si>
  <si>
    <t>Ｃ.三菱ＵＦＪリサーチ＆コンサルティング（株）</t>
    <phoneticPr fontId="5"/>
  </si>
  <si>
    <t>三菱ＵＦＪリサーチ＆コンサルティング（株）</t>
    <phoneticPr fontId="5"/>
  </si>
  <si>
    <t>D.東京都御蔵島村</t>
    <rPh sb="2" eb="5">
      <t>トウキョウト</t>
    </rPh>
    <rPh sb="5" eb="9">
      <t>ミクラジマムラ</t>
    </rPh>
    <phoneticPr fontId="5"/>
  </si>
  <si>
    <t>離島活性化交付金</t>
    <rPh sb="0" eb="2">
      <t>リトウ</t>
    </rPh>
    <rPh sb="2" eb="5">
      <t>カッセイカ</t>
    </rPh>
    <rPh sb="5" eb="8">
      <t>コウフキン</t>
    </rPh>
    <phoneticPr fontId="5"/>
  </si>
  <si>
    <t>御蔵島村ヘリポート整備事業</t>
    <phoneticPr fontId="5"/>
  </si>
  <si>
    <t>東京都御蔵島村</t>
    <rPh sb="0" eb="2">
      <t>トウキョウ</t>
    </rPh>
    <rPh sb="2" eb="3">
      <t>ト</t>
    </rPh>
    <rPh sb="3" eb="6">
      <t>ミクラジマ</t>
    </rPh>
    <rPh sb="6" eb="7">
      <t>ムラ</t>
    </rPh>
    <phoneticPr fontId="5"/>
  </si>
  <si>
    <t>補助金等交付</t>
  </si>
  <si>
    <t>Ｄ.地方公共団体</t>
    <rPh sb="2" eb="4">
      <t>チホウ</t>
    </rPh>
    <rPh sb="4" eb="6">
      <t>コウキョウ</t>
    </rPh>
    <rPh sb="6" eb="8">
      <t>ダンタイ</t>
    </rPh>
    <phoneticPr fontId="5"/>
  </si>
  <si>
    <t>長崎県新上五島町</t>
    <rPh sb="0" eb="3">
      <t>ナガサキケン</t>
    </rPh>
    <phoneticPr fontId="5"/>
  </si>
  <si>
    <t>長崎県壱岐市</t>
    <rPh sb="0" eb="3">
      <t>ナガサキケン</t>
    </rPh>
    <phoneticPr fontId="5"/>
  </si>
  <si>
    <t>長崎県対馬市</t>
    <rPh sb="0" eb="3">
      <t>ナガサキケン</t>
    </rPh>
    <phoneticPr fontId="5"/>
  </si>
  <si>
    <t>北海道礼文町</t>
    <rPh sb="0" eb="3">
      <t>ホッカイドウ</t>
    </rPh>
    <rPh sb="3" eb="6">
      <t>レブンチョウ</t>
    </rPh>
    <phoneticPr fontId="5"/>
  </si>
  <si>
    <t>島根県知夫村</t>
    <rPh sb="0" eb="3">
      <t>シマネケン</t>
    </rPh>
    <rPh sb="3" eb="6">
      <t>チブムラ</t>
    </rPh>
    <phoneticPr fontId="5"/>
  </si>
  <si>
    <t>長崎県平戸市</t>
    <rPh sb="0" eb="3">
      <t>ナガサキケン</t>
    </rPh>
    <rPh sb="3" eb="5">
      <t>ヒラド</t>
    </rPh>
    <rPh sb="5" eb="6">
      <t>シ</t>
    </rPh>
    <phoneticPr fontId="5"/>
  </si>
  <si>
    <t>長崎県五島市</t>
    <rPh sb="0" eb="3">
      <t>ナガサキケン</t>
    </rPh>
    <phoneticPr fontId="5"/>
  </si>
  <si>
    <t>新上五島町輸送コスト支援事業</t>
    <phoneticPr fontId="5"/>
  </si>
  <si>
    <t>有川総合体育館大規模改修事業</t>
    <phoneticPr fontId="5"/>
  </si>
  <si>
    <t>壱岐地域青果物等流通拠点整備事業</t>
    <phoneticPr fontId="5"/>
  </si>
  <si>
    <t>対馬市離島移出コスト助成事業</t>
    <phoneticPr fontId="5"/>
  </si>
  <si>
    <t>旧須古頓小学校避難所改修事業</t>
    <phoneticPr fontId="5"/>
  </si>
  <si>
    <t>知夫村避難所施設改修事業</t>
    <phoneticPr fontId="5"/>
  </si>
  <si>
    <t>防災施設整備事業</t>
    <phoneticPr fontId="5"/>
  </si>
  <si>
    <t>戦略産品海上輸送費支援事業</t>
    <phoneticPr fontId="5"/>
  </si>
  <si>
    <t>事業計画の変更、用地取得の難航。</t>
    <rPh sb="0" eb="2">
      <t>ジギョウ</t>
    </rPh>
    <rPh sb="2" eb="4">
      <t>ケイカク</t>
    </rPh>
    <rPh sb="5" eb="7">
      <t>ヘンコウ</t>
    </rPh>
    <rPh sb="8" eb="10">
      <t>ヨウチ</t>
    </rPh>
    <rPh sb="10" eb="12">
      <t>シュトク</t>
    </rPh>
    <rPh sb="13" eb="15">
      <t>ナンコウ</t>
    </rPh>
    <phoneticPr fontId="5"/>
  </si>
  <si>
    <t>-</t>
    <phoneticPr fontId="5"/>
  </si>
  <si>
    <t>無</t>
  </si>
  <si>
    <t>○交付に係る支出先上位１０社リストの中には、平成２７年度に交付決定したものが含まれる。
○国土交通省ホームページ　離島振興（http://www.mlit.go.jp/kokudoseisaku/chirit/index.html）</t>
    <phoneticPr fontId="5"/>
  </si>
  <si>
    <t>○各都道県の離島振興計画に基づく離島振興施策について、実施状況等の評価に必要な情報を収集し分析を行う。また、離島地域と島外の企業等をつなげる「マッチング」の仕組みを検討する。
○離島を持つ市町村、サービスを提供する事業者への調査により、離島の介護サービスの現状や問題点の整理・分析を行い、離島地域の特性を踏まえた介護サービスのあり方を検討する。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t>
    <phoneticPr fontId="5"/>
  </si>
  <si>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phoneticPr fontId="5"/>
  </si>
  <si>
    <t>一般競争、企画競争を実施しており妥当である。</t>
    <phoneticPr fontId="5"/>
  </si>
  <si>
    <t>1,565,188/235</t>
    <phoneticPr fontId="5"/>
  </si>
  <si>
    <t>千円</t>
    <rPh sb="0" eb="1">
      <t>セン</t>
    </rPh>
    <rPh sb="1" eb="2">
      <t>エン</t>
    </rPh>
    <phoneticPr fontId="5"/>
  </si>
  <si>
    <t>1,559,447/220</t>
    <phoneticPr fontId="5"/>
  </si>
  <si>
    <t>2,010,449/265</t>
    <phoneticPr fontId="5"/>
  </si>
  <si>
    <t>2,098,000/265</t>
    <phoneticPr fontId="5"/>
  </si>
  <si>
    <t>計画に関する諸条件、設計に関する諸条件。</t>
    <rPh sb="0" eb="2">
      <t>ケイカク</t>
    </rPh>
    <rPh sb="3" eb="4">
      <t>カン</t>
    </rPh>
    <rPh sb="6" eb="9">
      <t>ショジョウケン</t>
    </rPh>
    <rPh sb="10" eb="12">
      <t>セッケイ</t>
    </rPh>
    <rPh sb="13" eb="14">
      <t>カン</t>
    </rPh>
    <rPh sb="16" eb="19">
      <t>ショジョウケン</t>
    </rPh>
    <phoneticPr fontId="5"/>
  </si>
  <si>
    <t>-</t>
    <phoneticPr fontId="5"/>
  </si>
  <si>
    <t>平成32年度に離島地域の総人口を345千人以上とする。</t>
    <rPh sb="0" eb="2">
      <t>ヘイセイ</t>
    </rPh>
    <rPh sb="4" eb="6">
      <t>ネンド</t>
    </rPh>
    <rPh sb="7" eb="9">
      <t>リトウ</t>
    </rPh>
    <rPh sb="9" eb="11">
      <t>チイキ</t>
    </rPh>
    <rPh sb="12" eb="15">
      <t>ソウジンコウ</t>
    </rPh>
    <rPh sb="19" eb="21">
      <t>センニン</t>
    </rPh>
    <rPh sb="21" eb="23">
      <t>イジョウ</t>
    </rPh>
    <phoneticPr fontId="5"/>
  </si>
  <si>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</si>
  <si>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事業の実施状況や地方公共団体等からのニーズを踏まえつつ、効率的、効果的な制度の運用を図る。</t>
  </si>
  <si>
    <t>離島振興につながる社会資本の整備等については離島振興事業により、離島における定住や交流の促進等を目的に地方公共団体等の行う離島振興策を支援する非公共のソフト事業にあっては離島振興に必要な経費により支援しており、それぞれ適切な役割分担となっている。</t>
    <phoneticPr fontId="5"/>
  </si>
  <si>
    <t>諸謝金</t>
    <rPh sb="0" eb="1">
      <t>ショ</t>
    </rPh>
    <rPh sb="1" eb="3">
      <t>シャキン</t>
    </rPh>
    <phoneticPr fontId="5"/>
  </si>
  <si>
    <t>国土交通省国土政策局調べ（平成29年6月）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</si>
  <si>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支出額/実施件数</t>
    <phoneticPr fontId="5"/>
  </si>
  <si>
    <t>事業の件数</t>
    <phoneticPr fontId="5"/>
  </si>
  <si>
    <t>離島地域の総人口</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</si>
</sst>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175941</xdr:colOff>
      <xdr:row>740</xdr:row>
      <xdr:rowOff>288862</xdr:rowOff>
    </xdr:from>
    <xdr:to>
      <xdr:col>17</xdr:col>
      <xdr:colOff>166002</xdr:colOff>
      <xdr:row>742</xdr:row>
      <xdr:rowOff>154143</xdr:rowOff>
    </xdr:to>
    <xdr:sp macro="" textlink="">
      <xdr:nvSpPr>
        <xdr:cNvPr id="3" name="テキスト ボックス 2"/>
        <xdr:cNvSpPr txBox="1"/>
      </xdr:nvSpPr>
      <xdr:spPr>
        <a:xfrm>
          <a:off x="1376091" y="37083937"/>
          <a:ext cx="2190336" cy="57013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２，０１０百万円</a:t>
          </a:r>
        </a:p>
      </xdr:txBody>
    </xdr:sp>
    <xdr:clientData/>
  </xdr:twoCellAnchor>
  <xdr:twoCellAnchor>
    <xdr:from>
      <xdr:col>7</xdr:col>
      <xdr:colOff>3182</xdr:colOff>
      <xdr:row>742</xdr:row>
      <xdr:rowOff>212912</xdr:rowOff>
    </xdr:from>
    <xdr:to>
      <xdr:col>17</xdr:col>
      <xdr:colOff>177184</xdr:colOff>
      <xdr:row>747</xdr:row>
      <xdr:rowOff>11206</xdr:rowOff>
    </xdr:to>
    <xdr:sp macro="" textlink="">
      <xdr:nvSpPr>
        <xdr:cNvPr id="4" name="大かっこ 3"/>
        <xdr:cNvSpPr/>
      </xdr:nvSpPr>
      <xdr:spPr>
        <a:xfrm>
          <a:off x="1403357" y="37712837"/>
          <a:ext cx="2174252" cy="1560419"/>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7</xdr:col>
      <xdr:colOff>7853</xdr:colOff>
      <xdr:row>748</xdr:row>
      <xdr:rowOff>11549</xdr:rowOff>
    </xdr:from>
    <xdr:to>
      <xdr:col>17</xdr:col>
      <xdr:colOff>177208</xdr:colOff>
      <xdr:row>749</xdr:row>
      <xdr:rowOff>212912</xdr:rowOff>
    </xdr:to>
    <xdr:sp macro="" textlink="">
      <xdr:nvSpPr>
        <xdr:cNvPr id="5" name="テキスト ボックス 4"/>
        <xdr:cNvSpPr txBox="1"/>
      </xdr:nvSpPr>
      <xdr:spPr>
        <a:xfrm>
          <a:off x="1408028" y="39626024"/>
          <a:ext cx="2169605" cy="55378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２，０１０百万円</a:t>
          </a:r>
        </a:p>
      </xdr:txBody>
    </xdr:sp>
    <xdr:clientData/>
  </xdr:twoCellAnchor>
  <xdr:twoCellAnchor>
    <xdr:from>
      <xdr:col>7</xdr:col>
      <xdr:colOff>3183</xdr:colOff>
      <xdr:row>749</xdr:row>
      <xdr:rowOff>302558</xdr:rowOff>
    </xdr:from>
    <xdr:to>
      <xdr:col>17</xdr:col>
      <xdr:colOff>177185</xdr:colOff>
      <xdr:row>752</xdr:row>
      <xdr:rowOff>124731</xdr:rowOff>
    </xdr:to>
    <xdr:sp macro="" textlink="">
      <xdr:nvSpPr>
        <xdr:cNvPr id="6" name="大かっこ 5"/>
        <xdr:cNvSpPr/>
      </xdr:nvSpPr>
      <xdr:spPr>
        <a:xfrm>
          <a:off x="1431933" y="43686665"/>
          <a:ext cx="2215073" cy="876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離島振興に関する基本的な資料の収集・分析・現地調査及び交付の実施</a:t>
          </a:r>
        </a:p>
      </xdr:txBody>
    </xdr:sp>
    <xdr:clientData/>
  </xdr:twoCellAnchor>
  <xdr:twoCellAnchor>
    <xdr:from>
      <xdr:col>21</xdr:col>
      <xdr:colOff>178975</xdr:colOff>
      <xdr:row>754</xdr:row>
      <xdr:rowOff>3460</xdr:rowOff>
    </xdr:from>
    <xdr:to>
      <xdr:col>33</xdr:col>
      <xdr:colOff>168088</xdr:colOff>
      <xdr:row>755</xdr:row>
      <xdr:rowOff>168090</xdr:rowOff>
    </xdr:to>
    <xdr:sp macro="" textlink="">
      <xdr:nvSpPr>
        <xdr:cNvPr id="7" name="テキスト ボックス 6"/>
        <xdr:cNvSpPr txBox="1"/>
      </xdr:nvSpPr>
      <xdr:spPr>
        <a:xfrm>
          <a:off x="4379500" y="41732485"/>
          <a:ext cx="2389413" cy="51705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Ａ．（株）ＪＴＢ総合研究所</a:t>
          </a:r>
          <a:endParaRPr kumimoji="1" lang="en-US" altLang="ja-JP" sz="1100"/>
        </a:p>
        <a:p>
          <a:pPr algn="ctr"/>
          <a:r>
            <a:rPr kumimoji="1" lang="ja-JP" altLang="en-US" sz="1100"/>
            <a:t>１０百万円</a:t>
          </a:r>
        </a:p>
      </xdr:txBody>
    </xdr:sp>
    <xdr:clientData/>
  </xdr:twoCellAnchor>
  <xdr:twoCellAnchor>
    <xdr:from>
      <xdr:col>21</xdr:col>
      <xdr:colOff>173683</xdr:colOff>
      <xdr:row>755</xdr:row>
      <xdr:rowOff>217714</xdr:rowOff>
    </xdr:from>
    <xdr:to>
      <xdr:col>33</xdr:col>
      <xdr:colOff>168088</xdr:colOff>
      <xdr:row>757</xdr:row>
      <xdr:rowOff>67234</xdr:rowOff>
    </xdr:to>
    <xdr:sp macro="" textlink="">
      <xdr:nvSpPr>
        <xdr:cNvPr id="8" name="大かっこ 7"/>
        <xdr:cNvSpPr/>
      </xdr:nvSpPr>
      <xdr:spPr>
        <a:xfrm>
          <a:off x="4374208" y="42299164"/>
          <a:ext cx="2394705" cy="554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平成２８年度離島振興施策実施状況調査</a:t>
          </a:r>
        </a:p>
      </xdr:txBody>
    </xdr:sp>
    <xdr:clientData/>
  </xdr:twoCellAnchor>
  <xdr:twoCellAnchor>
    <xdr:from>
      <xdr:col>12</xdr:col>
      <xdr:colOff>78444</xdr:colOff>
      <xdr:row>747</xdr:row>
      <xdr:rowOff>11207</xdr:rowOff>
    </xdr:from>
    <xdr:to>
      <xdr:col>12</xdr:col>
      <xdr:colOff>79729</xdr:colOff>
      <xdr:row>747</xdr:row>
      <xdr:rowOff>319537</xdr:rowOff>
    </xdr:to>
    <xdr:cxnSp macro="">
      <xdr:nvCxnSpPr>
        <xdr:cNvPr id="9" name="直線矢印コネクタ 8"/>
        <xdr:cNvCxnSpPr/>
      </xdr:nvCxnSpPr>
      <xdr:spPr>
        <a:xfrm>
          <a:off x="2478744" y="39273257"/>
          <a:ext cx="1285" cy="308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78328</xdr:colOff>
      <xdr:row>768</xdr:row>
      <xdr:rowOff>261674</xdr:rowOff>
    </xdr:from>
    <xdr:to>
      <xdr:col>21</xdr:col>
      <xdr:colOff>175863</xdr:colOff>
      <xdr:row>768</xdr:row>
      <xdr:rowOff>267023</xdr:rowOff>
    </xdr:to>
    <xdr:cxnSp macro="">
      <xdr:nvCxnSpPr>
        <xdr:cNvPr id="10" name="直線コネクタ 9"/>
        <xdr:cNvCxnSpPr>
          <a:stCxn id="17" idx="1"/>
        </xdr:cNvCxnSpPr>
      </xdr:nvCxnSpPr>
      <xdr:spPr>
        <a:xfrm flipH="1">
          <a:off x="2527614" y="51129710"/>
          <a:ext cx="1934499" cy="5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167769</xdr:colOff>
      <xdr:row>757</xdr:row>
      <xdr:rowOff>412930</xdr:rowOff>
    </xdr:from>
    <xdr:to>
      <xdr:col>33</xdr:col>
      <xdr:colOff>168088</xdr:colOff>
      <xdr:row>758</xdr:row>
      <xdr:rowOff>340180</xdr:rowOff>
    </xdr:to>
    <xdr:sp macro="" textlink="">
      <xdr:nvSpPr>
        <xdr:cNvPr id="12" name="テキスト ボックス 11"/>
        <xdr:cNvSpPr txBox="1"/>
      </xdr:nvSpPr>
      <xdr:spPr>
        <a:xfrm>
          <a:off x="4454019" y="46926680"/>
          <a:ext cx="2449605" cy="59626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Ｂ．名古屋ショーケース（株）</a:t>
          </a:r>
          <a:endParaRPr kumimoji="1" lang="en-US" altLang="ja-JP" sz="1100"/>
        </a:p>
        <a:p>
          <a:pPr algn="ctr"/>
          <a:r>
            <a:rPr kumimoji="1" lang="ja-JP" altLang="en-US" sz="1100"/>
            <a:t>１０百万円</a:t>
          </a:r>
        </a:p>
      </xdr:txBody>
    </xdr:sp>
    <xdr:clientData/>
  </xdr:twoCellAnchor>
  <xdr:twoCellAnchor>
    <xdr:from>
      <xdr:col>22</xdr:col>
      <xdr:colOff>16800</xdr:colOff>
      <xdr:row>758</xdr:row>
      <xdr:rowOff>417123</xdr:rowOff>
    </xdr:from>
    <xdr:to>
      <xdr:col>33</xdr:col>
      <xdr:colOff>168088</xdr:colOff>
      <xdr:row>760</xdr:row>
      <xdr:rowOff>203714</xdr:rowOff>
    </xdr:to>
    <xdr:sp macro="" textlink="">
      <xdr:nvSpPr>
        <xdr:cNvPr id="13" name="大かっこ 12"/>
        <xdr:cNvSpPr/>
      </xdr:nvSpPr>
      <xdr:spPr>
        <a:xfrm>
          <a:off x="4507157" y="47599891"/>
          <a:ext cx="2396467" cy="829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平成２８年度離島の交流推進支援調査業務</a:t>
          </a:r>
          <a:r>
            <a:rPr kumimoji="1" lang="ja-JP" altLang="ja-JP" sz="1100">
              <a:solidFill>
                <a:schemeClr val="tx1"/>
              </a:solidFill>
              <a:effectLst/>
              <a:latin typeface="+mn-lt"/>
              <a:ea typeface="+mn-ea"/>
              <a:cs typeface="+mn-cs"/>
            </a:rPr>
            <a:t>（「アイランダー</a:t>
          </a:r>
          <a:r>
            <a:rPr kumimoji="1" lang="en-US" altLang="ja-JP" sz="1100">
              <a:solidFill>
                <a:schemeClr val="tx1"/>
              </a:solidFill>
              <a:effectLst/>
              <a:latin typeface="+mn-lt"/>
              <a:ea typeface="+mn-ea"/>
              <a:cs typeface="+mn-cs"/>
            </a:rPr>
            <a:t>2016</a:t>
          </a:r>
          <a:r>
            <a:rPr kumimoji="1" lang="ja-JP" altLang="ja-JP" sz="1100">
              <a:solidFill>
                <a:schemeClr val="tx1"/>
              </a:solidFill>
              <a:effectLst/>
              <a:latin typeface="+mn-lt"/>
              <a:ea typeface="+mn-ea"/>
              <a:cs typeface="+mn-cs"/>
            </a:rPr>
            <a:t>」の開催</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21</xdr:col>
      <xdr:colOff>29329</xdr:colOff>
      <xdr:row>753</xdr:row>
      <xdr:rowOff>156886</xdr:rowOff>
    </xdr:from>
    <xdr:to>
      <xdr:col>27</xdr:col>
      <xdr:colOff>44824</xdr:colOff>
      <xdr:row>753</xdr:row>
      <xdr:rowOff>286748</xdr:rowOff>
    </xdr:to>
    <xdr:sp macro="" textlink="">
      <xdr:nvSpPr>
        <xdr:cNvPr id="14" name="テキスト ボックス 13"/>
        <xdr:cNvSpPr txBox="1"/>
      </xdr:nvSpPr>
      <xdr:spPr>
        <a:xfrm>
          <a:off x="4229854" y="41533486"/>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89648</xdr:colOff>
      <xdr:row>758</xdr:row>
      <xdr:rowOff>12632</xdr:rowOff>
    </xdr:from>
    <xdr:to>
      <xdr:col>21</xdr:col>
      <xdr:colOff>156563</xdr:colOff>
      <xdr:row>758</xdr:row>
      <xdr:rowOff>19478</xdr:rowOff>
    </xdr:to>
    <xdr:cxnSp macro="">
      <xdr:nvCxnSpPr>
        <xdr:cNvPr id="15" name="直線コネクタ 14"/>
        <xdr:cNvCxnSpPr/>
      </xdr:nvCxnSpPr>
      <xdr:spPr>
        <a:xfrm flipH="1">
          <a:off x="2538934" y="47195400"/>
          <a:ext cx="1903879"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78445</xdr:colOff>
      <xdr:row>752</xdr:row>
      <xdr:rowOff>18491</xdr:rowOff>
    </xdr:from>
    <xdr:to>
      <xdr:col>12</xdr:col>
      <xdr:colOff>102053</xdr:colOff>
      <xdr:row>768</xdr:row>
      <xdr:rowOff>294821</xdr:rowOff>
    </xdr:to>
    <xdr:cxnSp macro="">
      <xdr:nvCxnSpPr>
        <xdr:cNvPr id="16" name="直線コネクタ 15"/>
        <xdr:cNvCxnSpPr/>
      </xdr:nvCxnSpPr>
      <xdr:spPr>
        <a:xfrm>
          <a:off x="2527731" y="44457152"/>
          <a:ext cx="23608" cy="6705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175863</xdr:colOff>
      <xdr:row>767</xdr:row>
      <xdr:rowOff>274015</xdr:rowOff>
    </xdr:from>
    <xdr:to>
      <xdr:col>34</xdr:col>
      <xdr:colOff>1</xdr:colOff>
      <xdr:row>769</xdr:row>
      <xdr:rowOff>181298</xdr:rowOff>
    </xdr:to>
    <xdr:sp macro="" textlink="">
      <xdr:nvSpPr>
        <xdr:cNvPr id="17" name="テキスト ボックス 16"/>
        <xdr:cNvSpPr txBox="1"/>
      </xdr:nvSpPr>
      <xdr:spPr>
        <a:xfrm>
          <a:off x="4462113" y="50824551"/>
          <a:ext cx="2477531" cy="54228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a:t>
          </a:r>
          <a:r>
            <a:rPr kumimoji="1" lang="ja-JP" altLang="ja-JP" sz="1100">
              <a:solidFill>
                <a:schemeClr val="dk1"/>
              </a:solidFill>
              <a:effectLst/>
              <a:latin typeface="+mn-lt"/>
              <a:ea typeface="+mn-ea"/>
              <a:cs typeface="+mn-cs"/>
            </a:rPr>
            <a:t>地方公共団体（</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団体）</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９８４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24894</xdr:colOff>
      <xdr:row>769</xdr:row>
      <xdr:rowOff>244267</xdr:rowOff>
    </xdr:from>
    <xdr:to>
      <xdr:col>34</xdr:col>
      <xdr:colOff>1</xdr:colOff>
      <xdr:row>771</xdr:row>
      <xdr:rowOff>259738</xdr:rowOff>
    </xdr:to>
    <xdr:sp macro="" textlink="">
      <xdr:nvSpPr>
        <xdr:cNvPr id="18" name="大かっこ 17"/>
        <xdr:cNvSpPr/>
      </xdr:nvSpPr>
      <xdr:spPr>
        <a:xfrm>
          <a:off x="4515251" y="51429803"/>
          <a:ext cx="2424393" cy="650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離島活性化交付金の</a:t>
          </a:r>
          <a:r>
            <a:rPr kumimoji="1" lang="ja-JP" altLang="en-US" sz="1100">
              <a:solidFill>
                <a:schemeClr val="tx1"/>
              </a:solidFill>
              <a:effectLst/>
              <a:latin typeface="+mn-lt"/>
              <a:ea typeface="+mn-ea"/>
              <a:cs typeface="+mn-cs"/>
            </a:rPr>
            <a:t>交付</a:t>
          </a:r>
          <a:endParaRPr kumimoji="1" lang="en-US" altLang="ja-JP" sz="1100">
            <a:solidFill>
              <a:schemeClr val="tx1"/>
            </a:solidFill>
            <a:latin typeface="+mn-lt"/>
            <a:ea typeface="+mn-ea"/>
            <a:cs typeface="+mn-cs"/>
          </a:endParaRPr>
        </a:p>
      </xdr:txBody>
    </xdr:sp>
    <xdr:clientData/>
  </xdr:twoCellAnchor>
  <xdr:twoCellAnchor>
    <xdr:from>
      <xdr:col>21</xdr:col>
      <xdr:colOff>18838</xdr:colOff>
      <xdr:row>767</xdr:row>
      <xdr:rowOff>99117</xdr:rowOff>
    </xdr:from>
    <xdr:to>
      <xdr:col>26</xdr:col>
      <xdr:colOff>5988</xdr:colOff>
      <xdr:row>767</xdr:row>
      <xdr:rowOff>249462</xdr:rowOff>
    </xdr:to>
    <xdr:sp macro="" textlink="">
      <xdr:nvSpPr>
        <xdr:cNvPr id="19" name="テキスト ボックス 18"/>
        <xdr:cNvSpPr txBox="1"/>
      </xdr:nvSpPr>
      <xdr:spPr>
        <a:xfrm>
          <a:off x="4305088" y="50649653"/>
          <a:ext cx="1007686" cy="150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12</xdr:col>
      <xdr:colOff>89648</xdr:colOff>
      <xdr:row>754</xdr:row>
      <xdr:rowOff>246532</xdr:rowOff>
    </xdr:from>
    <xdr:to>
      <xdr:col>21</xdr:col>
      <xdr:colOff>167769</xdr:colOff>
      <xdr:row>754</xdr:row>
      <xdr:rowOff>259466</xdr:rowOff>
    </xdr:to>
    <xdr:cxnSp macro="">
      <xdr:nvCxnSpPr>
        <xdr:cNvPr id="20" name="直線コネクタ 19"/>
        <xdr:cNvCxnSpPr/>
      </xdr:nvCxnSpPr>
      <xdr:spPr>
        <a:xfrm flipH="1" flipV="1">
          <a:off x="2489948" y="41975557"/>
          <a:ext cx="1878346" cy="12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100857</xdr:colOff>
      <xdr:row>753</xdr:row>
      <xdr:rowOff>0</xdr:rowOff>
    </xdr:from>
    <xdr:to>
      <xdr:col>43</xdr:col>
      <xdr:colOff>11206</xdr:colOff>
      <xdr:row>753</xdr:row>
      <xdr:rowOff>2</xdr:rowOff>
    </xdr:to>
    <xdr:cxnSp macro="">
      <xdr:nvCxnSpPr>
        <xdr:cNvPr id="21" name="直線コネクタ 20"/>
        <xdr:cNvCxnSpPr/>
      </xdr:nvCxnSpPr>
      <xdr:spPr>
        <a:xfrm flipH="1">
          <a:off x="2501157" y="41376600"/>
          <a:ext cx="611112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5293</xdr:colOff>
      <xdr:row>754</xdr:row>
      <xdr:rowOff>7283</xdr:rowOff>
    </xdr:from>
    <xdr:to>
      <xdr:col>49</xdr:col>
      <xdr:colOff>1</xdr:colOff>
      <xdr:row>755</xdr:row>
      <xdr:rowOff>201706</xdr:rowOff>
    </xdr:to>
    <xdr:sp macro="" textlink="">
      <xdr:nvSpPr>
        <xdr:cNvPr id="22" name="テキスト ボックス 21"/>
        <xdr:cNvSpPr txBox="1"/>
      </xdr:nvSpPr>
      <xdr:spPr>
        <a:xfrm>
          <a:off x="7406218" y="41736308"/>
          <a:ext cx="2395008" cy="54684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２百万円</a:t>
          </a:r>
        </a:p>
      </xdr:txBody>
    </xdr:sp>
    <xdr:clientData/>
  </xdr:twoCellAnchor>
  <xdr:twoCellAnchor>
    <xdr:from>
      <xdr:col>37</xdr:col>
      <xdr:colOff>1</xdr:colOff>
      <xdr:row>755</xdr:row>
      <xdr:rowOff>243954</xdr:rowOff>
    </xdr:from>
    <xdr:to>
      <xdr:col>49</xdr:col>
      <xdr:colOff>0</xdr:colOff>
      <xdr:row>756</xdr:row>
      <xdr:rowOff>156886</xdr:rowOff>
    </xdr:to>
    <xdr:sp macro="" textlink="">
      <xdr:nvSpPr>
        <xdr:cNvPr id="23" name="大かっこ 22"/>
        <xdr:cNvSpPr/>
      </xdr:nvSpPr>
      <xdr:spPr>
        <a:xfrm>
          <a:off x="7400926" y="42325404"/>
          <a:ext cx="2400299" cy="265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43</xdr:col>
      <xdr:colOff>0</xdr:colOff>
      <xdr:row>753</xdr:row>
      <xdr:rowOff>1</xdr:rowOff>
    </xdr:from>
    <xdr:to>
      <xdr:col>43</xdr:col>
      <xdr:colOff>0</xdr:colOff>
      <xdr:row>754</xdr:row>
      <xdr:rowOff>1</xdr:rowOff>
    </xdr:to>
    <xdr:cxnSp macro="">
      <xdr:nvCxnSpPr>
        <xdr:cNvPr id="24" name="直線コネクタ 23"/>
        <xdr:cNvCxnSpPr/>
      </xdr:nvCxnSpPr>
      <xdr:spPr>
        <a:xfrm>
          <a:off x="8601075" y="41376601"/>
          <a:ext cx="0" cy="352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6918</xdr:colOff>
      <xdr:row>757</xdr:row>
      <xdr:rowOff>168091</xdr:rowOff>
    </xdr:from>
    <xdr:to>
      <xdr:col>27</xdr:col>
      <xdr:colOff>22413</xdr:colOff>
      <xdr:row>757</xdr:row>
      <xdr:rowOff>297953</xdr:rowOff>
    </xdr:to>
    <xdr:sp macro="" textlink="">
      <xdr:nvSpPr>
        <xdr:cNvPr id="25" name="テキスト ボックス 24"/>
        <xdr:cNvSpPr txBox="1"/>
      </xdr:nvSpPr>
      <xdr:spPr>
        <a:xfrm>
          <a:off x="4207443" y="42954391"/>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168836</xdr:colOff>
      <xdr:row>761</xdr:row>
      <xdr:rowOff>346898</xdr:rowOff>
    </xdr:from>
    <xdr:to>
      <xdr:col>33</xdr:col>
      <xdr:colOff>169155</xdr:colOff>
      <xdr:row>764</xdr:row>
      <xdr:rowOff>11339</xdr:rowOff>
    </xdr:to>
    <xdr:sp macro="" textlink="">
      <xdr:nvSpPr>
        <xdr:cNvPr id="26" name="テキスト ボックス 25"/>
        <xdr:cNvSpPr txBox="1"/>
      </xdr:nvSpPr>
      <xdr:spPr>
        <a:xfrm>
          <a:off x="4455086" y="48799666"/>
          <a:ext cx="2449605" cy="809709"/>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Ｃ．三菱ＵＦＪリサーチ＆</a:t>
          </a:r>
          <a:endParaRPr kumimoji="1" lang="en-US" altLang="ja-JP" sz="1100"/>
        </a:p>
        <a:p>
          <a:pPr algn="ctr"/>
          <a:r>
            <a:rPr kumimoji="1" lang="ja-JP" altLang="en-US" sz="1100"/>
            <a:t>コンサルティング（株）</a:t>
          </a:r>
          <a:endParaRPr kumimoji="1" lang="en-US" altLang="ja-JP" sz="1100"/>
        </a:p>
        <a:p>
          <a:pPr algn="ctr"/>
          <a:r>
            <a:rPr kumimoji="1" lang="ja-JP" altLang="en-US" sz="1100"/>
            <a:t>４百万円</a:t>
          </a:r>
        </a:p>
      </xdr:txBody>
    </xdr:sp>
    <xdr:clientData/>
  </xdr:twoCellAnchor>
  <xdr:twoCellAnchor>
    <xdr:from>
      <xdr:col>22</xdr:col>
      <xdr:colOff>17867</xdr:colOff>
      <xdr:row>764</xdr:row>
      <xdr:rowOff>101620</xdr:rowOff>
    </xdr:from>
    <xdr:to>
      <xdr:col>33</xdr:col>
      <xdr:colOff>169155</xdr:colOff>
      <xdr:row>766</xdr:row>
      <xdr:rowOff>296425</xdr:rowOff>
    </xdr:to>
    <xdr:sp macro="" textlink="">
      <xdr:nvSpPr>
        <xdr:cNvPr id="27" name="大かっこ 26"/>
        <xdr:cNvSpPr/>
      </xdr:nvSpPr>
      <xdr:spPr>
        <a:xfrm>
          <a:off x="4508224" y="49699656"/>
          <a:ext cx="2396467" cy="829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離島における介護サービスの実態把握に関する調査</a:t>
          </a:r>
          <a:endParaRPr lang="ja-JP" altLang="ja-JP">
            <a:effectLst/>
          </a:endParaRPr>
        </a:p>
      </xdr:txBody>
    </xdr:sp>
    <xdr:clientData/>
  </xdr:twoCellAnchor>
  <xdr:twoCellAnchor>
    <xdr:from>
      <xdr:col>12</xdr:col>
      <xdr:colOff>90715</xdr:colOff>
      <xdr:row>762</xdr:row>
      <xdr:rowOff>218743</xdr:rowOff>
    </xdr:from>
    <xdr:to>
      <xdr:col>21</xdr:col>
      <xdr:colOff>157630</xdr:colOff>
      <xdr:row>762</xdr:row>
      <xdr:rowOff>225589</xdr:rowOff>
    </xdr:to>
    <xdr:cxnSp macro="">
      <xdr:nvCxnSpPr>
        <xdr:cNvPr id="28" name="直線コネクタ 27"/>
        <xdr:cNvCxnSpPr/>
      </xdr:nvCxnSpPr>
      <xdr:spPr>
        <a:xfrm flipH="1">
          <a:off x="2540001" y="49113743"/>
          <a:ext cx="1903879"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7985</xdr:colOff>
      <xdr:row>761</xdr:row>
      <xdr:rowOff>170096</xdr:rowOff>
    </xdr:from>
    <xdr:to>
      <xdr:col>27</xdr:col>
      <xdr:colOff>23480</xdr:colOff>
      <xdr:row>761</xdr:row>
      <xdr:rowOff>299958</xdr:rowOff>
    </xdr:to>
    <xdr:sp macro="" textlink="">
      <xdr:nvSpPr>
        <xdr:cNvPr id="29" name="テキスト ボックス 28"/>
        <xdr:cNvSpPr txBox="1"/>
      </xdr:nvSpPr>
      <xdr:spPr>
        <a:xfrm>
          <a:off x="4294235" y="48622864"/>
          <a:ext cx="1240138"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84" zoomScaleNormal="75" zoomScaleSheetLayoutView="84"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t="s">
        <v>489</v>
      </c>
      <c r="AP2" s="964"/>
      <c r="AQ2" s="964"/>
      <c r="AR2" s="86" t="str">
        <f>IF(OR(AO2="　", AO2=""), "", "-")</f>
        <v/>
      </c>
      <c r="AS2" s="965">
        <v>408</v>
      </c>
      <c r="AT2" s="965"/>
      <c r="AU2" s="965"/>
      <c r="AV2" s="52" t="str">
        <f>IF(AW2="", "", "-")</f>
        <v/>
      </c>
      <c r="AW2" s="937"/>
      <c r="AX2" s="937"/>
    </row>
    <row r="3" spans="1:50" ht="21" customHeight="1" thickBot="1" x14ac:dyDescent="0.2">
      <c r="A3" s="894" t="s">
        <v>469</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539</v>
      </c>
      <c r="AK3" s="896"/>
      <c r="AL3" s="896"/>
      <c r="AM3" s="896"/>
      <c r="AN3" s="896"/>
      <c r="AO3" s="896"/>
      <c r="AP3" s="896"/>
      <c r="AQ3" s="896"/>
      <c r="AR3" s="896"/>
      <c r="AS3" s="896"/>
      <c r="AT3" s="896"/>
      <c r="AU3" s="896"/>
      <c r="AV3" s="896"/>
      <c r="AW3" s="896"/>
      <c r="AX3" s="24" t="s">
        <v>66</v>
      </c>
    </row>
    <row r="4" spans="1:50" ht="24.75" customHeight="1" x14ac:dyDescent="0.15">
      <c r="A4" s="729" t="s">
        <v>26</v>
      </c>
      <c r="B4" s="730"/>
      <c r="C4" s="730"/>
      <c r="D4" s="730"/>
      <c r="E4" s="730"/>
      <c r="F4" s="730"/>
      <c r="G4" s="707" t="s">
        <v>544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6" t="s">
        <v>156</v>
      </c>
      <c r="H5" s="867"/>
      <c r="I5" s="867"/>
      <c r="J5" s="867"/>
      <c r="K5" s="867"/>
      <c r="L5" s="867"/>
      <c r="M5" s="868" t="s">
        <v>67</v>
      </c>
      <c r="N5" s="869"/>
      <c r="O5" s="869"/>
      <c r="P5" s="869"/>
      <c r="Q5" s="869"/>
      <c r="R5" s="870"/>
      <c r="S5" s="871" t="s">
        <v>132</v>
      </c>
      <c r="T5" s="867"/>
      <c r="U5" s="867"/>
      <c r="V5" s="867"/>
      <c r="W5" s="867"/>
      <c r="X5" s="872"/>
      <c r="Y5" s="723" t="s">
        <v>3</v>
      </c>
      <c r="Z5" s="554"/>
      <c r="AA5" s="554"/>
      <c r="AB5" s="554"/>
      <c r="AC5" s="554"/>
      <c r="AD5" s="555"/>
      <c r="AE5" s="724" t="s">
        <v>541</v>
      </c>
      <c r="AF5" s="724"/>
      <c r="AG5" s="724"/>
      <c r="AH5" s="724"/>
      <c r="AI5" s="724"/>
      <c r="AJ5" s="724"/>
      <c r="AK5" s="724"/>
      <c r="AL5" s="724"/>
      <c r="AM5" s="724"/>
      <c r="AN5" s="724"/>
      <c r="AO5" s="724"/>
      <c r="AP5" s="725"/>
      <c r="AQ5" s="726" t="s">
        <v>542</v>
      </c>
      <c r="AR5" s="727"/>
      <c r="AS5" s="727"/>
      <c r="AT5" s="727"/>
      <c r="AU5" s="727"/>
      <c r="AV5" s="727"/>
      <c r="AW5" s="727"/>
      <c r="AX5" s="728"/>
    </row>
    <row r="6" spans="1:50" ht="39" customHeight="1" x14ac:dyDescent="0.15">
      <c r="A6" s="731" t="s">
        <v>4</v>
      </c>
      <c r="B6" s="732"/>
      <c r="C6" s="732"/>
      <c r="D6" s="732"/>
      <c r="E6" s="732"/>
      <c r="F6" s="732"/>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545</v>
      </c>
      <c r="H7" s="515"/>
      <c r="I7" s="515"/>
      <c r="J7" s="515"/>
      <c r="K7" s="515"/>
      <c r="L7" s="515"/>
      <c r="M7" s="515"/>
      <c r="N7" s="515"/>
      <c r="O7" s="515"/>
      <c r="P7" s="515"/>
      <c r="Q7" s="515"/>
      <c r="R7" s="515"/>
      <c r="S7" s="515"/>
      <c r="T7" s="515"/>
      <c r="U7" s="515"/>
      <c r="V7" s="515"/>
      <c r="W7" s="515"/>
      <c r="X7" s="516"/>
      <c r="Y7" s="948" t="s">
        <v>5</v>
      </c>
      <c r="Z7" s="477"/>
      <c r="AA7" s="477"/>
      <c r="AB7" s="477"/>
      <c r="AC7" s="477"/>
      <c r="AD7" s="949"/>
      <c r="AE7" s="938" t="s">
        <v>614</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389</v>
      </c>
      <c r="B8" s="512"/>
      <c r="C8" s="512"/>
      <c r="D8" s="512"/>
      <c r="E8" s="512"/>
      <c r="F8" s="513"/>
      <c r="G8" s="966" t="str">
        <f>入力規則等!A26</f>
        <v>海洋政策、観光立国、地方創生</v>
      </c>
      <c r="H8" s="745"/>
      <c r="I8" s="745"/>
      <c r="J8" s="745"/>
      <c r="K8" s="745"/>
      <c r="L8" s="745"/>
      <c r="M8" s="745"/>
      <c r="N8" s="745"/>
      <c r="O8" s="745"/>
      <c r="P8" s="745"/>
      <c r="Q8" s="745"/>
      <c r="R8" s="745"/>
      <c r="S8" s="745"/>
      <c r="T8" s="745"/>
      <c r="U8" s="745"/>
      <c r="V8" s="745"/>
      <c r="W8" s="745"/>
      <c r="X8" s="967"/>
      <c r="Y8" s="873" t="s">
        <v>390</v>
      </c>
      <c r="Z8" s="874"/>
      <c r="AA8" s="874"/>
      <c r="AB8" s="874"/>
      <c r="AC8" s="874"/>
      <c r="AD8" s="875"/>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6" t="s">
        <v>24</v>
      </c>
      <c r="B9" s="877"/>
      <c r="C9" s="877"/>
      <c r="D9" s="877"/>
      <c r="E9" s="877"/>
      <c r="F9" s="877"/>
      <c r="G9" s="878" t="s">
        <v>618</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1" t="s">
        <v>31</v>
      </c>
      <c r="B10" s="682"/>
      <c r="C10" s="682"/>
      <c r="D10" s="682"/>
      <c r="E10" s="682"/>
      <c r="F10" s="682"/>
      <c r="G10" s="774" t="s">
        <v>617</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1" t="s">
        <v>6</v>
      </c>
      <c r="B11" s="682"/>
      <c r="C11" s="682"/>
      <c r="D11" s="682"/>
      <c r="E11" s="682"/>
      <c r="F11" s="683"/>
      <c r="G11" s="720" t="str">
        <f>入力規則等!P10</f>
        <v>直接実施、委託・請負、交付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19" t="s">
        <v>356</v>
      </c>
      <c r="Q12" s="420"/>
      <c r="R12" s="420"/>
      <c r="S12" s="420"/>
      <c r="T12" s="420"/>
      <c r="U12" s="420"/>
      <c r="V12" s="421"/>
      <c r="W12" s="419" t="s">
        <v>357</v>
      </c>
      <c r="X12" s="420"/>
      <c r="Y12" s="420"/>
      <c r="Z12" s="420"/>
      <c r="AA12" s="420"/>
      <c r="AB12" s="420"/>
      <c r="AC12" s="421"/>
      <c r="AD12" s="419" t="s">
        <v>363</v>
      </c>
      <c r="AE12" s="420"/>
      <c r="AF12" s="420"/>
      <c r="AG12" s="420"/>
      <c r="AH12" s="420"/>
      <c r="AI12" s="420"/>
      <c r="AJ12" s="421"/>
      <c r="AK12" s="419" t="s">
        <v>470</v>
      </c>
      <c r="AL12" s="420"/>
      <c r="AM12" s="420"/>
      <c r="AN12" s="420"/>
      <c r="AO12" s="420"/>
      <c r="AP12" s="420"/>
      <c r="AQ12" s="421"/>
      <c r="AR12" s="419" t="s">
        <v>471</v>
      </c>
      <c r="AS12" s="420"/>
      <c r="AT12" s="420"/>
      <c r="AU12" s="420"/>
      <c r="AV12" s="420"/>
      <c r="AW12" s="420"/>
      <c r="AX12" s="747"/>
    </row>
    <row r="13" spans="1:50" ht="21" customHeight="1" x14ac:dyDescent="0.15">
      <c r="A13" s="637"/>
      <c r="B13" s="638"/>
      <c r="C13" s="638"/>
      <c r="D13" s="638"/>
      <c r="E13" s="638"/>
      <c r="F13" s="639"/>
      <c r="G13" s="748" t="s">
        <v>7</v>
      </c>
      <c r="H13" s="749"/>
      <c r="I13" s="790" t="s">
        <v>8</v>
      </c>
      <c r="J13" s="791"/>
      <c r="K13" s="791"/>
      <c r="L13" s="791"/>
      <c r="M13" s="791"/>
      <c r="N13" s="791"/>
      <c r="O13" s="792"/>
      <c r="P13" s="678">
        <v>1189</v>
      </c>
      <c r="Q13" s="679"/>
      <c r="R13" s="679"/>
      <c r="S13" s="679"/>
      <c r="T13" s="679"/>
      <c r="U13" s="679"/>
      <c r="V13" s="680"/>
      <c r="W13" s="678">
        <v>1178</v>
      </c>
      <c r="X13" s="679"/>
      <c r="Y13" s="679"/>
      <c r="Z13" s="679"/>
      <c r="AA13" s="679"/>
      <c r="AB13" s="679"/>
      <c r="AC13" s="680"/>
      <c r="AD13" s="678">
        <v>1178</v>
      </c>
      <c r="AE13" s="679"/>
      <c r="AF13" s="679"/>
      <c r="AG13" s="679"/>
      <c r="AH13" s="679"/>
      <c r="AI13" s="679"/>
      <c r="AJ13" s="680"/>
      <c r="AK13" s="678">
        <v>1569</v>
      </c>
      <c r="AL13" s="679"/>
      <c r="AM13" s="679"/>
      <c r="AN13" s="679"/>
      <c r="AO13" s="679"/>
      <c r="AP13" s="679"/>
      <c r="AQ13" s="680"/>
      <c r="AR13" s="945"/>
      <c r="AS13" s="946"/>
      <c r="AT13" s="946"/>
      <c r="AU13" s="946"/>
      <c r="AV13" s="946"/>
      <c r="AW13" s="946"/>
      <c r="AX13" s="947"/>
    </row>
    <row r="14" spans="1:50" ht="21" customHeight="1" x14ac:dyDescent="0.15">
      <c r="A14" s="637"/>
      <c r="B14" s="638"/>
      <c r="C14" s="638"/>
      <c r="D14" s="638"/>
      <c r="E14" s="638"/>
      <c r="F14" s="639"/>
      <c r="G14" s="750"/>
      <c r="H14" s="751"/>
      <c r="I14" s="736" t="s">
        <v>9</v>
      </c>
      <c r="J14" s="785"/>
      <c r="K14" s="785"/>
      <c r="L14" s="785"/>
      <c r="M14" s="785"/>
      <c r="N14" s="785"/>
      <c r="O14" s="786"/>
      <c r="P14" s="678">
        <v>650</v>
      </c>
      <c r="Q14" s="679"/>
      <c r="R14" s="679"/>
      <c r="S14" s="679"/>
      <c r="T14" s="679"/>
      <c r="U14" s="679"/>
      <c r="V14" s="680"/>
      <c r="W14" s="678">
        <v>650</v>
      </c>
      <c r="X14" s="679"/>
      <c r="Y14" s="679"/>
      <c r="Z14" s="679"/>
      <c r="AA14" s="679"/>
      <c r="AB14" s="679"/>
      <c r="AC14" s="680"/>
      <c r="AD14" s="678">
        <v>650</v>
      </c>
      <c r="AE14" s="679"/>
      <c r="AF14" s="679"/>
      <c r="AG14" s="679"/>
      <c r="AH14" s="679"/>
      <c r="AI14" s="679"/>
      <c r="AJ14" s="680"/>
      <c r="AK14" s="678"/>
      <c r="AL14" s="679"/>
      <c r="AM14" s="679"/>
      <c r="AN14" s="679"/>
      <c r="AO14" s="679"/>
      <c r="AP14" s="679"/>
      <c r="AQ14" s="680"/>
      <c r="AR14" s="814"/>
      <c r="AS14" s="814"/>
      <c r="AT14" s="814"/>
      <c r="AU14" s="814"/>
      <c r="AV14" s="814"/>
      <c r="AW14" s="814"/>
      <c r="AX14" s="815"/>
    </row>
    <row r="15" spans="1:50" ht="21" customHeight="1" x14ac:dyDescent="0.15">
      <c r="A15" s="637"/>
      <c r="B15" s="638"/>
      <c r="C15" s="638"/>
      <c r="D15" s="638"/>
      <c r="E15" s="638"/>
      <c r="F15" s="639"/>
      <c r="G15" s="750"/>
      <c r="H15" s="751"/>
      <c r="I15" s="736" t="s">
        <v>52</v>
      </c>
      <c r="J15" s="737"/>
      <c r="K15" s="737"/>
      <c r="L15" s="737"/>
      <c r="M15" s="737"/>
      <c r="N15" s="737"/>
      <c r="O15" s="738"/>
      <c r="P15" s="678">
        <v>877</v>
      </c>
      <c r="Q15" s="679"/>
      <c r="R15" s="679"/>
      <c r="S15" s="679"/>
      <c r="T15" s="679"/>
      <c r="U15" s="679"/>
      <c r="V15" s="680"/>
      <c r="W15" s="678">
        <v>842</v>
      </c>
      <c r="X15" s="679"/>
      <c r="Y15" s="679"/>
      <c r="Z15" s="679"/>
      <c r="AA15" s="679"/>
      <c r="AB15" s="679"/>
      <c r="AC15" s="680"/>
      <c r="AD15" s="678">
        <v>987</v>
      </c>
      <c r="AE15" s="679"/>
      <c r="AF15" s="679"/>
      <c r="AG15" s="679"/>
      <c r="AH15" s="679"/>
      <c r="AI15" s="679"/>
      <c r="AJ15" s="680"/>
      <c r="AK15" s="678">
        <v>529</v>
      </c>
      <c r="AL15" s="679"/>
      <c r="AM15" s="679"/>
      <c r="AN15" s="679"/>
      <c r="AO15" s="679"/>
      <c r="AP15" s="679"/>
      <c r="AQ15" s="680"/>
      <c r="AR15" s="678"/>
      <c r="AS15" s="679"/>
      <c r="AT15" s="679"/>
      <c r="AU15" s="679"/>
      <c r="AV15" s="679"/>
      <c r="AW15" s="679"/>
      <c r="AX15" s="784"/>
    </row>
    <row r="16" spans="1:50" ht="21" customHeight="1" x14ac:dyDescent="0.15">
      <c r="A16" s="637"/>
      <c r="B16" s="638"/>
      <c r="C16" s="638"/>
      <c r="D16" s="638"/>
      <c r="E16" s="638"/>
      <c r="F16" s="639"/>
      <c r="G16" s="750"/>
      <c r="H16" s="751"/>
      <c r="I16" s="736" t="s">
        <v>53</v>
      </c>
      <c r="J16" s="737"/>
      <c r="K16" s="737"/>
      <c r="L16" s="737"/>
      <c r="M16" s="737"/>
      <c r="N16" s="737"/>
      <c r="O16" s="738"/>
      <c r="P16" s="678">
        <v>-842</v>
      </c>
      <c r="Q16" s="679"/>
      <c r="R16" s="679"/>
      <c r="S16" s="679"/>
      <c r="T16" s="679"/>
      <c r="U16" s="679"/>
      <c r="V16" s="680"/>
      <c r="W16" s="678">
        <v>-987</v>
      </c>
      <c r="X16" s="679"/>
      <c r="Y16" s="679"/>
      <c r="Z16" s="679"/>
      <c r="AA16" s="679"/>
      <c r="AB16" s="679"/>
      <c r="AC16" s="680"/>
      <c r="AD16" s="678">
        <v>-529</v>
      </c>
      <c r="AE16" s="679"/>
      <c r="AF16" s="679"/>
      <c r="AG16" s="679"/>
      <c r="AH16" s="679"/>
      <c r="AI16" s="679"/>
      <c r="AJ16" s="680"/>
      <c r="AK16" s="678"/>
      <c r="AL16" s="679"/>
      <c r="AM16" s="679"/>
      <c r="AN16" s="679"/>
      <c r="AO16" s="679"/>
      <c r="AP16" s="679"/>
      <c r="AQ16" s="680"/>
      <c r="AR16" s="777"/>
      <c r="AS16" s="778"/>
      <c r="AT16" s="778"/>
      <c r="AU16" s="778"/>
      <c r="AV16" s="778"/>
      <c r="AW16" s="778"/>
      <c r="AX16" s="779"/>
    </row>
    <row r="17" spans="1:50" ht="24.75" customHeight="1" x14ac:dyDescent="0.15">
      <c r="A17" s="637"/>
      <c r="B17" s="638"/>
      <c r="C17" s="638"/>
      <c r="D17" s="638"/>
      <c r="E17" s="638"/>
      <c r="F17" s="639"/>
      <c r="G17" s="750"/>
      <c r="H17" s="751"/>
      <c r="I17" s="736" t="s">
        <v>51</v>
      </c>
      <c r="J17" s="785"/>
      <c r="K17" s="785"/>
      <c r="L17" s="785"/>
      <c r="M17" s="785"/>
      <c r="N17" s="785"/>
      <c r="O17" s="786"/>
      <c r="P17" s="678" t="s">
        <v>546</v>
      </c>
      <c r="Q17" s="679"/>
      <c r="R17" s="679"/>
      <c r="S17" s="679"/>
      <c r="T17" s="679"/>
      <c r="U17" s="679"/>
      <c r="V17" s="680"/>
      <c r="W17" s="678" t="s">
        <v>546</v>
      </c>
      <c r="X17" s="679"/>
      <c r="Y17" s="679"/>
      <c r="Z17" s="679"/>
      <c r="AA17" s="679"/>
      <c r="AB17" s="679"/>
      <c r="AC17" s="680"/>
      <c r="AD17" s="678" t="s">
        <v>546</v>
      </c>
      <c r="AE17" s="679"/>
      <c r="AF17" s="679"/>
      <c r="AG17" s="679"/>
      <c r="AH17" s="679"/>
      <c r="AI17" s="679"/>
      <c r="AJ17" s="680"/>
      <c r="AK17" s="678"/>
      <c r="AL17" s="679"/>
      <c r="AM17" s="679"/>
      <c r="AN17" s="679"/>
      <c r="AO17" s="679"/>
      <c r="AP17" s="679"/>
      <c r="AQ17" s="680"/>
      <c r="AR17" s="943"/>
      <c r="AS17" s="943"/>
      <c r="AT17" s="943"/>
      <c r="AU17" s="943"/>
      <c r="AV17" s="943"/>
      <c r="AW17" s="943"/>
      <c r="AX17" s="944"/>
    </row>
    <row r="18" spans="1:50" ht="24.75" customHeight="1" x14ac:dyDescent="0.15">
      <c r="A18" s="637"/>
      <c r="B18" s="638"/>
      <c r="C18" s="638"/>
      <c r="D18" s="638"/>
      <c r="E18" s="638"/>
      <c r="F18" s="639"/>
      <c r="G18" s="752"/>
      <c r="H18" s="753"/>
      <c r="I18" s="741" t="s">
        <v>21</v>
      </c>
      <c r="J18" s="742"/>
      <c r="K18" s="742"/>
      <c r="L18" s="742"/>
      <c r="M18" s="742"/>
      <c r="N18" s="742"/>
      <c r="O18" s="743"/>
      <c r="P18" s="905">
        <f>SUM(P13:V17)</f>
        <v>1874</v>
      </c>
      <c r="Q18" s="906"/>
      <c r="R18" s="906"/>
      <c r="S18" s="906"/>
      <c r="T18" s="906"/>
      <c r="U18" s="906"/>
      <c r="V18" s="907"/>
      <c r="W18" s="905">
        <f>SUM(W13:AC17)</f>
        <v>1683</v>
      </c>
      <c r="X18" s="906"/>
      <c r="Y18" s="906"/>
      <c r="Z18" s="906"/>
      <c r="AA18" s="906"/>
      <c r="AB18" s="906"/>
      <c r="AC18" s="907"/>
      <c r="AD18" s="905">
        <f>SUM(AD13:AJ17)</f>
        <v>2286</v>
      </c>
      <c r="AE18" s="906"/>
      <c r="AF18" s="906"/>
      <c r="AG18" s="906"/>
      <c r="AH18" s="906"/>
      <c r="AI18" s="906"/>
      <c r="AJ18" s="907"/>
      <c r="AK18" s="905">
        <f>SUM(AK13:AQ17)</f>
        <v>2098</v>
      </c>
      <c r="AL18" s="906"/>
      <c r="AM18" s="906"/>
      <c r="AN18" s="906"/>
      <c r="AO18" s="906"/>
      <c r="AP18" s="906"/>
      <c r="AQ18" s="907"/>
      <c r="AR18" s="905">
        <f>SUM(AR13:AX17)</f>
        <v>0</v>
      </c>
      <c r="AS18" s="906"/>
      <c r="AT18" s="906"/>
      <c r="AU18" s="906"/>
      <c r="AV18" s="906"/>
      <c r="AW18" s="906"/>
      <c r="AX18" s="908"/>
    </row>
    <row r="19" spans="1:50" ht="24.75" customHeight="1" x14ac:dyDescent="0.15">
      <c r="A19" s="637"/>
      <c r="B19" s="638"/>
      <c r="C19" s="638"/>
      <c r="D19" s="638"/>
      <c r="E19" s="638"/>
      <c r="F19" s="639"/>
      <c r="G19" s="903" t="s">
        <v>10</v>
      </c>
      <c r="H19" s="904"/>
      <c r="I19" s="904"/>
      <c r="J19" s="904"/>
      <c r="K19" s="904"/>
      <c r="L19" s="904"/>
      <c r="M19" s="904"/>
      <c r="N19" s="904"/>
      <c r="O19" s="904"/>
      <c r="P19" s="678">
        <v>1565</v>
      </c>
      <c r="Q19" s="679"/>
      <c r="R19" s="679"/>
      <c r="S19" s="679"/>
      <c r="T19" s="679"/>
      <c r="U19" s="679"/>
      <c r="V19" s="680"/>
      <c r="W19" s="678">
        <v>1559</v>
      </c>
      <c r="X19" s="679"/>
      <c r="Y19" s="679"/>
      <c r="Z19" s="679"/>
      <c r="AA19" s="679"/>
      <c r="AB19" s="679"/>
      <c r="AC19" s="680"/>
      <c r="AD19" s="678">
        <v>2010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3" t="s">
        <v>11</v>
      </c>
      <c r="H20" s="904"/>
      <c r="I20" s="904"/>
      <c r="J20" s="904"/>
      <c r="K20" s="904"/>
      <c r="L20" s="904"/>
      <c r="M20" s="904"/>
      <c r="N20" s="904"/>
      <c r="O20" s="904"/>
      <c r="P20" s="351">
        <f>IF(P18=0, "-", SUM(P19)/P18)</f>
        <v>0.83511205976520808</v>
      </c>
      <c r="Q20" s="351"/>
      <c r="R20" s="351"/>
      <c r="S20" s="351"/>
      <c r="T20" s="351"/>
      <c r="U20" s="351"/>
      <c r="V20" s="351"/>
      <c r="W20" s="351">
        <f t="shared" ref="W20" si="0">IF(W18=0, "-", SUM(W19)/W18)</f>
        <v>0.92632204396910278</v>
      </c>
      <c r="X20" s="351"/>
      <c r="Y20" s="351"/>
      <c r="Z20" s="351"/>
      <c r="AA20" s="351"/>
      <c r="AB20" s="351"/>
      <c r="AC20" s="351"/>
      <c r="AD20" s="351">
        <f t="shared" ref="AD20" si="1">IF(AD18=0, "-", SUM(AD19)/AD18)</f>
        <v>0.87926509186351709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2"/>
      <c r="G21" s="349" t="s">
        <v>503</v>
      </c>
      <c r="H21" s="350"/>
      <c r="I21" s="350"/>
      <c r="J21" s="350"/>
      <c r="K21" s="350"/>
      <c r="L21" s="350"/>
      <c r="M21" s="350"/>
      <c r="N21" s="350"/>
      <c r="O21" s="350"/>
      <c r="P21" s="351">
        <f>IF(P19=0, "-", SUM(P19)/SUM(P13,P14))</f>
        <v>0.85100598151169116</v>
      </c>
      <c r="Q21" s="351"/>
      <c r="R21" s="351"/>
      <c r="S21" s="351"/>
      <c r="T21" s="351"/>
      <c r="U21" s="351"/>
      <c r="V21" s="351"/>
      <c r="W21" s="351">
        <f t="shared" ref="W21" si="2">IF(W19=0, "-", SUM(W19)/SUM(W13,W14))</f>
        <v>0.85284463894967177</v>
      </c>
      <c r="X21" s="351"/>
      <c r="Y21" s="351"/>
      <c r="Z21" s="351"/>
      <c r="AA21" s="351"/>
      <c r="AB21" s="351"/>
      <c r="AC21" s="351"/>
      <c r="AD21" s="351">
        <f t="shared" ref="AD21" si="3">IF(AD19=0, "-", SUM(AD19)/SUM(AD13,AD14))</f>
        <v>1.0995623632385121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7" t="s">
        <v>480</v>
      </c>
      <c r="B22" s="988"/>
      <c r="C22" s="988"/>
      <c r="D22" s="988"/>
      <c r="E22" s="988"/>
      <c r="F22" s="989"/>
      <c r="G22" s="977" t="s">
        <v>478</v>
      </c>
      <c r="H22" s="243"/>
      <c r="I22" s="243"/>
      <c r="J22" s="243"/>
      <c r="K22" s="243"/>
      <c r="L22" s="243"/>
      <c r="M22" s="243"/>
      <c r="N22" s="243"/>
      <c r="O22" s="244"/>
      <c r="P22" s="968" t="s">
        <v>477</v>
      </c>
      <c r="Q22" s="243"/>
      <c r="R22" s="243"/>
      <c r="S22" s="243"/>
      <c r="T22" s="243"/>
      <c r="U22" s="243"/>
      <c r="V22" s="244"/>
      <c r="W22" s="968" t="s">
        <v>476</v>
      </c>
      <c r="X22" s="243"/>
      <c r="Y22" s="243"/>
      <c r="Z22" s="243"/>
      <c r="AA22" s="243"/>
      <c r="AB22" s="243"/>
      <c r="AC22" s="244"/>
      <c r="AD22" s="968" t="s">
        <v>475</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8" t="s">
        <v>550</v>
      </c>
      <c r="H23" s="979"/>
      <c r="I23" s="979"/>
      <c r="J23" s="979"/>
      <c r="K23" s="979"/>
      <c r="L23" s="979"/>
      <c r="M23" s="979"/>
      <c r="N23" s="979"/>
      <c r="O23" s="980"/>
      <c r="P23" s="678">
        <v>1550</v>
      </c>
      <c r="Q23" s="679"/>
      <c r="R23" s="679"/>
      <c r="S23" s="679"/>
      <c r="T23" s="679"/>
      <c r="U23" s="679"/>
      <c r="V23" s="680"/>
      <c r="W23" s="945"/>
      <c r="X23" s="946"/>
      <c r="Y23" s="946"/>
      <c r="Z23" s="946"/>
      <c r="AA23" s="946"/>
      <c r="AB23" s="946"/>
      <c r="AC23" s="1006"/>
      <c r="AD23" s="997" t="s">
        <v>551</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549</v>
      </c>
      <c r="H24" s="979"/>
      <c r="I24" s="979"/>
      <c r="J24" s="979"/>
      <c r="K24" s="979"/>
      <c r="L24" s="979"/>
      <c r="M24" s="979"/>
      <c r="N24" s="979"/>
      <c r="O24" s="980"/>
      <c r="P24" s="678">
        <v>17</v>
      </c>
      <c r="Q24" s="679"/>
      <c r="R24" s="679"/>
      <c r="S24" s="679"/>
      <c r="T24" s="679"/>
      <c r="U24" s="679"/>
      <c r="V24" s="680"/>
      <c r="W24" s="678"/>
      <c r="X24" s="679"/>
      <c r="Y24" s="679"/>
      <c r="Z24" s="679"/>
      <c r="AA24" s="679"/>
      <c r="AB24" s="679"/>
      <c r="AC24" s="68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547</v>
      </c>
      <c r="H25" s="979"/>
      <c r="I25" s="979"/>
      <c r="J25" s="979"/>
      <c r="K25" s="979"/>
      <c r="L25" s="979"/>
      <c r="M25" s="979"/>
      <c r="N25" s="979"/>
      <c r="O25" s="980"/>
      <c r="P25" s="678">
        <v>1.8</v>
      </c>
      <c r="Q25" s="679"/>
      <c r="R25" s="679"/>
      <c r="S25" s="679"/>
      <c r="T25" s="679"/>
      <c r="U25" s="679"/>
      <c r="V25" s="680"/>
      <c r="W25" s="678"/>
      <c r="X25" s="679"/>
      <c r="Y25" s="679"/>
      <c r="Z25" s="679"/>
      <c r="AA25" s="679"/>
      <c r="AB25" s="679"/>
      <c r="AC25" s="68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t="s">
        <v>548</v>
      </c>
      <c r="H26" s="979"/>
      <c r="I26" s="979"/>
      <c r="J26" s="979"/>
      <c r="K26" s="979"/>
      <c r="L26" s="979"/>
      <c r="M26" s="979"/>
      <c r="N26" s="979"/>
      <c r="O26" s="980"/>
      <c r="P26" s="678">
        <v>0.1</v>
      </c>
      <c r="Q26" s="679"/>
      <c r="R26" s="679"/>
      <c r="S26" s="679"/>
      <c r="T26" s="679"/>
      <c r="U26" s="679"/>
      <c r="V26" s="680"/>
      <c r="W26" s="678"/>
      <c r="X26" s="679"/>
      <c r="Y26" s="679"/>
      <c r="Z26" s="679"/>
      <c r="AA26" s="679"/>
      <c r="AB26" s="679"/>
      <c r="AC26" s="68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t="s">
        <v>631</v>
      </c>
      <c r="H27" s="979"/>
      <c r="I27" s="979"/>
      <c r="J27" s="979"/>
      <c r="K27" s="979"/>
      <c r="L27" s="979"/>
      <c r="M27" s="979"/>
      <c r="N27" s="979"/>
      <c r="O27" s="980"/>
      <c r="P27" s="678">
        <v>0.1</v>
      </c>
      <c r="Q27" s="679"/>
      <c r="R27" s="679"/>
      <c r="S27" s="679"/>
      <c r="T27" s="679"/>
      <c r="U27" s="679"/>
      <c r="V27" s="680"/>
      <c r="W27" s="678"/>
      <c r="X27" s="679"/>
      <c r="Y27" s="679"/>
      <c r="Z27" s="679"/>
      <c r="AA27" s="679"/>
      <c r="AB27" s="679"/>
      <c r="AC27" s="68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483</v>
      </c>
      <c r="H28" s="982"/>
      <c r="I28" s="982"/>
      <c r="J28" s="982"/>
      <c r="K28" s="982"/>
      <c r="L28" s="982"/>
      <c r="M28" s="982"/>
      <c r="N28" s="982"/>
      <c r="O28" s="983"/>
      <c r="P28" s="905">
        <f>P29-SUM(P23:P27)</f>
        <v>0</v>
      </c>
      <c r="Q28" s="906"/>
      <c r="R28" s="906"/>
      <c r="S28" s="906"/>
      <c r="T28" s="906"/>
      <c r="U28" s="906"/>
      <c r="V28" s="907"/>
      <c r="W28" s="905">
        <f>W29-SUM(W23:W27)</f>
        <v>0</v>
      </c>
      <c r="X28" s="906"/>
      <c r="Y28" s="906"/>
      <c r="Z28" s="906"/>
      <c r="AA28" s="906"/>
      <c r="AB28" s="906"/>
      <c r="AC28" s="907"/>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479</v>
      </c>
      <c r="H29" s="985"/>
      <c r="I29" s="985"/>
      <c r="J29" s="985"/>
      <c r="K29" s="985"/>
      <c r="L29" s="985"/>
      <c r="M29" s="985"/>
      <c r="N29" s="985"/>
      <c r="O29" s="986"/>
      <c r="P29" s="960">
        <f>AK13</f>
        <v>1569</v>
      </c>
      <c r="Q29" s="961"/>
      <c r="R29" s="961"/>
      <c r="S29" s="961"/>
      <c r="T29" s="961"/>
      <c r="U29" s="961"/>
      <c r="V29" s="962"/>
      <c r="W29" s="960">
        <f>AR13</f>
        <v>0</v>
      </c>
      <c r="X29" s="961"/>
      <c r="Y29" s="961"/>
      <c r="Z29" s="961"/>
      <c r="AA29" s="961"/>
      <c r="AB29" s="961"/>
      <c r="AC29" s="962"/>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8" t="s">
        <v>496</v>
      </c>
      <c r="B30" s="889"/>
      <c r="C30" s="889"/>
      <c r="D30" s="889"/>
      <c r="E30" s="889"/>
      <c r="F30" s="890"/>
      <c r="G30" s="799" t="s">
        <v>266</v>
      </c>
      <c r="H30" s="800"/>
      <c r="I30" s="800"/>
      <c r="J30" s="800"/>
      <c r="K30" s="800"/>
      <c r="L30" s="800"/>
      <c r="M30" s="800"/>
      <c r="N30" s="800"/>
      <c r="O30" s="801"/>
      <c r="P30" s="884" t="s">
        <v>60</v>
      </c>
      <c r="Q30" s="800"/>
      <c r="R30" s="800"/>
      <c r="S30" s="800"/>
      <c r="T30" s="800"/>
      <c r="U30" s="800"/>
      <c r="V30" s="800"/>
      <c r="W30" s="800"/>
      <c r="X30" s="801"/>
      <c r="Y30" s="881"/>
      <c r="Z30" s="882"/>
      <c r="AA30" s="883"/>
      <c r="AB30" s="885" t="s">
        <v>12</v>
      </c>
      <c r="AC30" s="886"/>
      <c r="AD30" s="887"/>
      <c r="AE30" s="941" t="s">
        <v>356</v>
      </c>
      <c r="AF30" s="941"/>
      <c r="AG30" s="941"/>
      <c r="AH30" s="941"/>
      <c r="AI30" s="941" t="s">
        <v>357</v>
      </c>
      <c r="AJ30" s="941"/>
      <c r="AK30" s="941"/>
      <c r="AL30" s="941"/>
      <c r="AM30" s="941" t="s">
        <v>363</v>
      </c>
      <c r="AN30" s="941"/>
      <c r="AO30" s="941"/>
      <c r="AP30" s="885"/>
      <c r="AQ30" s="793" t="s">
        <v>354</v>
      </c>
      <c r="AR30" s="794"/>
      <c r="AS30" s="794"/>
      <c r="AT30" s="795"/>
      <c r="AU30" s="800" t="s">
        <v>254</v>
      </c>
      <c r="AV30" s="800"/>
      <c r="AW30" s="800"/>
      <c r="AX30" s="94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626</v>
      </c>
      <c r="AR31" s="187"/>
      <c r="AS31" s="131" t="s">
        <v>355</v>
      </c>
      <c r="AT31" s="132"/>
      <c r="AU31" s="186">
        <v>32</v>
      </c>
      <c r="AV31" s="186"/>
      <c r="AW31" s="429" t="s">
        <v>301</v>
      </c>
      <c r="AX31" s="430"/>
    </row>
    <row r="32" spans="1:50" ht="23.25" customHeight="1" x14ac:dyDescent="0.15">
      <c r="A32" s="434"/>
      <c r="B32" s="432"/>
      <c r="C32" s="432"/>
      <c r="D32" s="432"/>
      <c r="E32" s="432"/>
      <c r="F32" s="433"/>
      <c r="G32" s="575" t="s">
        <v>627</v>
      </c>
      <c r="H32" s="576"/>
      <c r="I32" s="576"/>
      <c r="J32" s="576"/>
      <c r="K32" s="576"/>
      <c r="L32" s="576"/>
      <c r="M32" s="576"/>
      <c r="N32" s="576"/>
      <c r="O32" s="577"/>
      <c r="P32" s="100" t="s">
        <v>635</v>
      </c>
      <c r="Q32" s="100"/>
      <c r="R32" s="100"/>
      <c r="S32" s="100"/>
      <c r="T32" s="100"/>
      <c r="U32" s="100"/>
      <c r="V32" s="100"/>
      <c r="W32" s="100"/>
      <c r="X32" s="101"/>
      <c r="Y32" s="497" t="s">
        <v>13</v>
      </c>
      <c r="Z32" s="544"/>
      <c r="AA32" s="545"/>
      <c r="AB32" s="482" t="s">
        <v>554</v>
      </c>
      <c r="AC32" s="482"/>
      <c r="AD32" s="482"/>
      <c r="AE32" s="239">
        <v>397</v>
      </c>
      <c r="AF32" s="240"/>
      <c r="AG32" s="240"/>
      <c r="AH32" s="240"/>
      <c r="AI32" s="239">
        <v>390</v>
      </c>
      <c r="AJ32" s="240"/>
      <c r="AK32" s="240"/>
      <c r="AL32" s="240"/>
      <c r="AM32" s="239">
        <v>382</v>
      </c>
      <c r="AN32" s="240"/>
      <c r="AO32" s="240"/>
      <c r="AP32" s="240"/>
      <c r="AQ32" s="359" t="s">
        <v>546</v>
      </c>
      <c r="AR32" s="194"/>
      <c r="AS32" s="194"/>
      <c r="AT32" s="360"/>
      <c r="AU32" s="240" t="s">
        <v>546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554</v>
      </c>
      <c r="AC33" s="536"/>
      <c r="AD33" s="536"/>
      <c r="AE33" s="239" t="s">
        <v>555</v>
      </c>
      <c r="AF33" s="240"/>
      <c r="AG33" s="240"/>
      <c r="AH33" s="240"/>
      <c r="AI33" s="239" t="s">
        <v>546</v>
      </c>
      <c r="AJ33" s="240"/>
      <c r="AK33" s="240"/>
      <c r="AL33" s="240"/>
      <c r="AM33" s="239" t="s">
        <v>546</v>
      </c>
      <c r="AN33" s="240"/>
      <c r="AO33" s="240"/>
      <c r="AP33" s="240"/>
      <c r="AQ33" s="359" t="s">
        <v>546</v>
      </c>
      <c r="AR33" s="194"/>
      <c r="AS33" s="194"/>
      <c r="AT33" s="360"/>
      <c r="AU33" s="240">
        <v>345</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546</v>
      </c>
      <c r="AF34" s="240"/>
      <c r="AG34" s="240"/>
      <c r="AH34" s="240"/>
      <c r="AI34" s="239" t="s">
        <v>546</v>
      </c>
      <c r="AJ34" s="240"/>
      <c r="AK34" s="240"/>
      <c r="AL34" s="240"/>
      <c r="AM34" s="239" t="s">
        <v>626</v>
      </c>
      <c r="AN34" s="240"/>
      <c r="AO34" s="240"/>
      <c r="AP34" s="240"/>
      <c r="AQ34" s="359" t="s">
        <v>546</v>
      </c>
      <c r="AR34" s="194"/>
      <c r="AS34" s="194"/>
      <c r="AT34" s="360"/>
      <c r="AU34" s="240" t="s">
        <v>546</v>
      </c>
      <c r="AV34" s="240"/>
      <c r="AW34" s="240"/>
      <c r="AX34" s="242"/>
    </row>
    <row r="35" spans="1:50" ht="23.25" customHeight="1" x14ac:dyDescent="0.15">
      <c r="A35" s="225" t="s">
        <v>532</v>
      </c>
      <c r="B35" s="226"/>
      <c r="C35" s="226"/>
      <c r="D35" s="226"/>
      <c r="E35" s="226"/>
      <c r="F35" s="227"/>
      <c r="G35" s="231" t="s">
        <v>632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6" t="s">
        <v>496</v>
      </c>
      <c r="B37" s="797"/>
      <c r="C37" s="797"/>
      <c r="D37" s="797"/>
      <c r="E37" s="797"/>
      <c r="F37" s="798"/>
      <c r="G37" s="447" t="s">
        <v>266</v>
      </c>
      <c r="H37" s="448"/>
      <c r="I37" s="448"/>
      <c r="J37" s="448"/>
      <c r="K37" s="448"/>
      <c r="L37" s="448"/>
      <c r="M37" s="448"/>
      <c r="N37" s="448"/>
      <c r="O37" s="449"/>
      <c r="P37" s="780" t="s">
        <v>60</v>
      </c>
      <c r="Q37" s="448"/>
      <c r="R37" s="448"/>
      <c r="S37" s="448"/>
      <c r="T37" s="448"/>
      <c r="U37" s="448"/>
      <c r="V37" s="448"/>
      <c r="W37" s="448"/>
      <c r="X37" s="449"/>
      <c r="Y37" s="588"/>
      <c r="Z37" s="589"/>
      <c r="AA37" s="590"/>
      <c r="AB37" s="787" t="s">
        <v>12</v>
      </c>
      <c r="AC37" s="788"/>
      <c r="AD37" s="789"/>
      <c r="AE37" s="781" t="s">
        <v>356</v>
      </c>
      <c r="AF37" s="781"/>
      <c r="AG37" s="781"/>
      <c r="AH37" s="781"/>
      <c r="AI37" s="781" t="s">
        <v>357</v>
      </c>
      <c r="AJ37" s="781"/>
      <c r="AK37" s="781"/>
      <c r="AL37" s="781"/>
      <c r="AM37" s="781" t="s">
        <v>363</v>
      </c>
      <c r="AN37" s="781"/>
      <c r="AO37" s="781"/>
      <c r="AP37" s="787"/>
      <c r="AQ37" s="180" t="s">
        <v>354</v>
      </c>
      <c r="AR37" s="172"/>
      <c r="AS37" s="172"/>
      <c r="AT37" s="173"/>
      <c r="AU37" s="448" t="s">
        <v>254</v>
      </c>
      <c r="AV37" s="448"/>
      <c r="AW37" s="448"/>
      <c r="AX37" s="936"/>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355</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496</v>
      </c>
      <c r="B44" s="797"/>
      <c r="C44" s="797"/>
      <c r="D44" s="797"/>
      <c r="E44" s="797"/>
      <c r="F44" s="798"/>
      <c r="G44" s="447" t="s">
        <v>266</v>
      </c>
      <c r="H44" s="448"/>
      <c r="I44" s="448"/>
      <c r="J44" s="448"/>
      <c r="K44" s="448"/>
      <c r="L44" s="448"/>
      <c r="M44" s="448"/>
      <c r="N44" s="448"/>
      <c r="O44" s="449"/>
      <c r="P44" s="780" t="s">
        <v>60</v>
      </c>
      <c r="Q44" s="448"/>
      <c r="R44" s="448"/>
      <c r="S44" s="448"/>
      <c r="T44" s="448"/>
      <c r="U44" s="448"/>
      <c r="V44" s="448"/>
      <c r="W44" s="448"/>
      <c r="X44" s="449"/>
      <c r="Y44" s="588"/>
      <c r="Z44" s="589"/>
      <c r="AA44" s="590"/>
      <c r="AB44" s="787" t="s">
        <v>12</v>
      </c>
      <c r="AC44" s="788"/>
      <c r="AD44" s="789"/>
      <c r="AE44" s="781" t="s">
        <v>356</v>
      </c>
      <c r="AF44" s="781"/>
      <c r="AG44" s="781"/>
      <c r="AH44" s="781"/>
      <c r="AI44" s="781" t="s">
        <v>357</v>
      </c>
      <c r="AJ44" s="781"/>
      <c r="AK44" s="781"/>
      <c r="AL44" s="781"/>
      <c r="AM44" s="781" t="s">
        <v>363</v>
      </c>
      <c r="AN44" s="781"/>
      <c r="AO44" s="781"/>
      <c r="AP44" s="787"/>
      <c r="AQ44" s="180" t="s">
        <v>354</v>
      </c>
      <c r="AR44" s="172"/>
      <c r="AS44" s="172"/>
      <c r="AT44" s="173"/>
      <c r="AU44" s="448" t="s">
        <v>254</v>
      </c>
      <c r="AV44" s="448"/>
      <c r="AW44" s="448"/>
      <c r="AX44" s="936"/>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355</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355</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355</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356</v>
      </c>
      <c r="AF65" s="279"/>
      <c r="AG65" s="279"/>
      <c r="AH65" s="279"/>
      <c r="AI65" s="279" t="s">
        <v>357</v>
      </c>
      <c r="AJ65" s="279"/>
      <c r="AK65" s="279"/>
      <c r="AL65" s="279"/>
      <c r="AM65" s="279" t="s">
        <v>363</v>
      </c>
      <c r="AN65" s="279"/>
      <c r="AO65" s="279"/>
      <c r="AP65" s="269"/>
      <c r="AQ65" s="269" t="s">
        <v>354</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355</v>
      </c>
      <c r="AT66" s="268"/>
      <c r="AU66" s="186"/>
      <c r="AV66" s="186"/>
      <c r="AW66" s="267" t="s">
        <v>495</v>
      </c>
      <c r="AX66" s="283"/>
    </row>
    <row r="67" spans="1:50" ht="23.25" hidden="1" customHeight="1" x14ac:dyDescent="0.15">
      <c r="A67" s="219"/>
      <c r="B67" s="220"/>
      <c r="C67" s="220"/>
      <c r="D67" s="220"/>
      <c r="E67" s="220"/>
      <c r="F67" s="221"/>
      <c r="G67" s="284" t="s">
        <v>364</v>
      </c>
      <c r="H67" s="286"/>
      <c r="I67" s="287"/>
      <c r="J67" s="287"/>
      <c r="K67" s="287"/>
      <c r="L67" s="287"/>
      <c r="M67" s="287"/>
      <c r="N67" s="287"/>
      <c r="O67" s="288"/>
      <c r="P67" s="286"/>
      <c r="Q67" s="287"/>
      <c r="R67" s="287"/>
      <c r="S67" s="287"/>
      <c r="T67" s="287"/>
      <c r="U67" s="287"/>
      <c r="V67" s="288"/>
      <c r="W67" s="292"/>
      <c r="X67" s="293"/>
      <c r="Y67" s="256" t="s">
        <v>13</v>
      </c>
      <c r="Z67" s="256"/>
      <c r="AA67" s="257"/>
      <c r="AB67" s="258" t="s">
        <v>522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504</v>
      </c>
      <c r="B70" s="220"/>
      <c r="C70" s="220"/>
      <c r="D70" s="220"/>
      <c r="E70" s="220"/>
      <c r="F70" s="221"/>
      <c r="G70" s="246" t="s">
        <v>365</v>
      </c>
      <c r="H70" s="247"/>
      <c r="I70" s="247"/>
      <c r="J70" s="247"/>
      <c r="K70" s="247"/>
      <c r="L70" s="247"/>
      <c r="M70" s="247"/>
      <c r="N70" s="247"/>
      <c r="O70" s="247"/>
      <c r="P70" s="247"/>
      <c r="Q70" s="247"/>
      <c r="R70" s="247"/>
      <c r="S70" s="247"/>
      <c r="T70" s="247"/>
      <c r="U70" s="247"/>
      <c r="V70" s="247"/>
      <c r="W70" s="250" t="s">
        <v>521</v>
      </c>
      <c r="X70" s="251"/>
      <c r="Y70" s="256" t="s">
        <v>13</v>
      </c>
      <c r="Z70" s="256"/>
      <c r="AA70" s="257"/>
      <c r="AB70" s="258" t="s">
        <v>522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497</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356</v>
      </c>
      <c r="AF73" s="442"/>
      <c r="AG73" s="442"/>
      <c r="AH73" s="443"/>
      <c r="AI73" s="441" t="s">
        <v>357</v>
      </c>
      <c r="AJ73" s="442"/>
      <c r="AK73" s="442"/>
      <c r="AL73" s="443"/>
      <c r="AM73" s="441" t="s">
        <v>363</v>
      </c>
      <c r="AN73" s="442"/>
      <c r="AO73" s="442"/>
      <c r="AP73" s="443"/>
      <c r="AQ73" s="159" t="s">
        <v>354</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355</v>
      </c>
      <c r="AT74" s="132"/>
      <c r="AU74" s="604"/>
      <c r="AV74" s="187"/>
      <c r="AW74" s="131" t="s">
        <v>301</v>
      </c>
      <c r="AX74" s="170"/>
    </row>
    <row r="75" spans="1:50" ht="23.25" hidden="1" customHeight="1" x14ac:dyDescent="0.15">
      <c r="A75" s="525"/>
      <c r="B75" s="526"/>
      <c r="C75" s="526"/>
      <c r="D75" s="526"/>
      <c r="E75" s="526"/>
      <c r="F75" s="527"/>
      <c r="G75" s="629" t="s">
        <v>364</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535</v>
      </c>
      <c r="B78" s="358"/>
      <c r="C78" s="358"/>
      <c r="D78" s="358"/>
      <c r="E78" s="355" t="s">
        <v>462</v>
      </c>
      <c r="F78" s="356"/>
      <c r="G78" s="58" t="s">
        <v>365</v>
      </c>
      <c r="H78" s="601"/>
      <c r="I78" s="602"/>
      <c r="J78" s="602"/>
      <c r="K78" s="602"/>
      <c r="L78" s="602"/>
      <c r="M78" s="602"/>
      <c r="N78" s="602"/>
      <c r="O78" s="603"/>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491</v>
      </c>
      <c r="AP79" s="305"/>
      <c r="AQ79" s="305"/>
      <c r="AR79" s="90" t="s">
        <v>489</v>
      </c>
      <c r="AS79" s="304"/>
      <c r="AT79" s="305"/>
      <c r="AU79" s="305"/>
      <c r="AV79" s="305"/>
      <c r="AW79" s="305"/>
      <c r="AX79" s="973"/>
    </row>
    <row r="80" spans="1:50" ht="18.75" hidden="1" customHeight="1" x14ac:dyDescent="0.15">
      <c r="A80" s="891" t="s">
        <v>267</v>
      </c>
      <c r="B80" s="537" t="s">
        <v>488</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472</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2"/>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2"/>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1"/>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2"/>
    </row>
    <row r="83" spans="1:60" ht="22.5" hidden="1" customHeight="1" x14ac:dyDescent="0.15">
      <c r="A83" s="892"/>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3"/>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4"/>
    </row>
    <row r="84" spans="1:60" ht="19.5" hidden="1" customHeight="1" x14ac:dyDescent="0.15">
      <c r="A84" s="892"/>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5"/>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6"/>
    </row>
    <row r="85" spans="1:60" ht="18.75" hidden="1" customHeight="1" x14ac:dyDescent="0.15">
      <c r="A85" s="892"/>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356</v>
      </c>
      <c r="AF85" s="562"/>
      <c r="AG85" s="562"/>
      <c r="AH85" s="562"/>
      <c r="AI85" s="562" t="s">
        <v>357</v>
      </c>
      <c r="AJ85" s="562"/>
      <c r="AK85" s="562"/>
      <c r="AL85" s="562"/>
      <c r="AM85" s="562" t="s">
        <v>363</v>
      </c>
      <c r="AN85" s="562"/>
      <c r="AO85" s="562"/>
      <c r="AP85" s="441"/>
      <c r="AQ85" s="159" t="s">
        <v>354</v>
      </c>
      <c r="AR85" s="128"/>
      <c r="AS85" s="128"/>
      <c r="AT85" s="129"/>
      <c r="AU85" s="564" t="s">
        <v>254</v>
      </c>
      <c r="AV85" s="564"/>
      <c r="AW85" s="564"/>
      <c r="AX85" s="565"/>
      <c r="AY85" s="10"/>
      <c r="AZ85" s="10"/>
      <c r="BA85" s="10"/>
      <c r="BB85" s="10"/>
      <c r="BC85" s="10"/>
    </row>
    <row r="86" spans="1:60" ht="18.75" hidden="1" customHeight="1" x14ac:dyDescent="0.15">
      <c r="A86" s="892"/>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355</v>
      </c>
      <c r="AT86" s="132"/>
      <c r="AU86" s="186"/>
      <c r="AV86" s="186"/>
      <c r="AW86" s="429" t="s">
        <v>301</v>
      </c>
      <c r="AX86" s="430"/>
      <c r="AY86" s="10"/>
      <c r="AZ86" s="10"/>
      <c r="BA86" s="10"/>
      <c r="BB86" s="10"/>
      <c r="BC86" s="10"/>
      <c r="BD86" s="10"/>
      <c r="BE86" s="10"/>
      <c r="BF86" s="10"/>
      <c r="BG86" s="10"/>
      <c r="BH86" s="10"/>
    </row>
    <row r="87" spans="1:60" ht="23.25" hidden="1" customHeight="1" x14ac:dyDescent="0.15">
      <c r="A87" s="892"/>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356</v>
      </c>
      <c r="AF90" s="562"/>
      <c r="AG90" s="562"/>
      <c r="AH90" s="562"/>
      <c r="AI90" s="562" t="s">
        <v>357</v>
      </c>
      <c r="AJ90" s="562"/>
      <c r="AK90" s="562"/>
      <c r="AL90" s="562"/>
      <c r="AM90" s="562" t="s">
        <v>363</v>
      </c>
      <c r="AN90" s="562"/>
      <c r="AO90" s="562"/>
      <c r="AP90" s="441"/>
      <c r="AQ90" s="159" t="s">
        <v>354</v>
      </c>
      <c r="AR90" s="128"/>
      <c r="AS90" s="128"/>
      <c r="AT90" s="129"/>
      <c r="AU90" s="564" t="s">
        <v>254</v>
      </c>
      <c r="AV90" s="564"/>
      <c r="AW90" s="564"/>
      <c r="AX90" s="565"/>
    </row>
    <row r="91" spans="1:60" ht="18.75" hidden="1" customHeight="1" x14ac:dyDescent="0.15">
      <c r="A91" s="892"/>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355</v>
      </c>
      <c r="AT91" s="132"/>
      <c r="AU91" s="186"/>
      <c r="AV91" s="186"/>
      <c r="AW91" s="429" t="s">
        <v>301</v>
      </c>
      <c r="AX91" s="430"/>
      <c r="AY91" s="10"/>
      <c r="AZ91" s="10"/>
      <c r="BA91" s="10"/>
      <c r="BB91" s="10"/>
      <c r="BC91" s="10"/>
    </row>
    <row r="92" spans="1:60" ht="23.25" hidden="1" customHeight="1" x14ac:dyDescent="0.15">
      <c r="A92" s="892"/>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356</v>
      </c>
      <c r="AF95" s="562"/>
      <c r="AG95" s="562"/>
      <c r="AH95" s="562"/>
      <c r="AI95" s="562" t="s">
        <v>357</v>
      </c>
      <c r="AJ95" s="562"/>
      <c r="AK95" s="562"/>
      <c r="AL95" s="562"/>
      <c r="AM95" s="562" t="s">
        <v>363</v>
      </c>
      <c r="AN95" s="562"/>
      <c r="AO95" s="562"/>
      <c r="AP95" s="441"/>
      <c r="AQ95" s="159" t="s">
        <v>354</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2"/>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355</v>
      </c>
      <c r="AT96" s="132"/>
      <c r="AU96" s="186"/>
      <c r="AV96" s="186"/>
      <c r="AW96" s="429" t="s">
        <v>301</v>
      </c>
      <c r="AX96" s="430"/>
    </row>
    <row r="97" spans="1:60" ht="23.25" hidden="1" customHeight="1" x14ac:dyDescent="0.15">
      <c r="A97" s="892"/>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2" t="s">
        <v>14</v>
      </c>
      <c r="Z99" s="923"/>
      <c r="AA99" s="924"/>
      <c r="AB99" s="919" t="s">
        <v>15</v>
      </c>
      <c r="AC99" s="920"/>
      <c r="AD99" s="921"/>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498</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1"/>
      <c r="Z100" s="882"/>
      <c r="AA100" s="883"/>
      <c r="AB100" s="561" t="s">
        <v>12</v>
      </c>
      <c r="AC100" s="561"/>
      <c r="AD100" s="561"/>
      <c r="AE100" s="508" t="s">
        <v>356</v>
      </c>
      <c r="AF100" s="509"/>
      <c r="AG100" s="509"/>
      <c r="AH100" s="510"/>
      <c r="AI100" s="508" t="s">
        <v>357</v>
      </c>
      <c r="AJ100" s="509"/>
      <c r="AK100" s="509"/>
      <c r="AL100" s="510"/>
      <c r="AM100" s="508" t="s">
        <v>363</v>
      </c>
      <c r="AN100" s="509"/>
      <c r="AO100" s="509"/>
      <c r="AP100" s="510"/>
      <c r="AQ100" s="330" t="s">
        <v>499</v>
      </c>
      <c r="AR100" s="331"/>
      <c r="AS100" s="331"/>
      <c r="AT100" s="332"/>
      <c r="AU100" s="330" t="s">
        <v>500</v>
      </c>
      <c r="AV100" s="331"/>
      <c r="AW100" s="331"/>
      <c r="AX100" s="333"/>
    </row>
    <row r="101" spans="1:60" ht="23.25" customHeight="1" x14ac:dyDescent="0.15">
      <c r="A101" s="456"/>
      <c r="B101" s="457"/>
      <c r="C101" s="457"/>
      <c r="D101" s="457"/>
      <c r="E101" s="457"/>
      <c r="F101" s="458"/>
      <c r="G101" s="100" t="s">
        <v>634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556</v>
      </c>
      <c r="AC101" s="482"/>
      <c r="AD101" s="482"/>
      <c r="AE101" s="239">
        <v>235</v>
      </c>
      <c r="AF101" s="240"/>
      <c r="AG101" s="240"/>
      <c r="AH101" s="241"/>
      <c r="AI101" s="239">
        <v>220</v>
      </c>
      <c r="AJ101" s="240"/>
      <c r="AK101" s="240"/>
      <c r="AL101" s="241"/>
      <c r="AM101" s="239">
        <v>265</v>
      </c>
      <c r="AN101" s="240"/>
      <c r="AO101" s="240"/>
      <c r="AP101" s="241"/>
      <c r="AQ101" s="239" t="s">
        <v>546</v>
      </c>
      <c r="AR101" s="240"/>
      <c r="AS101" s="240"/>
      <c r="AT101" s="241"/>
      <c r="AU101" s="239" t="s">
        <v>546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173</v>
      </c>
      <c r="AF102" s="452"/>
      <c r="AG102" s="452"/>
      <c r="AH102" s="452"/>
      <c r="AI102" s="452">
        <v>198</v>
      </c>
      <c r="AJ102" s="452"/>
      <c r="AK102" s="452"/>
      <c r="AL102" s="452"/>
      <c r="AM102" s="452">
        <v>260</v>
      </c>
      <c r="AN102" s="452"/>
      <c r="AO102" s="452"/>
      <c r="AP102" s="452"/>
      <c r="AQ102" s="237">
        <v>265</v>
      </c>
      <c r="AR102" s="238"/>
      <c r="AS102" s="238"/>
      <c r="AT102" s="334"/>
      <c r="AU102" s="237"/>
      <c r="AV102" s="238"/>
      <c r="AW102" s="238"/>
      <c r="AX102" s="334"/>
    </row>
    <row r="103" spans="1:60" ht="31.5" hidden="1" customHeight="1" x14ac:dyDescent="0.15">
      <c r="A103" s="453" t="s">
        <v>498</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356</v>
      </c>
      <c r="AF103" s="420"/>
      <c r="AG103" s="420"/>
      <c r="AH103" s="421"/>
      <c r="AI103" s="419" t="s">
        <v>357</v>
      </c>
      <c r="AJ103" s="420"/>
      <c r="AK103" s="420"/>
      <c r="AL103" s="421"/>
      <c r="AM103" s="419" t="s">
        <v>363</v>
      </c>
      <c r="AN103" s="420"/>
      <c r="AO103" s="420"/>
      <c r="AP103" s="421"/>
      <c r="AQ103" s="310" t="s">
        <v>499</v>
      </c>
      <c r="AR103" s="311"/>
      <c r="AS103" s="311"/>
      <c r="AT103" s="335"/>
      <c r="AU103" s="310" t="s">
        <v>500</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498</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356</v>
      </c>
      <c r="AF106" s="420"/>
      <c r="AG106" s="420"/>
      <c r="AH106" s="421"/>
      <c r="AI106" s="419" t="s">
        <v>357</v>
      </c>
      <c r="AJ106" s="420"/>
      <c r="AK106" s="420"/>
      <c r="AL106" s="421"/>
      <c r="AM106" s="419" t="s">
        <v>363</v>
      </c>
      <c r="AN106" s="420"/>
      <c r="AO106" s="420"/>
      <c r="AP106" s="421"/>
      <c r="AQ106" s="310" t="s">
        <v>499</v>
      </c>
      <c r="AR106" s="311"/>
      <c r="AS106" s="311"/>
      <c r="AT106" s="335"/>
      <c r="AU106" s="310" t="s">
        <v>500</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498</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356</v>
      </c>
      <c r="AF109" s="420"/>
      <c r="AG109" s="420"/>
      <c r="AH109" s="421"/>
      <c r="AI109" s="419" t="s">
        <v>357</v>
      </c>
      <c r="AJ109" s="420"/>
      <c r="AK109" s="420"/>
      <c r="AL109" s="421"/>
      <c r="AM109" s="419" t="s">
        <v>363</v>
      </c>
      <c r="AN109" s="420"/>
      <c r="AO109" s="420"/>
      <c r="AP109" s="421"/>
      <c r="AQ109" s="310" t="s">
        <v>499</v>
      </c>
      <c r="AR109" s="311"/>
      <c r="AS109" s="311"/>
      <c r="AT109" s="335"/>
      <c r="AU109" s="310" t="s">
        <v>500</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498</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356</v>
      </c>
      <c r="AF112" s="420"/>
      <c r="AG112" s="420"/>
      <c r="AH112" s="421"/>
      <c r="AI112" s="419" t="s">
        <v>357</v>
      </c>
      <c r="AJ112" s="420"/>
      <c r="AK112" s="420"/>
      <c r="AL112" s="421"/>
      <c r="AM112" s="419" t="s">
        <v>363</v>
      </c>
      <c r="AN112" s="420"/>
      <c r="AO112" s="420"/>
      <c r="AP112" s="421"/>
      <c r="AQ112" s="950" t="s">
        <v>499</v>
      </c>
      <c r="AR112" s="951"/>
      <c r="AS112" s="951"/>
      <c r="AT112" s="952"/>
      <c r="AU112" s="310" t="s">
        <v>500</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356</v>
      </c>
      <c r="AF115" s="420"/>
      <c r="AG115" s="420"/>
      <c r="AH115" s="421"/>
      <c r="AI115" s="419" t="s">
        <v>357</v>
      </c>
      <c r="AJ115" s="420"/>
      <c r="AK115" s="420"/>
      <c r="AL115" s="421"/>
      <c r="AM115" s="419" t="s">
        <v>363</v>
      </c>
      <c r="AN115" s="420"/>
      <c r="AO115" s="420"/>
      <c r="AP115" s="421"/>
      <c r="AQ115" s="550" t="s">
        <v>473</v>
      </c>
      <c r="AR115" s="551"/>
      <c r="AS115" s="551"/>
      <c r="AT115" s="551"/>
      <c r="AU115" s="551"/>
      <c r="AV115" s="551"/>
      <c r="AW115" s="551"/>
      <c r="AX115" s="552"/>
    </row>
    <row r="116" spans="1:50" ht="23.25" customHeight="1" x14ac:dyDescent="0.15">
      <c r="A116" s="473"/>
      <c r="B116" s="474"/>
      <c r="C116" s="474"/>
      <c r="D116" s="474"/>
      <c r="E116" s="474"/>
      <c r="F116" s="475"/>
      <c r="G116" s="424" t="s">
        <v>557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621</v>
      </c>
      <c r="AC116" s="484"/>
      <c r="AD116" s="485"/>
      <c r="AE116" s="452">
        <v>6660</v>
      </c>
      <c r="AF116" s="452"/>
      <c r="AG116" s="452"/>
      <c r="AH116" s="452"/>
      <c r="AI116" s="452">
        <v>7088</v>
      </c>
      <c r="AJ116" s="452"/>
      <c r="AK116" s="452"/>
      <c r="AL116" s="452"/>
      <c r="AM116" s="452">
        <v>7587</v>
      </c>
      <c r="AN116" s="452"/>
      <c r="AO116" s="452"/>
      <c r="AP116" s="452"/>
      <c r="AQ116" s="239">
        <v>7917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633</v>
      </c>
      <c r="AC117" s="499"/>
      <c r="AD117" s="500"/>
      <c r="AE117" s="548" t="s">
        <v>620</v>
      </c>
      <c r="AF117" s="548"/>
      <c r="AG117" s="548"/>
      <c r="AH117" s="548"/>
      <c r="AI117" s="548" t="s">
        <v>622</v>
      </c>
      <c r="AJ117" s="548"/>
      <c r="AK117" s="548"/>
      <c r="AL117" s="548"/>
      <c r="AM117" s="548" t="s">
        <v>623</v>
      </c>
      <c r="AN117" s="548"/>
      <c r="AO117" s="548"/>
      <c r="AP117" s="548"/>
      <c r="AQ117" s="548" t="s">
        <v>624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356</v>
      </c>
      <c r="AF118" s="420"/>
      <c r="AG118" s="420"/>
      <c r="AH118" s="421"/>
      <c r="AI118" s="419" t="s">
        <v>357</v>
      </c>
      <c r="AJ118" s="420"/>
      <c r="AK118" s="420"/>
      <c r="AL118" s="421"/>
      <c r="AM118" s="419" t="s">
        <v>363</v>
      </c>
      <c r="AN118" s="420"/>
      <c r="AO118" s="420"/>
      <c r="AP118" s="421"/>
      <c r="AQ118" s="550" t="s">
        <v>473</v>
      </c>
      <c r="AR118" s="551"/>
      <c r="AS118" s="551"/>
      <c r="AT118" s="551"/>
      <c r="AU118" s="551"/>
      <c r="AV118" s="551"/>
      <c r="AW118" s="551"/>
      <c r="AX118" s="552"/>
    </row>
    <row r="119" spans="1:50" ht="23.25" hidden="1" customHeight="1" x14ac:dyDescent="0.15">
      <c r="A119" s="473"/>
      <c r="B119" s="474"/>
      <c r="C119" s="474"/>
      <c r="D119" s="474"/>
      <c r="E119" s="474"/>
      <c r="F119" s="475"/>
      <c r="G119" s="424" t="s">
        <v>509</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508</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356</v>
      </c>
      <c r="AF121" s="420"/>
      <c r="AG121" s="420"/>
      <c r="AH121" s="421"/>
      <c r="AI121" s="419" t="s">
        <v>357</v>
      </c>
      <c r="AJ121" s="420"/>
      <c r="AK121" s="420"/>
      <c r="AL121" s="421"/>
      <c r="AM121" s="419" t="s">
        <v>363</v>
      </c>
      <c r="AN121" s="420"/>
      <c r="AO121" s="420"/>
      <c r="AP121" s="421"/>
      <c r="AQ121" s="550" t="s">
        <v>473</v>
      </c>
      <c r="AR121" s="551"/>
      <c r="AS121" s="551"/>
      <c r="AT121" s="551"/>
      <c r="AU121" s="551"/>
      <c r="AV121" s="551"/>
      <c r="AW121" s="551"/>
      <c r="AX121" s="552"/>
    </row>
    <row r="122" spans="1:50" ht="23.25" hidden="1" customHeight="1" x14ac:dyDescent="0.15">
      <c r="A122" s="473"/>
      <c r="B122" s="474"/>
      <c r="C122" s="474"/>
      <c r="D122" s="474"/>
      <c r="E122" s="474"/>
      <c r="F122" s="475"/>
      <c r="G122" s="424" t="s">
        <v>510</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511</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356</v>
      </c>
      <c r="AF124" s="420"/>
      <c r="AG124" s="420"/>
      <c r="AH124" s="421"/>
      <c r="AI124" s="419" t="s">
        <v>357</v>
      </c>
      <c r="AJ124" s="420"/>
      <c r="AK124" s="420"/>
      <c r="AL124" s="421"/>
      <c r="AM124" s="419" t="s">
        <v>363</v>
      </c>
      <c r="AN124" s="420"/>
      <c r="AO124" s="420"/>
      <c r="AP124" s="421"/>
      <c r="AQ124" s="550" t="s">
        <v>473</v>
      </c>
      <c r="AR124" s="551"/>
      <c r="AS124" s="551"/>
      <c r="AT124" s="551"/>
      <c r="AU124" s="551"/>
      <c r="AV124" s="551"/>
      <c r="AW124" s="551"/>
      <c r="AX124" s="552"/>
    </row>
    <row r="125" spans="1:50" ht="23.25" hidden="1" customHeight="1" x14ac:dyDescent="0.15">
      <c r="A125" s="473"/>
      <c r="B125" s="474"/>
      <c r="C125" s="474"/>
      <c r="D125" s="474"/>
      <c r="E125" s="474"/>
      <c r="F125" s="475"/>
      <c r="G125" s="424" t="s">
        <v>510</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508</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356</v>
      </c>
      <c r="AF127" s="420"/>
      <c r="AG127" s="420"/>
      <c r="AH127" s="421"/>
      <c r="AI127" s="419" t="s">
        <v>357</v>
      </c>
      <c r="AJ127" s="420"/>
      <c r="AK127" s="420"/>
      <c r="AL127" s="421"/>
      <c r="AM127" s="419" t="s">
        <v>363</v>
      </c>
      <c r="AN127" s="420"/>
      <c r="AO127" s="420"/>
      <c r="AP127" s="421"/>
      <c r="AQ127" s="550" t="s">
        <v>473</v>
      </c>
      <c r="AR127" s="551"/>
      <c r="AS127" s="551"/>
      <c r="AT127" s="551"/>
      <c r="AU127" s="551"/>
      <c r="AV127" s="551"/>
      <c r="AW127" s="551"/>
      <c r="AX127" s="552"/>
    </row>
    <row r="128" spans="1:50" ht="23.25" hidden="1" customHeight="1" x14ac:dyDescent="0.15">
      <c r="A128" s="473"/>
      <c r="B128" s="474"/>
      <c r="C128" s="474"/>
      <c r="D128" s="474"/>
      <c r="E128" s="474"/>
      <c r="F128" s="475"/>
      <c r="G128" s="424" t="s">
        <v>510</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508</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369</v>
      </c>
      <c r="B130" s="138"/>
      <c r="C130" s="137" t="s">
        <v>366</v>
      </c>
      <c r="D130" s="138"/>
      <c r="E130" s="202" t="s">
        <v>399</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398</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367</v>
      </c>
      <c r="F132" s="212"/>
      <c r="G132" s="171" t="s">
        <v>378</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356</v>
      </c>
      <c r="AF132" s="181"/>
      <c r="AG132" s="181"/>
      <c r="AH132" s="181"/>
      <c r="AI132" s="181" t="s">
        <v>357</v>
      </c>
      <c r="AJ132" s="181"/>
      <c r="AK132" s="181"/>
      <c r="AL132" s="181"/>
      <c r="AM132" s="181" t="s">
        <v>363</v>
      </c>
      <c r="AN132" s="181"/>
      <c r="AO132" s="181"/>
      <c r="AP132" s="180"/>
      <c r="AQ132" s="180" t="s">
        <v>354</v>
      </c>
      <c r="AR132" s="172"/>
      <c r="AS132" s="172"/>
      <c r="AT132" s="173"/>
      <c r="AU132" s="183" t="s">
        <v>380</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355</v>
      </c>
      <c r="AT133" s="132"/>
      <c r="AU133" s="187">
        <v>32</v>
      </c>
      <c r="AV133" s="187"/>
      <c r="AW133" s="131" t="s">
        <v>301</v>
      </c>
      <c r="AX133" s="170"/>
    </row>
    <row r="134" spans="1:50" ht="39.75" customHeight="1" x14ac:dyDescent="0.15">
      <c r="A134" s="144"/>
      <c r="B134" s="140"/>
      <c r="C134" s="139"/>
      <c r="D134" s="140"/>
      <c r="E134" s="139"/>
      <c r="F134" s="213"/>
      <c r="G134" s="99" t="s">
        <v>627</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554</v>
      </c>
      <c r="AC134" s="192"/>
      <c r="AD134" s="192"/>
      <c r="AE134" s="193">
        <v>397</v>
      </c>
      <c r="AF134" s="194"/>
      <c r="AG134" s="194"/>
      <c r="AH134" s="194"/>
      <c r="AI134" s="193">
        <v>390</v>
      </c>
      <c r="AJ134" s="194"/>
      <c r="AK134" s="194"/>
      <c r="AL134" s="194"/>
      <c r="AM134" s="193">
        <v>382</v>
      </c>
      <c r="AN134" s="705"/>
      <c r="AO134" s="705"/>
      <c r="AP134" s="706"/>
      <c r="AQ134" s="193" t="s">
        <v>546</v>
      </c>
      <c r="AR134" s="194"/>
      <c r="AS134" s="194"/>
      <c r="AT134" s="194"/>
      <c r="AU134" s="193" t="s">
        <v>546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546</v>
      </c>
      <c r="AF135" s="194"/>
      <c r="AG135" s="194"/>
      <c r="AH135" s="194"/>
      <c r="AI135" s="193" t="s">
        <v>546</v>
      </c>
      <c r="AJ135" s="194"/>
      <c r="AK135" s="194"/>
      <c r="AL135" s="194"/>
      <c r="AM135" s="193" t="s">
        <v>546</v>
      </c>
      <c r="AN135" s="194"/>
      <c r="AO135" s="194"/>
      <c r="AP135" s="194"/>
      <c r="AQ135" s="193" t="s">
        <v>546</v>
      </c>
      <c r="AR135" s="194"/>
      <c r="AS135" s="194"/>
      <c r="AT135" s="194"/>
      <c r="AU135" s="193">
        <v>345</v>
      </c>
      <c r="AV135" s="194"/>
      <c r="AW135" s="194"/>
      <c r="AX135" s="195"/>
    </row>
    <row r="136" spans="1:50" ht="18.75" hidden="1" customHeight="1" x14ac:dyDescent="0.15">
      <c r="A136" s="144"/>
      <c r="B136" s="140"/>
      <c r="C136" s="139"/>
      <c r="D136" s="140"/>
      <c r="E136" s="139"/>
      <c r="F136" s="213"/>
      <c r="G136" s="171" t="s">
        <v>378</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356</v>
      </c>
      <c r="AF136" s="181"/>
      <c r="AG136" s="181"/>
      <c r="AH136" s="181"/>
      <c r="AI136" s="181" t="s">
        <v>357</v>
      </c>
      <c r="AJ136" s="181"/>
      <c r="AK136" s="181"/>
      <c r="AL136" s="181"/>
      <c r="AM136" s="181" t="s">
        <v>363</v>
      </c>
      <c r="AN136" s="181"/>
      <c r="AO136" s="181"/>
      <c r="AP136" s="180"/>
      <c r="AQ136" s="180" t="s">
        <v>354</v>
      </c>
      <c r="AR136" s="172"/>
      <c r="AS136" s="172"/>
      <c r="AT136" s="173"/>
      <c r="AU136" s="183" t="s">
        <v>380</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355</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378</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356</v>
      </c>
      <c r="AF140" s="181"/>
      <c r="AG140" s="181"/>
      <c r="AH140" s="181"/>
      <c r="AI140" s="181" t="s">
        <v>357</v>
      </c>
      <c r="AJ140" s="181"/>
      <c r="AK140" s="181"/>
      <c r="AL140" s="181"/>
      <c r="AM140" s="181" t="s">
        <v>363</v>
      </c>
      <c r="AN140" s="181"/>
      <c r="AO140" s="181"/>
      <c r="AP140" s="180"/>
      <c r="AQ140" s="180" t="s">
        <v>354</v>
      </c>
      <c r="AR140" s="172"/>
      <c r="AS140" s="172"/>
      <c r="AT140" s="173"/>
      <c r="AU140" s="183" t="s">
        <v>380</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355</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378</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356</v>
      </c>
      <c r="AF144" s="181"/>
      <c r="AG144" s="181"/>
      <c r="AH144" s="181"/>
      <c r="AI144" s="181" t="s">
        <v>357</v>
      </c>
      <c r="AJ144" s="181"/>
      <c r="AK144" s="181"/>
      <c r="AL144" s="181"/>
      <c r="AM144" s="181" t="s">
        <v>363</v>
      </c>
      <c r="AN144" s="181"/>
      <c r="AO144" s="181"/>
      <c r="AP144" s="180"/>
      <c r="AQ144" s="180" t="s">
        <v>354</v>
      </c>
      <c r="AR144" s="172"/>
      <c r="AS144" s="172"/>
      <c r="AT144" s="173"/>
      <c r="AU144" s="183" t="s">
        <v>380</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355</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378</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356</v>
      </c>
      <c r="AF148" s="181"/>
      <c r="AG148" s="181"/>
      <c r="AH148" s="181"/>
      <c r="AI148" s="181" t="s">
        <v>357</v>
      </c>
      <c r="AJ148" s="181"/>
      <c r="AK148" s="181"/>
      <c r="AL148" s="181"/>
      <c r="AM148" s="181" t="s">
        <v>363</v>
      </c>
      <c r="AN148" s="181"/>
      <c r="AO148" s="181"/>
      <c r="AP148" s="180"/>
      <c r="AQ148" s="180" t="s">
        <v>354</v>
      </c>
      <c r="AR148" s="172"/>
      <c r="AS148" s="172"/>
      <c r="AT148" s="173"/>
      <c r="AU148" s="183" t="s">
        <v>380</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355</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381</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382</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381</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382</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381</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382</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381</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382</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381</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382</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383</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399</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398</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367</v>
      </c>
      <c r="F192" s="212"/>
      <c r="G192" s="171" t="s">
        <v>378</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356</v>
      </c>
      <c r="AF192" s="181"/>
      <c r="AG192" s="181"/>
      <c r="AH192" s="181"/>
      <c r="AI192" s="181" t="s">
        <v>357</v>
      </c>
      <c r="AJ192" s="181"/>
      <c r="AK192" s="181"/>
      <c r="AL192" s="181"/>
      <c r="AM192" s="181" t="s">
        <v>363</v>
      </c>
      <c r="AN192" s="181"/>
      <c r="AO192" s="181"/>
      <c r="AP192" s="180"/>
      <c r="AQ192" s="180" t="s">
        <v>354</v>
      </c>
      <c r="AR192" s="172"/>
      <c r="AS192" s="172"/>
      <c r="AT192" s="173"/>
      <c r="AU192" s="183" t="s">
        <v>380</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355</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378</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356</v>
      </c>
      <c r="AF196" s="181"/>
      <c r="AG196" s="181"/>
      <c r="AH196" s="181"/>
      <c r="AI196" s="181" t="s">
        <v>357</v>
      </c>
      <c r="AJ196" s="181"/>
      <c r="AK196" s="181"/>
      <c r="AL196" s="181"/>
      <c r="AM196" s="181" t="s">
        <v>363</v>
      </c>
      <c r="AN196" s="181"/>
      <c r="AO196" s="181"/>
      <c r="AP196" s="180"/>
      <c r="AQ196" s="180" t="s">
        <v>354</v>
      </c>
      <c r="AR196" s="172"/>
      <c r="AS196" s="172"/>
      <c r="AT196" s="173"/>
      <c r="AU196" s="183" t="s">
        <v>380</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355</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378</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356</v>
      </c>
      <c r="AF200" s="181"/>
      <c r="AG200" s="181"/>
      <c r="AH200" s="181"/>
      <c r="AI200" s="181" t="s">
        <v>357</v>
      </c>
      <c r="AJ200" s="181"/>
      <c r="AK200" s="181"/>
      <c r="AL200" s="181"/>
      <c r="AM200" s="181" t="s">
        <v>363</v>
      </c>
      <c r="AN200" s="181"/>
      <c r="AO200" s="181"/>
      <c r="AP200" s="180"/>
      <c r="AQ200" s="180" t="s">
        <v>354</v>
      </c>
      <c r="AR200" s="172"/>
      <c r="AS200" s="172"/>
      <c r="AT200" s="173"/>
      <c r="AU200" s="183" t="s">
        <v>380</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355</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378</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356</v>
      </c>
      <c r="AF204" s="181"/>
      <c r="AG204" s="181"/>
      <c r="AH204" s="181"/>
      <c r="AI204" s="181" t="s">
        <v>357</v>
      </c>
      <c r="AJ204" s="181"/>
      <c r="AK204" s="181"/>
      <c r="AL204" s="181"/>
      <c r="AM204" s="181" t="s">
        <v>363</v>
      </c>
      <c r="AN204" s="181"/>
      <c r="AO204" s="181"/>
      <c r="AP204" s="180"/>
      <c r="AQ204" s="180" t="s">
        <v>354</v>
      </c>
      <c r="AR204" s="172"/>
      <c r="AS204" s="172"/>
      <c r="AT204" s="173"/>
      <c r="AU204" s="183" t="s">
        <v>380</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355</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378</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356</v>
      </c>
      <c r="AF208" s="181"/>
      <c r="AG208" s="181"/>
      <c r="AH208" s="181"/>
      <c r="AI208" s="181" t="s">
        <v>357</v>
      </c>
      <c r="AJ208" s="181"/>
      <c r="AK208" s="181"/>
      <c r="AL208" s="181"/>
      <c r="AM208" s="181" t="s">
        <v>363</v>
      </c>
      <c r="AN208" s="181"/>
      <c r="AO208" s="181"/>
      <c r="AP208" s="180"/>
      <c r="AQ208" s="180" t="s">
        <v>354</v>
      </c>
      <c r="AR208" s="172"/>
      <c r="AS208" s="172"/>
      <c r="AT208" s="173"/>
      <c r="AU208" s="183" t="s">
        <v>380</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355</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381</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382</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381</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382</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381</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382</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381</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382</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381</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382</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383</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399</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398</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367</v>
      </c>
      <c r="F252" s="212"/>
      <c r="G252" s="171" t="s">
        <v>378</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356</v>
      </c>
      <c r="AF252" s="181"/>
      <c r="AG252" s="181"/>
      <c r="AH252" s="181"/>
      <c r="AI252" s="181" t="s">
        <v>357</v>
      </c>
      <c r="AJ252" s="181"/>
      <c r="AK252" s="181"/>
      <c r="AL252" s="181"/>
      <c r="AM252" s="181" t="s">
        <v>363</v>
      </c>
      <c r="AN252" s="181"/>
      <c r="AO252" s="181"/>
      <c r="AP252" s="180"/>
      <c r="AQ252" s="180" t="s">
        <v>354</v>
      </c>
      <c r="AR252" s="172"/>
      <c r="AS252" s="172"/>
      <c r="AT252" s="173"/>
      <c r="AU252" s="183" t="s">
        <v>380</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355</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378</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356</v>
      </c>
      <c r="AF256" s="181"/>
      <c r="AG256" s="181"/>
      <c r="AH256" s="181"/>
      <c r="AI256" s="181" t="s">
        <v>357</v>
      </c>
      <c r="AJ256" s="181"/>
      <c r="AK256" s="181"/>
      <c r="AL256" s="181"/>
      <c r="AM256" s="181" t="s">
        <v>363</v>
      </c>
      <c r="AN256" s="181"/>
      <c r="AO256" s="181"/>
      <c r="AP256" s="180"/>
      <c r="AQ256" s="180" t="s">
        <v>354</v>
      </c>
      <c r="AR256" s="172"/>
      <c r="AS256" s="172"/>
      <c r="AT256" s="173"/>
      <c r="AU256" s="183" t="s">
        <v>380</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355</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378</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356</v>
      </c>
      <c r="AF260" s="181"/>
      <c r="AG260" s="181"/>
      <c r="AH260" s="181"/>
      <c r="AI260" s="181" t="s">
        <v>357</v>
      </c>
      <c r="AJ260" s="181"/>
      <c r="AK260" s="181"/>
      <c r="AL260" s="181"/>
      <c r="AM260" s="181" t="s">
        <v>363</v>
      </c>
      <c r="AN260" s="181"/>
      <c r="AO260" s="181"/>
      <c r="AP260" s="180"/>
      <c r="AQ260" s="180" t="s">
        <v>354</v>
      </c>
      <c r="AR260" s="172"/>
      <c r="AS260" s="172"/>
      <c r="AT260" s="173"/>
      <c r="AU260" s="183" t="s">
        <v>380</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355</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378</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356</v>
      </c>
      <c r="AF264" s="218"/>
      <c r="AG264" s="218"/>
      <c r="AH264" s="218"/>
      <c r="AI264" s="218" t="s">
        <v>357</v>
      </c>
      <c r="AJ264" s="218"/>
      <c r="AK264" s="218"/>
      <c r="AL264" s="218"/>
      <c r="AM264" s="218" t="s">
        <v>363</v>
      </c>
      <c r="AN264" s="218"/>
      <c r="AO264" s="218"/>
      <c r="AP264" s="159"/>
      <c r="AQ264" s="159" t="s">
        <v>354</v>
      </c>
      <c r="AR264" s="128"/>
      <c r="AS264" s="128"/>
      <c r="AT264" s="129"/>
      <c r="AU264" s="162" t="s">
        <v>380</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355</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378</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356</v>
      </c>
      <c r="AF268" s="181"/>
      <c r="AG268" s="181"/>
      <c r="AH268" s="181"/>
      <c r="AI268" s="181" t="s">
        <v>357</v>
      </c>
      <c r="AJ268" s="181"/>
      <c r="AK268" s="181"/>
      <c r="AL268" s="181"/>
      <c r="AM268" s="181" t="s">
        <v>363</v>
      </c>
      <c r="AN268" s="181"/>
      <c r="AO268" s="181"/>
      <c r="AP268" s="180"/>
      <c r="AQ268" s="180" t="s">
        <v>354</v>
      </c>
      <c r="AR268" s="172"/>
      <c r="AS268" s="172"/>
      <c r="AT268" s="173"/>
      <c r="AU268" s="183" t="s">
        <v>380</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355</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381</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382</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381</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382</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381</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382</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381</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382</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381</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382</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383</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399</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398</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367</v>
      </c>
      <c r="F312" s="212"/>
      <c r="G312" s="171" t="s">
        <v>378</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356</v>
      </c>
      <c r="AF312" s="181"/>
      <c r="AG312" s="181"/>
      <c r="AH312" s="181"/>
      <c r="AI312" s="181" t="s">
        <v>357</v>
      </c>
      <c r="AJ312" s="181"/>
      <c r="AK312" s="181"/>
      <c r="AL312" s="181"/>
      <c r="AM312" s="181" t="s">
        <v>363</v>
      </c>
      <c r="AN312" s="181"/>
      <c r="AO312" s="181"/>
      <c r="AP312" s="180"/>
      <c r="AQ312" s="180" t="s">
        <v>354</v>
      </c>
      <c r="AR312" s="172"/>
      <c r="AS312" s="172"/>
      <c r="AT312" s="173"/>
      <c r="AU312" s="183" t="s">
        <v>380</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355</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378</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356</v>
      </c>
      <c r="AF316" s="181"/>
      <c r="AG316" s="181"/>
      <c r="AH316" s="181"/>
      <c r="AI316" s="181" t="s">
        <v>357</v>
      </c>
      <c r="AJ316" s="181"/>
      <c r="AK316" s="181"/>
      <c r="AL316" s="181"/>
      <c r="AM316" s="181" t="s">
        <v>363</v>
      </c>
      <c r="AN316" s="181"/>
      <c r="AO316" s="181"/>
      <c r="AP316" s="180"/>
      <c r="AQ316" s="180" t="s">
        <v>354</v>
      </c>
      <c r="AR316" s="172"/>
      <c r="AS316" s="172"/>
      <c r="AT316" s="173"/>
      <c r="AU316" s="183" t="s">
        <v>380</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355</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378</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356</v>
      </c>
      <c r="AF320" s="181"/>
      <c r="AG320" s="181"/>
      <c r="AH320" s="181"/>
      <c r="AI320" s="181" t="s">
        <v>357</v>
      </c>
      <c r="AJ320" s="181"/>
      <c r="AK320" s="181"/>
      <c r="AL320" s="181"/>
      <c r="AM320" s="181" t="s">
        <v>363</v>
      </c>
      <c r="AN320" s="181"/>
      <c r="AO320" s="181"/>
      <c r="AP320" s="180"/>
      <c r="AQ320" s="180" t="s">
        <v>354</v>
      </c>
      <c r="AR320" s="172"/>
      <c r="AS320" s="172"/>
      <c r="AT320" s="173"/>
      <c r="AU320" s="183" t="s">
        <v>380</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355</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378</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356</v>
      </c>
      <c r="AF324" s="181"/>
      <c r="AG324" s="181"/>
      <c r="AH324" s="181"/>
      <c r="AI324" s="181" t="s">
        <v>357</v>
      </c>
      <c r="AJ324" s="181"/>
      <c r="AK324" s="181"/>
      <c r="AL324" s="181"/>
      <c r="AM324" s="181" t="s">
        <v>363</v>
      </c>
      <c r="AN324" s="181"/>
      <c r="AO324" s="181"/>
      <c r="AP324" s="180"/>
      <c r="AQ324" s="180" t="s">
        <v>354</v>
      </c>
      <c r="AR324" s="172"/>
      <c r="AS324" s="172"/>
      <c r="AT324" s="173"/>
      <c r="AU324" s="183" t="s">
        <v>380</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355</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378</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356</v>
      </c>
      <c r="AF328" s="181"/>
      <c r="AG328" s="181"/>
      <c r="AH328" s="181"/>
      <c r="AI328" s="181" t="s">
        <v>357</v>
      </c>
      <c r="AJ328" s="181"/>
      <c r="AK328" s="181"/>
      <c r="AL328" s="181"/>
      <c r="AM328" s="181" t="s">
        <v>363</v>
      </c>
      <c r="AN328" s="181"/>
      <c r="AO328" s="181"/>
      <c r="AP328" s="180"/>
      <c r="AQ328" s="180" t="s">
        <v>354</v>
      </c>
      <c r="AR328" s="172"/>
      <c r="AS328" s="172"/>
      <c r="AT328" s="173"/>
      <c r="AU328" s="183" t="s">
        <v>380</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355</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381</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382</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381</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382</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381</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382</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381</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382</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381</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382</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383</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399</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398</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367</v>
      </c>
      <c r="F372" s="212"/>
      <c r="G372" s="171" t="s">
        <v>378</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356</v>
      </c>
      <c r="AF372" s="181"/>
      <c r="AG372" s="181"/>
      <c r="AH372" s="181"/>
      <c r="AI372" s="181" t="s">
        <v>357</v>
      </c>
      <c r="AJ372" s="181"/>
      <c r="AK372" s="181"/>
      <c r="AL372" s="181"/>
      <c r="AM372" s="181" t="s">
        <v>363</v>
      </c>
      <c r="AN372" s="181"/>
      <c r="AO372" s="181"/>
      <c r="AP372" s="180"/>
      <c r="AQ372" s="180" t="s">
        <v>354</v>
      </c>
      <c r="AR372" s="172"/>
      <c r="AS372" s="172"/>
      <c r="AT372" s="173"/>
      <c r="AU372" s="183" t="s">
        <v>380</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355</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378</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356</v>
      </c>
      <c r="AF376" s="181"/>
      <c r="AG376" s="181"/>
      <c r="AH376" s="181"/>
      <c r="AI376" s="181" t="s">
        <v>357</v>
      </c>
      <c r="AJ376" s="181"/>
      <c r="AK376" s="181"/>
      <c r="AL376" s="181"/>
      <c r="AM376" s="181" t="s">
        <v>363</v>
      </c>
      <c r="AN376" s="181"/>
      <c r="AO376" s="181"/>
      <c r="AP376" s="180"/>
      <c r="AQ376" s="180" t="s">
        <v>354</v>
      </c>
      <c r="AR376" s="172"/>
      <c r="AS376" s="172"/>
      <c r="AT376" s="173"/>
      <c r="AU376" s="183" t="s">
        <v>380</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355</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378</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356</v>
      </c>
      <c r="AF380" s="181"/>
      <c r="AG380" s="181"/>
      <c r="AH380" s="181"/>
      <c r="AI380" s="181" t="s">
        <v>357</v>
      </c>
      <c r="AJ380" s="181"/>
      <c r="AK380" s="181"/>
      <c r="AL380" s="181"/>
      <c r="AM380" s="181" t="s">
        <v>363</v>
      </c>
      <c r="AN380" s="181"/>
      <c r="AO380" s="181"/>
      <c r="AP380" s="180"/>
      <c r="AQ380" s="180" t="s">
        <v>354</v>
      </c>
      <c r="AR380" s="172"/>
      <c r="AS380" s="172"/>
      <c r="AT380" s="173"/>
      <c r="AU380" s="183" t="s">
        <v>380</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355</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378</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356</v>
      </c>
      <c r="AF384" s="181"/>
      <c r="AG384" s="181"/>
      <c r="AH384" s="181"/>
      <c r="AI384" s="181" t="s">
        <v>357</v>
      </c>
      <c r="AJ384" s="181"/>
      <c r="AK384" s="181"/>
      <c r="AL384" s="181"/>
      <c r="AM384" s="181" t="s">
        <v>363</v>
      </c>
      <c r="AN384" s="181"/>
      <c r="AO384" s="181"/>
      <c r="AP384" s="180"/>
      <c r="AQ384" s="180" t="s">
        <v>354</v>
      </c>
      <c r="AR384" s="172"/>
      <c r="AS384" s="172"/>
      <c r="AT384" s="173"/>
      <c r="AU384" s="183" t="s">
        <v>380</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355</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378</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356</v>
      </c>
      <c r="AF388" s="181"/>
      <c r="AG388" s="181"/>
      <c r="AH388" s="181"/>
      <c r="AI388" s="181" t="s">
        <v>357</v>
      </c>
      <c r="AJ388" s="181"/>
      <c r="AK388" s="181"/>
      <c r="AL388" s="181"/>
      <c r="AM388" s="181" t="s">
        <v>363</v>
      </c>
      <c r="AN388" s="181"/>
      <c r="AO388" s="181"/>
      <c r="AP388" s="180"/>
      <c r="AQ388" s="180" t="s">
        <v>354</v>
      </c>
      <c r="AR388" s="172"/>
      <c r="AS388" s="172"/>
      <c r="AT388" s="173"/>
      <c r="AU388" s="183" t="s">
        <v>380</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355</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381</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382</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381</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382</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381</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382</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381</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382</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381</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382</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383</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368</v>
      </c>
      <c r="D430" s="958"/>
      <c r="E430" s="207" t="s">
        <v>388</v>
      </c>
      <c r="F430" s="208"/>
      <c r="G430" s="925" t="s">
        <v>384</v>
      </c>
      <c r="H430" s="121"/>
      <c r="I430" s="121"/>
      <c r="J430" s="926" t="s">
        <v>546</v>
      </c>
      <c r="K430" s="927"/>
      <c r="L430" s="927"/>
      <c r="M430" s="927"/>
      <c r="N430" s="927"/>
      <c r="O430" s="927"/>
      <c r="P430" s="927"/>
      <c r="Q430" s="927"/>
      <c r="R430" s="927"/>
      <c r="S430" s="927"/>
      <c r="T430" s="928"/>
      <c r="U430" s="602" t="s">
        <v>555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customHeight="1" x14ac:dyDescent="0.15">
      <c r="A431" s="144"/>
      <c r="B431" s="140"/>
      <c r="C431" s="139"/>
      <c r="D431" s="140"/>
      <c r="E431" s="361" t="s">
        <v>373</v>
      </c>
      <c r="F431" s="362"/>
      <c r="G431" s="363" t="s">
        <v>370</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372</v>
      </c>
      <c r="AF431" s="365"/>
      <c r="AG431" s="365"/>
      <c r="AH431" s="366"/>
      <c r="AI431" s="218" t="s">
        <v>363</v>
      </c>
      <c r="AJ431" s="218"/>
      <c r="AK431" s="218"/>
      <c r="AL431" s="159"/>
      <c r="AM431" s="218" t="s">
        <v>470</v>
      </c>
      <c r="AN431" s="218"/>
      <c r="AO431" s="218"/>
      <c r="AP431" s="159"/>
      <c r="AQ431" s="159" t="s">
        <v>354</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355</v>
      </c>
      <c r="AH432" s="132"/>
      <c r="AI432" s="182"/>
      <c r="AJ432" s="182"/>
      <c r="AK432" s="182"/>
      <c r="AL432" s="160"/>
      <c r="AM432" s="182"/>
      <c r="AN432" s="182"/>
      <c r="AO432" s="182"/>
      <c r="AP432" s="160"/>
      <c r="AQ432" s="604"/>
      <c r="AR432" s="187"/>
      <c r="AS432" s="131" t="s">
        <v>355</v>
      </c>
      <c r="AT432" s="132"/>
      <c r="AU432" s="187"/>
      <c r="AV432" s="187"/>
      <c r="AW432" s="131" t="s">
        <v>301</v>
      </c>
      <c r="AX432" s="170"/>
    </row>
    <row r="433" spans="1:50" ht="23.25" customHeight="1" x14ac:dyDescent="0.15">
      <c r="A433" s="144"/>
      <c r="B433" s="140"/>
      <c r="C433" s="139"/>
      <c r="D433" s="140"/>
      <c r="E433" s="361"/>
      <c r="F433" s="362"/>
      <c r="G433" s="99" t="s">
        <v>626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373</v>
      </c>
      <c r="F436" s="362"/>
      <c r="G436" s="363" t="s">
        <v>370</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372</v>
      </c>
      <c r="AF436" s="365"/>
      <c r="AG436" s="365"/>
      <c r="AH436" s="366"/>
      <c r="AI436" s="218" t="s">
        <v>363</v>
      </c>
      <c r="AJ436" s="218"/>
      <c r="AK436" s="218"/>
      <c r="AL436" s="159"/>
      <c r="AM436" s="218" t="s">
        <v>470</v>
      </c>
      <c r="AN436" s="218"/>
      <c r="AO436" s="218"/>
      <c r="AP436" s="159"/>
      <c r="AQ436" s="159" t="s">
        <v>354</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355</v>
      </c>
      <c r="AH437" s="132"/>
      <c r="AI437" s="182"/>
      <c r="AJ437" s="182"/>
      <c r="AK437" s="182"/>
      <c r="AL437" s="160"/>
      <c r="AM437" s="182"/>
      <c r="AN437" s="182"/>
      <c r="AO437" s="182"/>
      <c r="AP437" s="160"/>
      <c r="AQ437" s="604"/>
      <c r="AR437" s="187"/>
      <c r="AS437" s="131" t="s">
        <v>355</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373</v>
      </c>
      <c r="F441" s="362"/>
      <c r="G441" s="363" t="s">
        <v>370</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372</v>
      </c>
      <c r="AF441" s="365"/>
      <c r="AG441" s="365"/>
      <c r="AH441" s="366"/>
      <c r="AI441" s="218" t="s">
        <v>363</v>
      </c>
      <c r="AJ441" s="218"/>
      <c r="AK441" s="218"/>
      <c r="AL441" s="159"/>
      <c r="AM441" s="218" t="s">
        <v>470</v>
      </c>
      <c r="AN441" s="218"/>
      <c r="AO441" s="218"/>
      <c r="AP441" s="159"/>
      <c r="AQ441" s="159" t="s">
        <v>354</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355</v>
      </c>
      <c r="AH442" s="132"/>
      <c r="AI442" s="182"/>
      <c r="AJ442" s="182"/>
      <c r="AK442" s="182"/>
      <c r="AL442" s="160"/>
      <c r="AM442" s="182"/>
      <c r="AN442" s="182"/>
      <c r="AO442" s="182"/>
      <c r="AP442" s="160"/>
      <c r="AQ442" s="604"/>
      <c r="AR442" s="187"/>
      <c r="AS442" s="131" t="s">
        <v>355</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373</v>
      </c>
      <c r="F446" s="362"/>
      <c r="G446" s="363" t="s">
        <v>370</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372</v>
      </c>
      <c r="AF446" s="365"/>
      <c r="AG446" s="365"/>
      <c r="AH446" s="366"/>
      <c r="AI446" s="218" t="s">
        <v>363</v>
      </c>
      <c r="AJ446" s="218"/>
      <c r="AK446" s="218"/>
      <c r="AL446" s="159"/>
      <c r="AM446" s="218" t="s">
        <v>470</v>
      </c>
      <c r="AN446" s="218"/>
      <c r="AO446" s="218"/>
      <c r="AP446" s="159"/>
      <c r="AQ446" s="159" t="s">
        <v>354</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355</v>
      </c>
      <c r="AH447" s="132"/>
      <c r="AI447" s="182"/>
      <c r="AJ447" s="182"/>
      <c r="AK447" s="182"/>
      <c r="AL447" s="160"/>
      <c r="AM447" s="182"/>
      <c r="AN447" s="182"/>
      <c r="AO447" s="182"/>
      <c r="AP447" s="160"/>
      <c r="AQ447" s="604"/>
      <c r="AR447" s="187"/>
      <c r="AS447" s="131" t="s">
        <v>355</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373</v>
      </c>
      <c r="F451" s="362"/>
      <c r="G451" s="363" t="s">
        <v>370</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372</v>
      </c>
      <c r="AF451" s="365"/>
      <c r="AG451" s="365"/>
      <c r="AH451" s="366"/>
      <c r="AI451" s="218" t="s">
        <v>363</v>
      </c>
      <c r="AJ451" s="218"/>
      <c r="AK451" s="218"/>
      <c r="AL451" s="159"/>
      <c r="AM451" s="218" t="s">
        <v>470</v>
      </c>
      <c r="AN451" s="218"/>
      <c r="AO451" s="218"/>
      <c r="AP451" s="159"/>
      <c r="AQ451" s="159" t="s">
        <v>354</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355</v>
      </c>
      <c r="AH452" s="132"/>
      <c r="AI452" s="182"/>
      <c r="AJ452" s="182"/>
      <c r="AK452" s="182"/>
      <c r="AL452" s="160"/>
      <c r="AM452" s="182"/>
      <c r="AN452" s="182"/>
      <c r="AO452" s="182"/>
      <c r="AP452" s="160"/>
      <c r="AQ452" s="604"/>
      <c r="AR452" s="187"/>
      <c r="AS452" s="131" t="s">
        <v>355</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374</v>
      </c>
      <c r="F456" s="362"/>
      <c r="G456" s="363" t="s">
        <v>371</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372</v>
      </c>
      <c r="AF456" s="365"/>
      <c r="AG456" s="365"/>
      <c r="AH456" s="366"/>
      <c r="AI456" s="218" t="s">
        <v>363</v>
      </c>
      <c r="AJ456" s="218"/>
      <c r="AK456" s="218"/>
      <c r="AL456" s="159"/>
      <c r="AM456" s="218" t="s">
        <v>470</v>
      </c>
      <c r="AN456" s="218"/>
      <c r="AO456" s="218"/>
      <c r="AP456" s="159"/>
      <c r="AQ456" s="159" t="s">
        <v>354</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355</v>
      </c>
      <c r="AH457" s="132"/>
      <c r="AI457" s="182"/>
      <c r="AJ457" s="182"/>
      <c r="AK457" s="182"/>
      <c r="AL457" s="160"/>
      <c r="AM457" s="182"/>
      <c r="AN457" s="182"/>
      <c r="AO457" s="182"/>
      <c r="AP457" s="160"/>
      <c r="AQ457" s="604"/>
      <c r="AR457" s="187"/>
      <c r="AS457" s="131" t="s">
        <v>355</v>
      </c>
      <c r="AT457" s="132"/>
      <c r="AU457" s="187"/>
      <c r="AV457" s="187"/>
      <c r="AW457" s="131" t="s">
        <v>301</v>
      </c>
      <c r="AX457" s="170"/>
    </row>
    <row r="458" spans="1:50" ht="23.25" customHeight="1" x14ac:dyDescent="0.15">
      <c r="A458" s="144"/>
      <c r="B458" s="140"/>
      <c r="C458" s="139"/>
      <c r="D458" s="140"/>
      <c r="E458" s="361"/>
      <c r="F458" s="362"/>
      <c r="G458" s="99" t="s">
        <v>626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374</v>
      </c>
      <c r="F461" s="362"/>
      <c r="G461" s="363" t="s">
        <v>371</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372</v>
      </c>
      <c r="AF461" s="365"/>
      <c r="AG461" s="365"/>
      <c r="AH461" s="366"/>
      <c r="AI461" s="218" t="s">
        <v>363</v>
      </c>
      <c r="AJ461" s="218"/>
      <c r="AK461" s="218"/>
      <c r="AL461" s="159"/>
      <c r="AM461" s="218" t="s">
        <v>470</v>
      </c>
      <c r="AN461" s="218"/>
      <c r="AO461" s="218"/>
      <c r="AP461" s="159"/>
      <c r="AQ461" s="159" t="s">
        <v>354</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355</v>
      </c>
      <c r="AH462" s="132"/>
      <c r="AI462" s="182"/>
      <c r="AJ462" s="182"/>
      <c r="AK462" s="182"/>
      <c r="AL462" s="160"/>
      <c r="AM462" s="182"/>
      <c r="AN462" s="182"/>
      <c r="AO462" s="182"/>
      <c r="AP462" s="160"/>
      <c r="AQ462" s="604"/>
      <c r="AR462" s="187"/>
      <c r="AS462" s="131" t="s">
        <v>355</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374</v>
      </c>
      <c r="F466" s="362"/>
      <c r="G466" s="363" t="s">
        <v>371</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372</v>
      </c>
      <c r="AF466" s="365"/>
      <c r="AG466" s="365"/>
      <c r="AH466" s="366"/>
      <c r="AI466" s="218" t="s">
        <v>363</v>
      </c>
      <c r="AJ466" s="218"/>
      <c r="AK466" s="218"/>
      <c r="AL466" s="159"/>
      <c r="AM466" s="218" t="s">
        <v>470</v>
      </c>
      <c r="AN466" s="218"/>
      <c r="AO466" s="218"/>
      <c r="AP466" s="159"/>
      <c r="AQ466" s="159" t="s">
        <v>354</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355</v>
      </c>
      <c r="AH467" s="132"/>
      <c r="AI467" s="182"/>
      <c r="AJ467" s="182"/>
      <c r="AK467" s="182"/>
      <c r="AL467" s="160"/>
      <c r="AM467" s="182"/>
      <c r="AN467" s="182"/>
      <c r="AO467" s="182"/>
      <c r="AP467" s="160"/>
      <c r="AQ467" s="604"/>
      <c r="AR467" s="187"/>
      <c r="AS467" s="131" t="s">
        <v>355</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374</v>
      </c>
      <c r="F471" s="362"/>
      <c r="G471" s="363" t="s">
        <v>371</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372</v>
      </c>
      <c r="AF471" s="365"/>
      <c r="AG471" s="365"/>
      <c r="AH471" s="366"/>
      <c r="AI471" s="218" t="s">
        <v>363</v>
      </c>
      <c r="AJ471" s="218"/>
      <c r="AK471" s="218"/>
      <c r="AL471" s="159"/>
      <c r="AM471" s="218" t="s">
        <v>470</v>
      </c>
      <c r="AN471" s="218"/>
      <c r="AO471" s="218"/>
      <c r="AP471" s="159"/>
      <c r="AQ471" s="159" t="s">
        <v>354</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355</v>
      </c>
      <c r="AH472" s="132"/>
      <c r="AI472" s="182"/>
      <c r="AJ472" s="182"/>
      <c r="AK472" s="182"/>
      <c r="AL472" s="160"/>
      <c r="AM472" s="182"/>
      <c r="AN472" s="182"/>
      <c r="AO472" s="182"/>
      <c r="AP472" s="160"/>
      <c r="AQ472" s="604"/>
      <c r="AR472" s="187"/>
      <c r="AS472" s="131" t="s">
        <v>355</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374</v>
      </c>
      <c r="F476" s="362"/>
      <c r="G476" s="363" t="s">
        <v>371</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372</v>
      </c>
      <c r="AF476" s="365"/>
      <c r="AG476" s="365"/>
      <c r="AH476" s="366"/>
      <c r="AI476" s="218" t="s">
        <v>363</v>
      </c>
      <c r="AJ476" s="218"/>
      <c r="AK476" s="218"/>
      <c r="AL476" s="159"/>
      <c r="AM476" s="218" t="s">
        <v>470</v>
      </c>
      <c r="AN476" s="218"/>
      <c r="AO476" s="218"/>
      <c r="AP476" s="159"/>
      <c r="AQ476" s="159" t="s">
        <v>354</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355</v>
      </c>
      <c r="AH477" s="132"/>
      <c r="AI477" s="182"/>
      <c r="AJ477" s="182"/>
      <c r="AK477" s="182"/>
      <c r="AL477" s="160"/>
      <c r="AM477" s="182"/>
      <c r="AN477" s="182"/>
      <c r="AO477" s="182"/>
      <c r="AP477" s="160"/>
      <c r="AQ477" s="604"/>
      <c r="AR477" s="187"/>
      <c r="AS477" s="131" t="s">
        <v>355</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353</v>
      </c>
      <c r="F484" s="208"/>
      <c r="G484" s="925" t="s">
        <v>384</v>
      </c>
      <c r="H484" s="121"/>
      <c r="I484" s="121"/>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44"/>
      <c r="B485" s="140"/>
      <c r="C485" s="139"/>
      <c r="D485" s="140"/>
      <c r="E485" s="361" t="s">
        <v>373</v>
      </c>
      <c r="F485" s="362"/>
      <c r="G485" s="363" t="s">
        <v>370</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372</v>
      </c>
      <c r="AF485" s="365"/>
      <c r="AG485" s="365"/>
      <c r="AH485" s="366"/>
      <c r="AI485" s="218" t="s">
        <v>363</v>
      </c>
      <c r="AJ485" s="218"/>
      <c r="AK485" s="218"/>
      <c r="AL485" s="159"/>
      <c r="AM485" s="218" t="s">
        <v>470</v>
      </c>
      <c r="AN485" s="218"/>
      <c r="AO485" s="218"/>
      <c r="AP485" s="159"/>
      <c r="AQ485" s="159" t="s">
        <v>354</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355</v>
      </c>
      <c r="AH486" s="132"/>
      <c r="AI486" s="182"/>
      <c r="AJ486" s="182"/>
      <c r="AK486" s="182"/>
      <c r="AL486" s="160"/>
      <c r="AM486" s="182"/>
      <c r="AN486" s="182"/>
      <c r="AO486" s="182"/>
      <c r="AP486" s="160"/>
      <c r="AQ486" s="604"/>
      <c r="AR486" s="187"/>
      <c r="AS486" s="131" t="s">
        <v>355</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373</v>
      </c>
      <c r="F490" s="362"/>
      <c r="G490" s="363" t="s">
        <v>370</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372</v>
      </c>
      <c r="AF490" s="365"/>
      <c r="AG490" s="365"/>
      <c r="AH490" s="366"/>
      <c r="AI490" s="218" t="s">
        <v>363</v>
      </c>
      <c r="AJ490" s="218"/>
      <c r="AK490" s="218"/>
      <c r="AL490" s="159"/>
      <c r="AM490" s="218" t="s">
        <v>470</v>
      </c>
      <c r="AN490" s="218"/>
      <c r="AO490" s="218"/>
      <c r="AP490" s="159"/>
      <c r="AQ490" s="159" t="s">
        <v>354</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355</v>
      </c>
      <c r="AH491" s="132"/>
      <c r="AI491" s="182"/>
      <c r="AJ491" s="182"/>
      <c r="AK491" s="182"/>
      <c r="AL491" s="160"/>
      <c r="AM491" s="182"/>
      <c r="AN491" s="182"/>
      <c r="AO491" s="182"/>
      <c r="AP491" s="160"/>
      <c r="AQ491" s="604"/>
      <c r="AR491" s="187"/>
      <c r="AS491" s="131" t="s">
        <v>355</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373</v>
      </c>
      <c r="F495" s="362"/>
      <c r="G495" s="363" t="s">
        <v>370</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372</v>
      </c>
      <c r="AF495" s="365"/>
      <c r="AG495" s="365"/>
      <c r="AH495" s="366"/>
      <c r="AI495" s="218" t="s">
        <v>363</v>
      </c>
      <c r="AJ495" s="218"/>
      <c r="AK495" s="218"/>
      <c r="AL495" s="159"/>
      <c r="AM495" s="218" t="s">
        <v>470</v>
      </c>
      <c r="AN495" s="218"/>
      <c r="AO495" s="218"/>
      <c r="AP495" s="159"/>
      <c r="AQ495" s="159" t="s">
        <v>354</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355</v>
      </c>
      <c r="AH496" s="132"/>
      <c r="AI496" s="182"/>
      <c r="AJ496" s="182"/>
      <c r="AK496" s="182"/>
      <c r="AL496" s="160"/>
      <c r="AM496" s="182"/>
      <c r="AN496" s="182"/>
      <c r="AO496" s="182"/>
      <c r="AP496" s="160"/>
      <c r="AQ496" s="604"/>
      <c r="AR496" s="187"/>
      <c r="AS496" s="131" t="s">
        <v>355</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373</v>
      </c>
      <c r="F500" s="362"/>
      <c r="G500" s="363" t="s">
        <v>370</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372</v>
      </c>
      <c r="AF500" s="365"/>
      <c r="AG500" s="365"/>
      <c r="AH500" s="366"/>
      <c r="AI500" s="218" t="s">
        <v>363</v>
      </c>
      <c r="AJ500" s="218"/>
      <c r="AK500" s="218"/>
      <c r="AL500" s="159"/>
      <c r="AM500" s="218" t="s">
        <v>470</v>
      </c>
      <c r="AN500" s="218"/>
      <c r="AO500" s="218"/>
      <c r="AP500" s="159"/>
      <c r="AQ500" s="159" t="s">
        <v>354</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355</v>
      </c>
      <c r="AH501" s="132"/>
      <c r="AI501" s="182"/>
      <c r="AJ501" s="182"/>
      <c r="AK501" s="182"/>
      <c r="AL501" s="160"/>
      <c r="AM501" s="182"/>
      <c r="AN501" s="182"/>
      <c r="AO501" s="182"/>
      <c r="AP501" s="160"/>
      <c r="AQ501" s="604"/>
      <c r="AR501" s="187"/>
      <c r="AS501" s="131" t="s">
        <v>355</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373</v>
      </c>
      <c r="F505" s="362"/>
      <c r="G505" s="363" t="s">
        <v>370</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372</v>
      </c>
      <c r="AF505" s="365"/>
      <c r="AG505" s="365"/>
      <c r="AH505" s="366"/>
      <c r="AI505" s="218" t="s">
        <v>363</v>
      </c>
      <c r="AJ505" s="218"/>
      <c r="AK505" s="218"/>
      <c r="AL505" s="159"/>
      <c r="AM505" s="218" t="s">
        <v>470</v>
      </c>
      <c r="AN505" s="218"/>
      <c r="AO505" s="218"/>
      <c r="AP505" s="159"/>
      <c r="AQ505" s="159" t="s">
        <v>354</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355</v>
      </c>
      <c r="AH506" s="132"/>
      <c r="AI506" s="182"/>
      <c r="AJ506" s="182"/>
      <c r="AK506" s="182"/>
      <c r="AL506" s="160"/>
      <c r="AM506" s="182"/>
      <c r="AN506" s="182"/>
      <c r="AO506" s="182"/>
      <c r="AP506" s="160"/>
      <c r="AQ506" s="604"/>
      <c r="AR506" s="187"/>
      <c r="AS506" s="131" t="s">
        <v>355</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374</v>
      </c>
      <c r="F510" s="362"/>
      <c r="G510" s="363" t="s">
        <v>371</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372</v>
      </c>
      <c r="AF510" s="365"/>
      <c r="AG510" s="365"/>
      <c r="AH510" s="366"/>
      <c r="AI510" s="218" t="s">
        <v>363</v>
      </c>
      <c r="AJ510" s="218"/>
      <c r="AK510" s="218"/>
      <c r="AL510" s="159"/>
      <c r="AM510" s="218" t="s">
        <v>470</v>
      </c>
      <c r="AN510" s="218"/>
      <c r="AO510" s="218"/>
      <c r="AP510" s="159"/>
      <c r="AQ510" s="159" t="s">
        <v>354</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355</v>
      </c>
      <c r="AH511" s="132"/>
      <c r="AI511" s="182"/>
      <c r="AJ511" s="182"/>
      <c r="AK511" s="182"/>
      <c r="AL511" s="160"/>
      <c r="AM511" s="182"/>
      <c r="AN511" s="182"/>
      <c r="AO511" s="182"/>
      <c r="AP511" s="160"/>
      <c r="AQ511" s="604"/>
      <c r="AR511" s="187"/>
      <c r="AS511" s="131" t="s">
        <v>355</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374</v>
      </c>
      <c r="F515" s="362"/>
      <c r="G515" s="363" t="s">
        <v>371</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372</v>
      </c>
      <c r="AF515" s="365"/>
      <c r="AG515" s="365"/>
      <c r="AH515" s="366"/>
      <c r="AI515" s="218" t="s">
        <v>363</v>
      </c>
      <c r="AJ515" s="218"/>
      <c r="AK515" s="218"/>
      <c r="AL515" s="159"/>
      <c r="AM515" s="218" t="s">
        <v>470</v>
      </c>
      <c r="AN515" s="218"/>
      <c r="AO515" s="218"/>
      <c r="AP515" s="159"/>
      <c r="AQ515" s="159" t="s">
        <v>354</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355</v>
      </c>
      <c r="AH516" s="132"/>
      <c r="AI516" s="182"/>
      <c r="AJ516" s="182"/>
      <c r="AK516" s="182"/>
      <c r="AL516" s="160"/>
      <c r="AM516" s="182"/>
      <c r="AN516" s="182"/>
      <c r="AO516" s="182"/>
      <c r="AP516" s="160"/>
      <c r="AQ516" s="604"/>
      <c r="AR516" s="187"/>
      <c r="AS516" s="131" t="s">
        <v>355</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374</v>
      </c>
      <c r="F520" s="362"/>
      <c r="G520" s="363" t="s">
        <v>371</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372</v>
      </c>
      <c r="AF520" s="365"/>
      <c r="AG520" s="365"/>
      <c r="AH520" s="366"/>
      <c r="AI520" s="218" t="s">
        <v>363</v>
      </c>
      <c r="AJ520" s="218"/>
      <c r="AK520" s="218"/>
      <c r="AL520" s="159"/>
      <c r="AM520" s="218" t="s">
        <v>470</v>
      </c>
      <c r="AN520" s="218"/>
      <c r="AO520" s="218"/>
      <c r="AP520" s="159"/>
      <c r="AQ520" s="159" t="s">
        <v>354</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355</v>
      </c>
      <c r="AH521" s="132"/>
      <c r="AI521" s="182"/>
      <c r="AJ521" s="182"/>
      <c r="AK521" s="182"/>
      <c r="AL521" s="160"/>
      <c r="AM521" s="182"/>
      <c r="AN521" s="182"/>
      <c r="AO521" s="182"/>
      <c r="AP521" s="160"/>
      <c r="AQ521" s="604"/>
      <c r="AR521" s="187"/>
      <c r="AS521" s="131" t="s">
        <v>355</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374</v>
      </c>
      <c r="F525" s="362"/>
      <c r="G525" s="363" t="s">
        <v>371</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372</v>
      </c>
      <c r="AF525" s="365"/>
      <c r="AG525" s="365"/>
      <c r="AH525" s="366"/>
      <c r="AI525" s="218" t="s">
        <v>363</v>
      </c>
      <c r="AJ525" s="218"/>
      <c r="AK525" s="218"/>
      <c r="AL525" s="159"/>
      <c r="AM525" s="218" t="s">
        <v>470</v>
      </c>
      <c r="AN525" s="218"/>
      <c r="AO525" s="218"/>
      <c r="AP525" s="159"/>
      <c r="AQ525" s="159" t="s">
        <v>354</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355</v>
      </c>
      <c r="AH526" s="132"/>
      <c r="AI526" s="182"/>
      <c r="AJ526" s="182"/>
      <c r="AK526" s="182"/>
      <c r="AL526" s="160"/>
      <c r="AM526" s="182"/>
      <c r="AN526" s="182"/>
      <c r="AO526" s="182"/>
      <c r="AP526" s="160"/>
      <c r="AQ526" s="604"/>
      <c r="AR526" s="187"/>
      <c r="AS526" s="131" t="s">
        <v>355</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374</v>
      </c>
      <c r="F530" s="362"/>
      <c r="G530" s="363" t="s">
        <v>371</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372</v>
      </c>
      <c r="AF530" s="365"/>
      <c r="AG530" s="365"/>
      <c r="AH530" s="366"/>
      <c r="AI530" s="218" t="s">
        <v>363</v>
      </c>
      <c r="AJ530" s="218"/>
      <c r="AK530" s="218"/>
      <c r="AL530" s="159"/>
      <c r="AM530" s="218" t="s">
        <v>470</v>
      </c>
      <c r="AN530" s="218"/>
      <c r="AO530" s="218"/>
      <c r="AP530" s="159"/>
      <c r="AQ530" s="159" t="s">
        <v>354</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355</v>
      </c>
      <c r="AH531" s="132"/>
      <c r="AI531" s="182"/>
      <c r="AJ531" s="182"/>
      <c r="AK531" s="182"/>
      <c r="AL531" s="160"/>
      <c r="AM531" s="182"/>
      <c r="AN531" s="182"/>
      <c r="AO531" s="182"/>
      <c r="AP531" s="160"/>
      <c r="AQ531" s="604"/>
      <c r="AR531" s="187"/>
      <c r="AS531" s="131" t="s">
        <v>355</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353</v>
      </c>
      <c r="F538" s="208"/>
      <c r="G538" s="925" t="s">
        <v>384</v>
      </c>
      <c r="H538" s="121"/>
      <c r="I538" s="121"/>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44"/>
      <c r="B539" s="140"/>
      <c r="C539" s="139"/>
      <c r="D539" s="140"/>
      <c r="E539" s="361" t="s">
        <v>373</v>
      </c>
      <c r="F539" s="362"/>
      <c r="G539" s="363" t="s">
        <v>370</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372</v>
      </c>
      <c r="AF539" s="365"/>
      <c r="AG539" s="365"/>
      <c r="AH539" s="366"/>
      <c r="AI539" s="218" t="s">
        <v>363</v>
      </c>
      <c r="AJ539" s="218"/>
      <c r="AK539" s="218"/>
      <c r="AL539" s="159"/>
      <c r="AM539" s="218" t="s">
        <v>470</v>
      </c>
      <c r="AN539" s="218"/>
      <c r="AO539" s="218"/>
      <c r="AP539" s="159"/>
      <c r="AQ539" s="159" t="s">
        <v>354</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355</v>
      </c>
      <c r="AH540" s="132"/>
      <c r="AI540" s="182"/>
      <c r="AJ540" s="182"/>
      <c r="AK540" s="182"/>
      <c r="AL540" s="160"/>
      <c r="AM540" s="182"/>
      <c r="AN540" s="182"/>
      <c r="AO540" s="182"/>
      <c r="AP540" s="160"/>
      <c r="AQ540" s="604"/>
      <c r="AR540" s="187"/>
      <c r="AS540" s="131" t="s">
        <v>355</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373</v>
      </c>
      <c r="F544" s="362"/>
      <c r="G544" s="363" t="s">
        <v>370</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372</v>
      </c>
      <c r="AF544" s="365"/>
      <c r="AG544" s="365"/>
      <c r="AH544" s="366"/>
      <c r="AI544" s="218" t="s">
        <v>363</v>
      </c>
      <c r="AJ544" s="218"/>
      <c r="AK544" s="218"/>
      <c r="AL544" s="159"/>
      <c r="AM544" s="218" t="s">
        <v>470</v>
      </c>
      <c r="AN544" s="218"/>
      <c r="AO544" s="218"/>
      <c r="AP544" s="159"/>
      <c r="AQ544" s="159" t="s">
        <v>354</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355</v>
      </c>
      <c r="AH545" s="132"/>
      <c r="AI545" s="182"/>
      <c r="AJ545" s="182"/>
      <c r="AK545" s="182"/>
      <c r="AL545" s="160"/>
      <c r="AM545" s="182"/>
      <c r="AN545" s="182"/>
      <c r="AO545" s="182"/>
      <c r="AP545" s="160"/>
      <c r="AQ545" s="604"/>
      <c r="AR545" s="187"/>
      <c r="AS545" s="131" t="s">
        <v>355</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373</v>
      </c>
      <c r="F549" s="362"/>
      <c r="G549" s="363" t="s">
        <v>370</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372</v>
      </c>
      <c r="AF549" s="365"/>
      <c r="AG549" s="365"/>
      <c r="AH549" s="366"/>
      <c r="AI549" s="218" t="s">
        <v>363</v>
      </c>
      <c r="AJ549" s="218"/>
      <c r="AK549" s="218"/>
      <c r="AL549" s="159"/>
      <c r="AM549" s="218" t="s">
        <v>470</v>
      </c>
      <c r="AN549" s="218"/>
      <c r="AO549" s="218"/>
      <c r="AP549" s="159"/>
      <c r="AQ549" s="159" t="s">
        <v>354</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355</v>
      </c>
      <c r="AH550" s="132"/>
      <c r="AI550" s="182"/>
      <c r="AJ550" s="182"/>
      <c r="AK550" s="182"/>
      <c r="AL550" s="160"/>
      <c r="AM550" s="182"/>
      <c r="AN550" s="182"/>
      <c r="AO550" s="182"/>
      <c r="AP550" s="160"/>
      <c r="AQ550" s="604"/>
      <c r="AR550" s="187"/>
      <c r="AS550" s="131" t="s">
        <v>355</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373</v>
      </c>
      <c r="F554" s="362"/>
      <c r="G554" s="363" t="s">
        <v>370</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372</v>
      </c>
      <c r="AF554" s="365"/>
      <c r="AG554" s="365"/>
      <c r="AH554" s="366"/>
      <c r="AI554" s="218" t="s">
        <v>363</v>
      </c>
      <c r="AJ554" s="218"/>
      <c r="AK554" s="218"/>
      <c r="AL554" s="159"/>
      <c r="AM554" s="218" t="s">
        <v>470</v>
      </c>
      <c r="AN554" s="218"/>
      <c r="AO554" s="218"/>
      <c r="AP554" s="159"/>
      <c r="AQ554" s="159" t="s">
        <v>354</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355</v>
      </c>
      <c r="AH555" s="132"/>
      <c r="AI555" s="182"/>
      <c r="AJ555" s="182"/>
      <c r="AK555" s="182"/>
      <c r="AL555" s="160"/>
      <c r="AM555" s="182"/>
      <c r="AN555" s="182"/>
      <c r="AO555" s="182"/>
      <c r="AP555" s="160"/>
      <c r="AQ555" s="604"/>
      <c r="AR555" s="187"/>
      <c r="AS555" s="131" t="s">
        <v>355</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373</v>
      </c>
      <c r="F559" s="362"/>
      <c r="G559" s="363" t="s">
        <v>370</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372</v>
      </c>
      <c r="AF559" s="365"/>
      <c r="AG559" s="365"/>
      <c r="AH559" s="366"/>
      <c r="AI559" s="218" t="s">
        <v>363</v>
      </c>
      <c r="AJ559" s="218"/>
      <c r="AK559" s="218"/>
      <c r="AL559" s="159"/>
      <c r="AM559" s="218" t="s">
        <v>470</v>
      </c>
      <c r="AN559" s="218"/>
      <c r="AO559" s="218"/>
      <c r="AP559" s="159"/>
      <c r="AQ559" s="159" t="s">
        <v>354</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355</v>
      </c>
      <c r="AH560" s="132"/>
      <c r="AI560" s="182"/>
      <c r="AJ560" s="182"/>
      <c r="AK560" s="182"/>
      <c r="AL560" s="160"/>
      <c r="AM560" s="182"/>
      <c r="AN560" s="182"/>
      <c r="AO560" s="182"/>
      <c r="AP560" s="160"/>
      <c r="AQ560" s="604"/>
      <c r="AR560" s="187"/>
      <c r="AS560" s="131" t="s">
        <v>355</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374</v>
      </c>
      <c r="F564" s="362"/>
      <c r="G564" s="363" t="s">
        <v>371</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372</v>
      </c>
      <c r="AF564" s="365"/>
      <c r="AG564" s="365"/>
      <c r="AH564" s="366"/>
      <c r="AI564" s="218" t="s">
        <v>363</v>
      </c>
      <c r="AJ564" s="218"/>
      <c r="AK564" s="218"/>
      <c r="AL564" s="159"/>
      <c r="AM564" s="218" t="s">
        <v>470</v>
      </c>
      <c r="AN564" s="218"/>
      <c r="AO564" s="218"/>
      <c r="AP564" s="159"/>
      <c r="AQ564" s="159" t="s">
        <v>354</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355</v>
      </c>
      <c r="AH565" s="132"/>
      <c r="AI565" s="182"/>
      <c r="AJ565" s="182"/>
      <c r="AK565" s="182"/>
      <c r="AL565" s="160"/>
      <c r="AM565" s="182"/>
      <c r="AN565" s="182"/>
      <c r="AO565" s="182"/>
      <c r="AP565" s="160"/>
      <c r="AQ565" s="604"/>
      <c r="AR565" s="187"/>
      <c r="AS565" s="131" t="s">
        <v>355</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374</v>
      </c>
      <c r="F569" s="362"/>
      <c r="G569" s="363" t="s">
        <v>371</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372</v>
      </c>
      <c r="AF569" s="365"/>
      <c r="AG569" s="365"/>
      <c r="AH569" s="366"/>
      <c r="AI569" s="218" t="s">
        <v>363</v>
      </c>
      <c r="AJ569" s="218"/>
      <c r="AK569" s="218"/>
      <c r="AL569" s="159"/>
      <c r="AM569" s="218" t="s">
        <v>470</v>
      </c>
      <c r="AN569" s="218"/>
      <c r="AO569" s="218"/>
      <c r="AP569" s="159"/>
      <c r="AQ569" s="159" t="s">
        <v>354</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355</v>
      </c>
      <c r="AH570" s="132"/>
      <c r="AI570" s="182"/>
      <c r="AJ570" s="182"/>
      <c r="AK570" s="182"/>
      <c r="AL570" s="160"/>
      <c r="AM570" s="182"/>
      <c r="AN570" s="182"/>
      <c r="AO570" s="182"/>
      <c r="AP570" s="160"/>
      <c r="AQ570" s="604"/>
      <c r="AR570" s="187"/>
      <c r="AS570" s="131" t="s">
        <v>355</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374</v>
      </c>
      <c r="F574" s="362"/>
      <c r="G574" s="363" t="s">
        <v>371</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372</v>
      </c>
      <c r="AF574" s="365"/>
      <c r="AG574" s="365"/>
      <c r="AH574" s="366"/>
      <c r="AI574" s="218" t="s">
        <v>363</v>
      </c>
      <c r="AJ574" s="218"/>
      <c r="AK574" s="218"/>
      <c r="AL574" s="159"/>
      <c r="AM574" s="218" t="s">
        <v>470</v>
      </c>
      <c r="AN574" s="218"/>
      <c r="AO574" s="218"/>
      <c r="AP574" s="159"/>
      <c r="AQ574" s="159" t="s">
        <v>354</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355</v>
      </c>
      <c r="AH575" s="132"/>
      <c r="AI575" s="182"/>
      <c r="AJ575" s="182"/>
      <c r="AK575" s="182"/>
      <c r="AL575" s="160"/>
      <c r="AM575" s="182"/>
      <c r="AN575" s="182"/>
      <c r="AO575" s="182"/>
      <c r="AP575" s="160"/>
      <c r="AQ575" s="604"/>
      <c r="AR575" s="187"/>
      <c r="AS575" s="131" t="s">
        <v>355</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374</v>
      </c>
      <c r="F579" s="362"/>
      <c r="G579" s="363" t="s">
        <v>371</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372</v>
      </c>
      <c r="AF579" s="365"/>
      <c r="AG579" s="365"/>
      <c r="AH579" s="366"/>
      <c r="AI579" s="218" t="s">
        <v>363</v>
      </c>
      <c r="AJ579" s="218"/>
      <c r="AK579" s="218"/>
      <c r="AL579" s="159"/>
      <c r="AM579" s="218" t="s">
        <v>470</v>
      </c>
      <c r="AN579" s="218"/>
      <c r="AO579" s="218"/>
      <c r="AP579" s="159"/>
      <c r="AQ579" s="159" t="s">
        <v>354</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355</v>
      </c>
      <c r="AH580" s="132"/>
      <c r="AI580" s="182"/>
      <c r="AJ580" s="182"/>
      <c r="AK580" s="182"/>
      <c r="AL580" s="160"/>
      <c r="AM580" s="182"/>
      <c r="AN580" s="182"/>
      <c r="AO580" s="182"/>
      <c r="AP580" s="160"/>
      <c r="AQ580" s="604"/>
      <c r="AR580" s="187"/>
      <c r="AS580" s="131" t="s">
        <v>355</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374</v>
      </c>
      <c r="F584" s="362"/>
      <c r="G584" s="363" t="s">
        <v>371</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372</v>
      </c>
      <c r="AF584" s="365"/>
      <c r="AG584" s="365"/>
      <c r="AH584" s="366"/>
      <c r="AI584" s="218" t="s">
        <v>363</v>
      </c>
      <c r="AJ584" s="218"/>
      <c r="AK584" s="218"/>
      <c r="AL584" s="159"/>
      <c r="AM584" s="218" t="s">
        <v>470</v>
      </c>
      <c r="AN584" s="218"/>
      <c r="AO584" s="218"/>
      <c r="AP584" s="159"/>
      <c r="AQ584" s="159" t="s">
        <v>354</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355</v>
      </c>
      <c r="AH585" s="132"/>
      <c r="AI585" s="182"/>
      <c r="AJ585" s="182"/>
      <c r="AK585" s="182"/>
      <c r="AL585" s="160"/>
      <c r="AM585" s="182"/>
      <c r="AN585" s="182"/>
      <c r="AO585" s="182"/>
      <c r="AP585" s="160"/>
      <c r="AQ585" s="604"/>
      <c r="AR585" s="187"/>
      <c r="AS585" s="131" t="s">
        <v>355</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353</v>
      </c>
      <c r="F592" s="208"/>
      <c r="G592" s="925" t="s">
        <v>384</v>
      </c>
      <c r="H592" s="121"/>
      <c r="I592" s="121"/>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44"/>
      <c r="B593" s="140"/>
      <c r="C593" s="139"/>
      <c r="D593" s="140"/>
      <c r="E593" s="361" t="s">
        <v>373</v>
      </c>
      <c r="F593" s="362"/>
      <c r="G593" s="363" t="s">
        <v>370</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372</v>
      </c>
      <c r="AF593" s="365"/>
      <c r="AG593" s="365"/>
      <c r="AH593" s="366"/>
      <c r="AI593" s="218" t="s">
        <v>363</v>
      </c>
      <c r="AJ593" s="218"/>
      <c r="AK593" s="218"/>
      <c r="AL593" s="159"/>
      <c r="AM593" s="218" t="s">
        <v>470</v>
      </c>
      <c r="AN593" s="218"/>
      <c r="AO593" s="218"/>
      <c r="AP593" s="159"/>
      <c r="AQ593" s="159" t="s">
        <v>354</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355</v>
      </c>
      <c r="AH594" s="132"/>
      <c r="AI594" s="182"/>
      <c r="AJ594" s="182"/>
      <c r="AK594" s="182"/>
      <c r="AL594" s="160"/>
      <c r="AM594" s="182"/>
      <c r="AN594" s="182"/>
      <c r="AO594" s="182"/>
      <c r="AP594" s="160"/>
      <c r="AQ594" s="604"/>
      <c r="AR594" s="187"/>
      <c r="AS594" s="131" t="s">
        <v>355</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373</v>
      </c>
      <c r="F598" s="362"/>
      <c r="G598" s="363" t="s">
        <v>370</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372</v>
      </c>
      <c r="AF598" s="365"/>
      <c r="AG598" s="365"/>
      <c r="AH598" s="366"/>
      <c r="AI598" s="218" t="s">
        <v>363</v>
      </c>
      <c r="AJ598" s="218"/>
      <c r="AK598" s="218"/>
      <c r="AL598" s="159"/>
      <c r="AM598" s="218" t="s">
        <v>470</v>
      </c>
      <c r="AN598" s="218"/>
      <c r="AO598" s="218"/>
      <c r="AP598" s="159"/>
      <c r="AQ598" s="159" t="s">
        <v>354</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355</v>
      </c>
      <c r="AH599" s="132"/>
      <c r="AI599" s="182"/>
      <c r="AJ599" s="182"/>
      <c r="AK599" s="182"/>
      <c r="AL599" s="160"/>
      <c r="AM599" s="182"/>
      <c r="AN599" s="182"/>
      <c r="AO599" s="182"/>
      <c r="AP599" s="160"/>
      <c r="AQ599" s="604"/>
      <c r="AR599" s="187"/>
      <c r="AS599" s="131" t="s">
        <v>355</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373</v>
      </c>
      <c r="F603" s="362"/>
      <c r="G603" s="363" t="s">
        <v>370</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372</v>
      </c>
      <c r="AF603" s="365"/>
      <c r="AG603" s="365"/>
      <c r="AH603" s="366"/>
      <c r="AI603" s="218" t="s">
        <v>363</v>
      </c>
      <c r="AJ603" s="218"/>
      <c r="AK603" s="218"/>
      <c r="AL603" s="159"/>
      <c r="AM603" s="218" t="s">
        <v>470</v>
      </c>
      <c r="AN603" s="218"/>
      <c r="AO603" s="218"/>
      <c r="AP603" s="159"/>
      <c r="AQ603" s="159" t="s">
        <v>354</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355</v>
      </c>
      <c r="AH604" s="132"/>
      <c r="AI604" s="182"/>
      <c r="AJ604" s="182"/>
      <c r="AK604" s="182"/>
      <c r="AL604" s="160"/>
      <c r="AM604" s="182"/>
      <c r="AN604" s="182"/>
      <c r="AO604" s="182"/>
      <c r="AP604" s="160"/>
      <c r="AQ604" s="604"/>
      <c r="AR604" s="187"/>
      <c r="AS604" s="131" t="s">
        <v>355</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373</v>
      </c>
      <c r="F608" s="362"/>
      <c r="G608" s="363" t="s">
        <v>370</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372</v>
      </c>
      <c r="AF608" s="365"/>
      <c r="AG608" s="365"/>
      <c r="AH608" s="366"/>
      <c r="AI608" s="218" t="s">
        <v>363</v>
      </c>
      <c r="AJ608" s="218"/>
      <c r="AK608" s="218"/>
      <c r="AL608" s="159"/>
      <c r="AM608" s="218" t="s">
        <v>470</v>
      </c>
      <c r="AN608" s="218"/>
      <c r="AO608" s="218"/>
      <c r="AP608" s="159"/>
      <c r="AQ608" s="159" t="s">
        <v>354</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355</v>
      </c>
      <c r="AH609" s="132"/>
      <c r="AI609" s="182"/>
      <c r="AJ609" s="182"/>
      <c r="AK609" s="182"/>
      <c r="AL609" s="160"/>
      <c r="AM609" s="182"/>
      <c r="AN609" s="182"/>
      <c r="AO609" s="182"/>
      <c r="AP609" s="160"/>
      <c r="AQ609" s="604"/>
      <c r="AR609" s="187"/>
      <c r="AS609" s="131" t="s">
        <v>355</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373</v>
      </c>
      <c r="F613" s="362"/>
      <c r="G613" s="363" t="s">
        <v>370</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372</v>
      </c>
      <c r="AF613" s="365"/>
      <c r="AG613" s="365"/>
      <c r="AH613" s="366"/>
      <c r="AI613" s="218" t="s">
        <v>363</v>
      </c>
      <c r="AJ613" s="218"/>
      <c r="AK613" s="218"/>
      <c r="AL613" s="159"/>
      <c r="AM613" s="218" t="s">
        <v>470</v>
      </c>
      <c r="AN613" s="218"/>
      <c r="AO613" s="218"/>
      <c r="AP613" s="159"/>
      <c r="AQ613" s="159" t="s">
        <v>354</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355</v>
      </c>
      <c r="AH614" s="132"/>
      <c r="AI614" s="182"/>
      <c r="AJ614" s="182"/>
      <c r="AK614" s="182"/>
      <c r="AL614" s="160"/>
      <c r="AM614" s="182"/>
      <c r="AN614" s="182"/>
      <c r="AO614" s="182"/>
      <c r="AP614" s="160"/>
      <c r="AQ614" s="604"/>
      <c r="AR614" s="187"/>
      <c r="AS614" s="131" t="s">
        <v>355</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374</v>
      </c>
      <c r="F618" s="362"/>
      <c r="G618" s="363" t="s">
        <v>371</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372</v>
      </c>
      <c r="AF618" s="365"/>
      <c r="AG618" s="365"/>
      <c r="AH618" s="366"/>
      <c r="AI618" s="218" t="s">
        <v>363</v>
      </c>
      <c r="AJ618" s="218"/>
      <c r="AK618" s="218"/>
      <c r="AL618" s="159"/>
      <c r="AM618" s="218" t="s">
        <v>470</v>
      </c>
      <c r="AN618" s="218"/>
      <c r="AO618" s="218"/>
      <c r="AP618" s="159"/>
      <c r="AQ618" s="159" t="s">
        <v>354</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355</v>
      </c>
      <c r="AH619" s="132"/>
      <c r="AI619" s="182"/>
      <c r="AJ619" s="182"/>
      <c r="AK619" s="182"/>
      <c r="AL619" s="160"/>
      <c r="AM619" s="182"/>
      <c r="AN619" s="182"/>
      <c r="AO619" s="182"/>
      <c r="AP619" s="160"/>
      <c r="AQ619" s="604"/>
      <c r="AR619" s="187"/>
      <c r="AS619" s="131" t="s">
        <v>355</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374</v>
      </c>
      <c r="F623" s="362"/>
      <c r="G623" s="363" t="s">
        <v>371</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372</v>
      </c>
      <c r="AF623" s="365"/>
      <c r="AG623" s="365"/>
      <c r="AH623" s="366"/>
      <c r="AI623" s="218" t="s">
        <v>363</v>
      </c>
      <c r="AJ623" s="218"/>
      <c r="AK623" s="218"/>
      <c r="AL623" s="159"/>
      <c r="AM623" s="218" t="s">
        <v>470</v>
      </c>
      <c r="AN623" s="218"/>
      <c r="AO623" s="218"/>
      <c r="AP623" s="159"/>
      <c r="AQ623" s="159" t="s">
        <v>354</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355</v>
      </c>
      <c r="AH624" s="132"/>
      <c r="AI624" s="182"/>
      <c r="AJ624" s="182"/>
      <c r="AK624" s="182"/>
      <c r="AL624" s="160"/>
      <c r="AM624" s="182"/>
      <c r="AN624" s="182"/>
      <c r="AO624" s="182"/>
      <c r="AP624" s="160"/>
      <c r="AQ624" s="604"/>
      <c r="AR624" s="187"/>
      <c r="AS624" s="131" t="s">
        <v>355</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374</v>
      </c>
      <c r="F628" s="362"/>
      <c r="G628" s="363" t="s">
        <v>371</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372</v>
      </c>
      <c r="AF628" s="365"/>
      <c r="AG628" s="365"/>
      <c r="AH628" s="366"/>
      <c r="AI628" s="218" t="s">
        <v>363</v>
      </c>
      <c r="AJ628" s="218"/>
      <c r="AK628" s="218"/>
      <c r="AL628" s="159"/>
      <c r="AM628" s="218" t="s">
        <v>470</v>
      </c>
      <c r="AN628" s="218"/>
      <c r="AO628" s="218"/>
      <c r="AP628" s="159"/>
      <c r="AQ628" s="159" t="s">
        <v>354</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355</v>
      </c>
      <c r="AH629" s="132"/>
      <c r="AI629" s="182"/>
      <c r="AJ629" s="182"/>
      <c r="AK629" s="182"/>
      <c r="AL629" s="160"/>
      <c r="AM629" s="182"/>
      <c r="AN629" s="182"/>
      <c r="AO629" s="182"/>
      <c r="AP629" s="160"/>
      <c r="AQ629" s="604"/>
      <c r="AR629" s="187"/>
      <c r="AS629" s="131" t="s">
        <v>355</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374</v>
      </c>
      <c r="F633" s="362"/>
      <c r="G633" s="363" t="s">
        <v>371</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372</v>
      </c>
      <c r="AF633" s="365"/>
      <c r="AG633" s="365"/>
      <c r="AH633" s="366"/>
      <c r="AI633" s="218" t="s">
        <v>363</v>
      </c>
      <c r="AJ633" s="218"/>
      <c r="AK633" s="218"/>
      <c r="AL633" s="159"/>
      <c r="AM633" s="218" t="s">
        <v>470</v>
      </c>
      <c r="AN633" s="218"/>
      <c r="AO633" s="218"/>
      <c r="AP633" s="159"/>
      <c r="AQ633" s="159" t="s">
        <v>354</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355</v>
      </c>
      <c r="AH634" s="132"/>
      <c r="AI634" s="182"/>
      <c r="AJ634" s="182"/>
      <c r="AK634" s="182"/>
      <c r="AL634" s="160"/>
      <c r="AM634" s="182"/>
      <c r="AN634" s="182"/>
      <c r="AO634" s="182"/>
      <c r="AP634" s="160"/>
      <c r="AQ634" s="604"/>
      <c r="AR634" s="187"/>
      <c r="AS634" s="131" t="s">
        <v>355</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374</v>
      </c>
      <c r="F638" s="362"/>
      <c r="G638" s="363" t="s">
        <v>371</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372</v>
      </c>
      <c r="AF638" s="365"/>
      <c r="AG638" s="365"/>
      <c r="AH638" s="366"/>
      <c r="AI638" s="218" t="s">
        <v>363</v>
      </c>
      <c r="AJ638" s="218"/>
      <c r="AK638" s="218"/>
      <c r="AL638" s="159"/>
      <c r="AM638" s="218" t="s">
        <v>470</v>
      </c>
      <c r="AN638" s="218"/>
      <c r="AO638" s="218"/>
      <c r="AP638" s="159"/>
      <c r="AQ638" s="159" t="s">
        <v>354</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355</v>
      </c>
      <c r="AH639" s="132"/>
      <c r="AI639" s="182"/>
      <c r="AJ639" s="182"/>
      <c r="AK639" s="182"/>
      <c r="AL639" s="160"/>
      <c r="AM639" s="182"/>
      <c r="AN639" s="182"/>
      <c r="AO639" s="182"/>
      <c r="AP639" s="160"/>
      <c r="AQ639" s="604"/>
      <c r="AR639" s="187"/>
      <c r="AS639" s="131" t="s">
        <v>355</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353</v>
      </c>
      <c r="F646" s="208"/>
      <c r="G646" s="925" t="s">
        <v>384</v>
      </c>
      <c r="H646" s="121"/>
      <c r="I646" s="121"/>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44"/>
      <c r="B647" s="140"/>
      <c r="C647" s="139"/>
      <c r="D647" s="140"/>
      <c r="E647" s="361" t="s">
        <v>373</v>
      </c>
      <c r="F647" s="362"/>
      <c r="G647" s="363" t="s">
        <v>370</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372</v>
      </c>
      <c r="AF647" s="365"/>
      <c r="AG647" s="365"/>
      <c r="AH647" s="366"/>
      <c r="AI647" s="218" t="s">
        <v>363</v>
      </c>
      <c r="AJ647" s="218"/>
      <c r="AK647" s="218"/>
      <c r="AL647" s="159"/>
      <c r="AM647" s="218" t="s">
        <v>470</v>
      </c>
      <c r="AN647" s="218"/>
      <c r="AO647" s="218"/>
      <c r="AP647" s="159"/>
      <c r="AQ647" s="159" t="s">
        <v>354</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355</v>
      </c>
      <c r="AH648" s="132"/>
      <c r="AI648" s="182"/>
      <c r="AJ648" s="182"/>
      <c r="AK648" s="182"/>
      <c r="AL648" s="160"/>
      <c r="AM648" s="182"/>
      <c r="AN648" s="182"/>
      <c r="AO648" s="182"/>
      <c r="AP648" s="160"/>
      <c r="AQ648" s="604"/>
      <c r="AR648" s="187"/>
      <c r="AS648" s="131" t="s">
        <v>355</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373</v>
      </c>
      <c r="F652" s="362"/>
      <c r="G652" s="363" t="s">
        <v>370</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372</v>
      </c>
      <c r="AF652" s="365"/>
      <c r="AG652" s="365"/>
      <c r="AH652" s="366"/>
      <c r="AI652" s="218" t="s">
        <v>363</v>
      </c>
      <c r="AJ652" s="218"/>
      <c r="AK652" s="218"/>
      <c r="AL652" s="159"/>
      <c r="AM652" s="218" t="s">
        <v>470</v>
      </c>
      <c r="AN652" s="218"/>
      <c r="AO652" s="218"/>
      <c r="AP652" s="159"/>
      <c r="AQ652" s="159" t="s">
        <v>354</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355</v>
      </c>
      <c r="AH653" s="132"/>
      <c r="AI653" s="182"/>
      <c r="AJ653" s="182"/>
      <c r="AK653" s="182"/>
      <c r="AL653" s="160"/>
      <c r="AM653" s="182"/>
      <c r="AN653" s="182"/>
      <c r="AO653" s="182"/>
      <c r="AP653" s="160"/>
      <c r="AQ653" s="604"/>
      <c r="AR653" s="187"/>
      <c r="AS653" s="131" t="s">
        <v>355</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373</v>
      </c>
      <c r="F657" s="362"/>
      <c r="G657" s="363" t="s">
        <v>370</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372</v>
      </c>
      <c r="AF657" s="365"/>
      <c r="AG657" s="365"/>
      <c r="AH657" s="366"/>
      <c r="AI657" s="218" t="s">
        <v>363</v>
      </c>
      <c r="AJ657" s="218"/>
      <c r="AK657" s="218"/>
      <c r="AL657" s="159"/>
      <c r="AM657" s="218" t="s">
        <v>470</v>
      </c>
      <c r="AN657" s="218"/>
      <c r="AO657" s="218"/>
      <c r="AP657" s="159"/>
      <c r="AQ657" s="159" t="s">
        <v>354</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355</v>
      </c>
      <c r="AH658" s="132"/>
      <c r="AI658" s="182"/>
      <c r="AJ658" s="182"/>
      <c r="AK658" s="182"/>
      <c r="AL658" s="160"/>
      <c r="AM658" s="182"/>
      <c r="AN658" s="182"/>
      <c r="AO658" s="182"/>
      <c r="AP658" s="160"/>
      <c r="AQ658" s="604"/>
      <c r="AR658" s="187"/>
      <c r="AS658" s="131" t="s">
        <v>355</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373</v>
      </c>
      <c r="F662" s="362"/>
      <c r="G662" s="363" t="s">
        <v>370</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372</v>
      </c>
      <c r="AF662" s="365"/>
      <c r="AG662" s="365"/>
      <c r="AH662" s="366"/>
      <c r="AI662" s="218" t="s">
        <v>363</v>
      </c>
      <c r="AJ662" s="218"/>
      <c r="AK662" s="218"/>
      <c r="AL662" s="159"/>
      <c r="AM662" s="218" t="s">
        <v>470</v>
      </c>
      <c r="AN662" s="218"/>
      <c r="AO662" s="218"/>
      <c r="AP662" s="159"/>
      <c r="AQ662" s="159" t="s">
        <v>354</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355</v>
      </c>
      <c r="AH663" s="132"/>
      <c r="AI663" s="182"/>
      <c r="AJ663" s="182"/>
      <c r="AK663" s="182"/>
      <c r="AL663" s="160"/>
      <c r="AM663" s="182"/>
      <c r="AN663" s="182"/>
      <c r="AO663" s="182"/>
      <c r="AP663" s="160"/>
      <c r="AQ663" s="604"/>
      <c r="AR663" s="187"/>
      <c r="AS663" s="131" t="s">
        <v>355</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373</v>
      </c>
      <c r="F667" s="362"/>
      <c r="G667" s="363" t="s">
        <v>370</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372</v>
      </c>
      <c r="AF667" s="365"/>
      <c r="AG667" s="365"/>
      <c r="AH667" s="366"/>
      <c r="AI667" s="218" t="s">
        <v>363</v>
      </c>
      <c r="AJ667" s="218"/>
      <c r="AK667" s="218"/>
      <c r="AL667" s="159"/>
      <c r="AM667" s="218" t="s">
        <v>470</v>
      </c>
      <c r="AN667" s="218"/>
      <c r="AO667" s="218"/>
      <c r="AP667" s="159"/>
      <c r="AQ667" s="159" t="s">
        <v>354</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355</v>
      </c>
      <c r="AH668" s="132"/>
      <c r="AI668" s="182"/>
      <c r="AJ668" s="182"/>
      <c r="AK668" s="182"/>
      <c r="AL668" s="160"/>
      <c r="AM668" s="182"/>
      <c r="AN668" s="182"/>
      <c r="AO668" s="182"/>
      <c r="AP668" s="160"/>
      <c r="AQ668" s="604"/>
      <c r="AR668" s="187"/>
      <c r="AS668" s="131" t="s">
        <v>355</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374</v>
      </c>
      <c r="F672" s="362"/>
      <c r="G672" s="363" t="s">
        <v>371</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372</v>
      </c>
      <c r="AF672" s="365"/>
      <c r="AG672" s="365"/>
      <c r="AH672" s="366"/>
      <c r="AI672" s="218" t="s">
        <v>363</v>
      </c>
      <c r="AJ672" s="218"/>
      <c r="AK672" s="218"/>
      <c r="AL672" s="159"/>
      <c r="AM672" s="218" t="s">
        <v>470</v>
      </c>
      <c r="AN672" s="218"/>
      <c r="AO672" s="218"/>
      <c r="AP672" s="159"/>
      <c r="AQ672" s="159" t="s">
        <v>354</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355</v>
      </c>
      <c r="AH673" s="132"/>
      <c r="AI673" s="182"/>
      <c r="AJ673" s="182"/>
      <c r="AK673" s="182"/>
      <c r="AL673" s="160"/>
      <c r="AM673" s="182"/>
      <c r="AN673" s="182"/>
      <c r="AO673" s="182"/>
      <c r="AP673" s="160"/>
      <c r="AQ673" s="604"/>
      <c r="AR673" s="187"/>
      <c r="AS673" s="131" t="s">
        <v>355</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374</v>
      </c>
      <c r="F677" s="362"/>
      <c r="G677" s="363" t="s">
        <v>371</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372</v>
      </c>
      <c r="AF677" s="365"/>
      <c r="AG677" s="365"/>
      <c r="AH677" s="366"/>
      <c r="AI677" s="218" t="s">
        <v>363</v>
      </c>
      <c r="AJ677" s="218"/>
      <c r="AK677" s="218"/>
      <c r="AL677" s="159"/>
      <c r="AM677" s="218" t="s">
        <v>470</v>
      </c>
      <c r="AN677" s="218"/>
      <c r="AO677" s="218"/>
      <c r="AP677" s="159"/>
      <c r="AQ677" s="159" t="s">
        <v>354</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355</v>
      </c>
      <c r="AH678" s="132"/>
      <c r="AI678" s="182"/>
      <c r="AJ678" s="182"/>
      <c r="AK678" s="182"/>
      <c r="AL678" s="160"/>
      <c r="AM678" s="182"/>
      <c r="AN678" s="182"/>
      <c r="AO678" s="182"/>
      <c r="AP678" s="160"/>
      <c r="AQ678" s="604"/>
      <c r="AR678" s="187"/>
      <c r="AS678" s="131" t="s">
        <v>355</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374</v>
      </c>
      <c r="F682" s="362"/>
      <c r="G682" s="363" t="s">
        <v>371</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372</v>
      </c>
      <c r="AF682" s="365"/>
      <c r="AG682" s="365"/>
      <c r="AH682" s="366"/>
      <c r="AI682" s="218" t="s">
        <v>363</v>
      </c>
      <c r="AJ682" s="218"/>
      <c r="AK682" s="218"/>
      <c r="AL682" s="159"/>
      <c r="AM682" s="218" t="s">
        <v>470</v>
      </c>
      <c r="AN682" s="218"/>
      <c r="AO682" s="218"/>
      <c r="AP682" s="159"/>
      <c r="AQ682" s="159" t="s">
        <v>354</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355</v>
      </c>
      <c r="AH683" s="132"/>
      <c r="AI683" s="182"/>
      <c r="AJ683" s="182"/>
      <c r="AK683" s="182"/>
      <c r="AL683" s="160"/>
      <c r="AM683" s="182"/>
      <c r="AN683" s="182"/>
      <c r="AO683" s="182"/>
      <c r="AP683" s="160"/>
      <c r="AQ683" s="604"/>
      <c r="AR683" s="187"/>
      <c r="AS683" s="131" t="s">
        <v>355</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374</v>
      </c>
      <c r="F687" s="362"/>
      <c r="G687" s="363" t="s">
        <v>371</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372</v>
      </c>
      <c r="AF687" s="365"/>
      <c r="AG687" s="365"/>
      <c r="AH687" s="366"/>
      <c r="AI687" s="218" t="s">
        <v>363</v>
      </c>
      <c r="AJ687" s="218"/>
      <c r="AK687" s="218"/>
      <c r="AL687" s="159"/>
      <c r="AM687" s="218" t="s">
        <v>470</v>
      </c>
      <c r="AN687" s="218"/>
      <c r="AO687" s="218"/>
      <c r="AP687" s="159"/>
      <c r="AQ687" s="159" t="s">
        <v>354</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355</v>
      </c>
      <c r="AH688" s="132"/>
      <c r="AI688" s="182"/>
      <c r="AJ688" s="182"/>
      <c r="AK688" s="182"/>
      <c r="AL688" s="160"/>
      <c r="AM688" s="182"/>
      <c r="AN688" s="182"/>
      <c r="AO688" s="182"/>
      <c r="AP688" s="160"/>
      <c r="AQ688" s="604"/>
      <c r="AR688" s="187"/>
      <c r="AS688" s="131" t="s">
        <v>355</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374</v>
      </c>
      <c r="F692" s="362"/>
      <c r="G692" s="363" t="s">
        <v>371</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372</v>
      </c>
      <c r="AF692" s="365"/>
      <c r="AG692" s="365"/>
      <c r="AH692" s="366"/>
      <c r="AI692" s="218" t="s">
        <v>363</v>
      </c>
      <c r="AJ692" s="218"/>
      <c r="AK692" s="218"/>
      <c r="AL692" s="159"/>
      <c r="AM692" s="218" t="s">
        <v>470</v>
      </c>
      <c r="AN692" s="218"/>
      <c r="AO692" s="218"/>
      <c r="AP692" s="159"/>
      <c r="AQ692" s="159" t="s">
        <v>354</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355</v>
      </c>
      <c r="AH693" s="132"/>
      <c r="AI693" s="182"/>
      <c r="AJ693" s="182"/>
      <c r="AK693" s="182"/>
      <c r="AL693" s="160"/>
      <c r="AM693" s="182"/>
      <c r="AN693" s="182"/>
      <c r="AO693" s="182"/>
      <c r="AP693" s="160"/>
      <c r="AQ693" s="604"/>
      <c r="AR693" s="187"/>
      <c r="AS693" s="131" t="s">
        <v>355</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customHeight="1" x14ac:dyDescent="0.15">
      <c r="A697" s="144"/>
      <c r="B697" s="140"/>
      <c r="C697" s="139"/>
      <c r="D697" s="140"/>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15">
      <c r="A698" s="144"/>
      <c r="B698" s="140"/>
      <c r="C698" s="139"/>
      <c r="D698" s="140"/>
      <c r="E698" s="123" t="s">
        <v>559</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27" customHeight="1" x14ac:dyDescent="0.15">
      <c r="A702" s="897" t="s">
        <v>260</v>
      </c>
      <c r="B702" s="898"/>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543</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3"/>
      <c r="AD703" s="347" t="s">
        <v>543</v>
      </c>
      <c r="AE703" s="348"/>
      <c r="AF703" s="348"/>
      <c r="AG703" s="117" t="s">
        <v>561</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543</v>
      </c>
      <c r="AE704" s="809"/>
      <c r="AF704" s="809"/>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8" t="s">
        <v>42</v>
      </c>
      <c r="D705" s="849"/>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0"/>
      <c r="AD705" s="739" t="s">
        <v>543</v>
      </c>
      <c r="AE705" s="740"/>
      <c r="AF705" s="740"/>
      <c r="AG705" s="123" t="s">
        <v>619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1"/>
      <c r="D706" s="822"/>
      <c r="E706" s="756" t="s">
        <v>533</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615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3"/>
      <c r="D707" s="824"/>
      <c r="E707" s="759" t="s">
        <v>452</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615</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7" t="s">
        <v>543</v>
      </c>
      <c r="AE708" s="628"/>
      <c r="AF708" s="628"/>
      <c r="AG708" s="768" t="s">
        <v>563</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543</v>
      </c>
      <c r="AE709" s="348"/>
      <c r="AF709" s="348"/>
      <c r="AG709" s="117" t="s">
        <v>564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560</v>
      </c>
      <c r="AE710" s="348"/>
      <c r="AF710" s="348"/>
      <c r="AG710" s="117" t="s">
        <v>546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543</v>
      </c>
      <c r="AE711" s="348"/>
      <c r="AF711" s="348"/>
      <c r="AG711" s="117" t="s">
        <v>565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493</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8" t="s">
        <v>543</v>
      </c>
      <c r="AE712" s="809"/>
      <c r="AF712" s="809"/>
      <c r="AG712" s="837" t="s">
        <v>613</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7"/>
      <c r="B713" s="669"/>
      <c r="C713" s="974" t="s">
        <v>494</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543</v>
      </c>
      <c r="AE713" s="348"/>
      <c r="AF713" s="684"/>
      <c r="AG713" s="117" t="s">
        <v>625</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458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543</v>
      </c>
      <c r="AE714" s="835"/>
      <c r="AF714" s="836"/>
      <c r="AG714" s="762" t="s">
        <v>566</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5" t="s">
        <v>41</v>
      </c>
      <c r="B715" s="810"/>
      <c r="C715" s="811" t="s">
        <v>459</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7" t="s">
        <v>543</v>
      </c>
      <c r="AE715" s="628"/>
      <c r="AF715" s="754"/>
      <c r="AG715" s="768" t="s">
        <v>567</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543</v>
      </c>
      <c r="AE716" s="652"/>
      <c r="AF716" s="652"/>
      <c r="AG716" s="117" t="s">
        <v>568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375</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543</v>
      </c>
      <c r="AE717" s="348"/>
      <c r="AF717" s="348"/>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543</v>
      </c>
      <c r="AE718" s="348"/>
      <c r="AF718" s="348"/>
      <c r="AG718" s="125" t="s">
        <v>570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543</v>
      </c>
      <c r="AE719" s="628"/>
      <c r="AF719" s="628"/>
      <c r="AG719" s="123" t="s">
        <v>630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6" t="s">
        <v>572</v>
      </c>
      <c r="D721" s="337"/>
      <c r="E721" s="337"/>
      <c r="F721" s="338"/>
      <c r="G721" s="319"/>
      <c r="H721" s="320"/>
      <c r="I721" s="92" t="str">
        <f>IF(OR(G721="　", G721=""), "", "-")</f>
        <v/>
      </c>
      <c r="J721" s="323">
        <v>409</v>
      </c>
      <c r="K721" s="323"/>
      <c r="L721" s="92" t="str">
        <f>IF(M721="","","-")</f>
        <v/>
      </c>
      <c r="M721" s="93"/>
      <c r="N721" s="298" t="s">
        <v>571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4"/>
      <c r="B722" s="80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4"/>
      <c r="B723" s="80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4"/>
      <c r="B724" s="80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6"/>
      <c r="B725" s="80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9"/>
      <c r="C726" s="842" t="s">
        <v>54</v>
      </c>
      <c r="D726" s="864"/>
      <c r="E726" s="864"/>
      <c r="F726" s="865"/>
      <c r="G726" s="613" t="s">
        <v>628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0"/>
      <c r="B727" s="831"/>
      <c r="C727" s="608" t="s">
        <v>58</v>
      </c>
      <c r="D727" s="609"/>
      <c r="E727" s="609"/>
      <c r="F727" s="610"/>
      <c r="G727" s="611" t="s">
        <v>629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6"/>
      <c r="B731" s="827"/>
      <c r="C731" s="827"/>
      <c r="D731" s="827"/>
      <c r="E731" s="828"/>
      <c r="F731" s="755"/>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t="s">
        <v>616</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5" t="s">
        <v>501</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3" t="s">
        <v>431</v>
      </c>
      <c r="B737" s="326"/>
      <c r="C737" s="326"/>
      <c r="D737" s="326"/>
      <c r="E737" s="326"/>
      <c r="F737" s="326"/>
      <c r="G737" s="313">
        <v>177</v>
      </c>
      <c r="H737" s="314"/>
      <c r="I737" s="314"/>
      <c r="J737" s="314"/>
      <c r="K737" s="314"/>
      <c r="L737" s="314"/>
      <c r="M737" s="314"/>
      <c r="N737" s="314"/>
      <c r="O737" s="314"/>
      <c r="P737" s="315"/>
      <c r="Q737" s="326" t="s">
        <v>358</v>
      </c>
      <c r="R737" s="326"/>
      <c r="S737" s="326"/>
      <c r="T737" s="326"/>
      <c r="U737" s="326"/>
      <c r="V737" s="326"/>
      <c r="W737" s="313">
        <v>93</v>
      </c>
      <c r="X737" s="314"/>
      <c r="Y737" s="314"/>
      <c r="Z737" s="314"/>
      <c r="AA737" s="314"/>
      <c r="AB737" s="314"/>
      <c r="AC737" s="314"/>
      <c r="AD737" s="314"/>
      <c r="AE737" s="314"/>
      <c r="AF737" s="315"/>
      <c r="AG737" s="326" t="s">
        <v>359</v>
      </c>
      <c r="AH737" s="326"/>
      <c r="AI737" s="326"/>
      <c r="AJ737" s="326"/>
      <c r="AK737" s="326"/>
      <c r="AL737" s="326"/>
      <c r="AM737" s="313" t="s">
        <v>574</v>
      </c>
      <c r="AN737" s="314"/>
      <c r="AO737" s="314"/>
      <c r="AP737" s="314"/>
      <c r="AQ737" s="314"/>
      <c r="AR737" s="314"/>
      <c r="AS737" s="314"/>
      <c r="AT737" s="314"/>
      <c r="AU737" s="314"/>
      <c r="AV737" s="315"/>
      <c r="AW737" s="59"/>
      <c r="AX737" s="60"/>
    </row>
    <row r="738" spans="1:50" ht="24.75" customHeight="1" x14ac:dyDescent="0.15">
      <c r="A738" s="325" t="s">
        <v>360</v>
      </c>
      <c r="B738" s="279"/>
      <c r="C738" s="279"/>
      <c r="D738" s="279"/>
      <c r="E738" s="279"/>
      <c r="F738" s="279"/>
      <c r="G738" s="313" t="s">
        <v>573</v>
      </c>
      <c r="H738" s="314"/>
      <c r="I738" s="314"/>
      <c r="J738" s="314"/>
      <c r="K738" s="314"/>
      <c r="L738" s="314"/>
      <c r="M738" s="314"/>
      <c r="N738" s="314"/>
      <c r="O738" s="314"/>
      <c r="P738" s="314"/>
      <c r="Q738" s="326" t="s">
        <v>361</v>
      </c>
      <c r="R738" s="326"/>
      <c r="S738" s="326"/>
      <c r="T738" s="326"/>
      <c r="U738" s="326"/>
      <c r="V738" s="326"/>
      <c r="W738" s="313">
        <v>383</v>
      </c>
      <c r="X738" s="314"/>
      <c r="Y738" s="314"/>
      <c r="Z738" s="314"/>
      <c r="AA738" s="314"/>
      <c r="AB738" s="314"/>
      <c r="AC738" s="314"/>
      <c r="AD738" s="314"/>
      <c r="AE738" s="314"/>
      <c r="AF738" s="315"/>
      <c r="AG738" s="279" t="s">
        <v>362</v>
      </c>
      <c r="AH738" s="279"/>
      <c r="AI738" s="279"/>
      <c r="AJ738" s="279"/>
      <c r="AK738" s="279"/>
      <c r="AL738" s="279"/>
      <c r="AM738" s="313">
        <v>400</v>
      </c>
      <c r="AN738" s="314"/>
      <c r="AO738" s="314"/>
      <c r="AP738" s="314"/>
      <c r="AQ738" s="314"/>
      <c r="AR738" s="314"/>
      <c r="AS738" s="314"/>
      <c r="AT738" s="314"/>
      <c r="AU738" s="314"/>
      <c r="AV738" s="315"/>
      <c r="AW738" s="87"/>
      <c r="AX738" s="88"/>
    </row>
    <row r="739" spans="1:50" ht="24.75" customHeight="1" thickBot="1" x14ac:dyDescent="0.2">
      <c r="A739" s="685" t="s">
        <v>487</v>
      </c>
      <c r="B739" s="686"/>
      <c r="C739" s="686"/>
      <c r="D739" s="686"/>
      <c r="E739" s="686"/>
      <c r="F739" s="686"/>
      <c r="G739" s="316">
        <v>417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536</v>
      </c>
      <c r="B740" s="635"/>
      <c r="C740" s="635"/>
      <c r="D740" s="635"/>
      <c r="E740" s="635"/>
      <c r="F740" s="636"/>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538</v>
      </c>
      <c r="B779" s="654"/>
      <c r="C779" s="654"/>
      <c r="D779" s="654"/>
      <c r="E779" s="654"/>
      <c r="F779" s="655"/>
      <c r="G779" s="618" t="s">
        <v>575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9" t="s">
        <v>576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6"/>
      <c r="B780" s="657"/>
      <c r="C780" s="657"/>
      <c r="D780" s="657"/>
      <c r="E780" s="657"/>
      <c r="F780" s="658"/>
      <c r="G780" s="842"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5"/>
      <c r="AC780" s="842"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577</v>
      </c>
      <c r="H781" s="694"/>
      <c r="I781" s="694"/>
      <c r="J781" s="694"/>
      <c r="K781" s="695"/>
      <c r="L781" s="687" t="s">
        <v>578</v>
      </c>
      <c r="M781" s="688"/>
      <c r="N781" s="688"/>
      <c r="O781" s="688"/>
      <c r="P781" s="688"/>
      <c r="Q781" s="688"/>
      <c r="R781" s="688"/>
      <c r="S781" s="688"/>
      <c r="T781" s="688"/>
      <c r="U781" s="688"/>
      <c r="V781" s="688"/>
      <c r="W781" s="688"/>
      <c r="X781" s="689"/>
      <c r="Y781" s="413">
        <v>10</v>
      </c>
      <c r="Z781" s="414"/>
      <c r="AA781" s="414"/>
      <c r="AB781" s="832"/>
      <c r="AC781" s="693" t="s">
        <v>577</v>
      </c>
      <c r="AD781" s="694"/>
      <c r="AE781" s="694"/>
      <c r="AF781" s="694"/>
      <c r="AG781" s="695"/>
      <c r="AH781" s="687" t="s">
        <v>579</v>
      </c>
      <c r="AI781" s="688"/>
      <c r="AJ781" s="688"/>
      <c r="AK781" s="688"/>
      <c r="AL781" s="688"/>
      <c r="AM781" s="688"/>
      <c r="AN781" s="688"/>
      <c r="AO781" s="688"/>
      <c r="AP781" s="688"/>
      <c r="AQ781" s="688"/>
      <c r="AR781" s="688"/>
      <c r="AS781" s="688"/>
      <c r="AT781" s="689"/>
      <c r="AU781" s="413">
        <v>10</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3" t="s">
        <v>21</v>
      </c>
      <c r="H791" s="854"/>
      <c r="I791" s="854"/>
      <c r="J791" s="854"/>
      <c r="K791" s="854"/>
      <c r="L791" s="855"/>
      <c r="M791" s="856"/>
      <c r="N791" s="856"/>
      <c r="O791" s="856"/>
      <c r="P791" s="856"/>
      <c r="Q791" s="856"/>
      <c r="R791" s="856"/>
      <c r="S791" s="856"/>
      <c r="T791" s="856"/>
      <c r="U791" s="856"/>
      <c r="V791" s="856"/>
      <c r="W791" s="856"/>
      <c r="X791" s="857"/>
      <c r="Y791" s="858">
        <f>SUM(Y781:AB790)</f>
        <v>10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10</v>
      </c>
      <c r="AV791" s="859"/>
      <c r="AW791" s="859"/>
      <c r="AX791" s="861"/>
    </row>
    <row r="792" spans="1:50" ht="24.75" customHeight="1" x14ac:dyDescent="0.15">
      <c r="A792" s="656"/>
      <c r="B792" s="657"/>
      <c r="C792" s="657"/>
      <c r="D792" s="657"/>
      <c r="E792" s="657"/>
      <c r="F792" s="658"/>
      <c r="G792" s="819" t="s">
        <v>589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592</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ht="24.75" customHeight="1" x14ac:dyDescent="0.15">
      <c r="A793" s="656"/>
      <c r="B793" s="657"/>
      <c r="C793" s="657"/>
      <c r="D793" s="657"/>
      <c r="E793" s="657"/>
      <c r="F793" s="658"/>
      <c r="G793" s="842"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5"/>
      <c r="AC793" s="842"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577</v>
      </c>
      <c r="H794" s="694"/>
      <c r="I794" s="694"/>
      <c r="J794" s="694"/>
      <c r="K794" s="695"/>
      <c r="L794" s="687" t="s">
        <v>580</v>
      </c>
      <c r="M794" s="688"/>
      <c r="N794" s="688"/>
      <c r="O794" s="688"/>
      <c r="P794" s="688"/>
      <c r="Q794" s="688"/>
      <c r="R794" s="688"/>
      <c r="S794" s="688"/>
      <c r="T794" s="688"/>
      <c r="U794" s="688"/>
      <c r="V794" s="688"/>
      <c r="W794" s="688"/>
      <c r="X794" s="689"/>
      <c r="Y794" s="413">
        <v>4</v>
      </c>
      <c r="Z794" s="414"/>
      <c r="AA794" s="414"/>
      <c r="AB794" s="832"/>
      <c r="AC794" s="693" t="s">
        <v>593</v>
      </c>
      <c r="AD794" s="694"/>
      <c r="AE794" s="694"/>
      <c r="AF794" s="694"/>
      <c r="AG794" s="695"/>
      <c r="AH794" s="687" t="s">
        <v>594</v>
      </c>
      <c r="AI794" s="688"/>
      <c r="AJ794" s="688"/>
      <c r="AK794" s="688"/>
      <c r="AL794" s="688"/>
      <c r="AM794" s="688"/>
      <c r="AN794" s="688"/>
      <c r="AO794" s="688"/>
      <c r="AP794" s="688"/>
      <c r="AQ794" s="688"/>
      <c r="AR794" s="688"/>
      <c r="AS794" s="688"/>
      <c r="AT794" s="689"/>
      <c r="AU794" s="413">
        <v>150</v>
      </c>
      <c r="AV794" s="414"/>
      <c r="AW794" s="414"/>
      <c r="AX794" s="415"/>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3" t="s">
        <v>21</v>
      </c>
      <c r="H804" s="854"/>
      <c r="I804" s="854"/>
      <c r="J804" s="854"/>
      <c r="K804" s="854"/>
      <c r="L804" s="855"/>
      <c r="M804" s="856"/>
      <c r="N804" s="856"/>
      <c r="O804" s="856"/>
      <c r="P804" s="856"/>
      <c r="Q804" s="856"/>
      <c r="R804" s="856"/>
      <c r="S804" s="856"/>
      <c r="T804" s="856"/>
      <c r="U804" s="856"/>
      <c r="V804" s="856"/>
      <c r="W804" s="856"/>
      <c r="X804" s="857"/>
      <c r="Y804" s="858">
        <f>SUM(Y794:AB803)</f>
        <v>4</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150</v>
      </c>
      <c r="AV804" s="859"/>
      <c r="AW804" s="859"/>
      <c r="AX804" s="861"/>
    </row>
    <row r="805" spans="1:50" ht="24.75" hidden="1" customHeight="1" x14ac:dyDescent="0.15">
      <c r="A805" s="656"/>
      <c r="B805" s="657"/>
      <c r="C805" s="657"/>
      <c r="D805" s="657"/>
      <c r="E805" s="657"/>
      <c r="F805" s="658"/>
      <c r="G805" s="618" t="s">
        <v>454</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455</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ht="24.75" hidden="1" customHeight="1" x14ac:dyDescent="0.15">
      <c r="A806" s="656"/>
      <c r="B806" s="657"/>
      <c r="C806" s="657"/>
      <c r="D806" s="657"/>
      <c r="E806" s="657"/>
      <c r="F806" s="658"/>
      <c r="G806" s="842"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5"/>
      <c r="AC806" s="842"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2"/>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6"/>
      <c r="B818" s="657"/>
      <c r="C818" s="657"/>
      <c r="D818" s="657"/>
      <c r="E818" s="657"/>
      <c r="F818" s="658"/>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t="24.75" hidden="1" customHeight="1" x14ac:dyDescent="0.15">
      <c r="A819" s="656"/>
      <c r="B819" s="657"/>
      <c r="C819" s="657"/>
      <c r="D819" s="657"/>
      <c r="E819" s="657"/>
      <c r="F819" s="658"/>
      <c r="G819" s="842"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5"/>
      <c r="AC819" s="842"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2"/>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491</v>
      </c>
      <c r="AM831" s="307"/>
      <c r="AN831" s="307"/>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376</v>
      </c>
      <c r="Q836" s="391"/>
      <c r="R836" s="391"/>
      <c r="S836" s="391"/>
      <c r="T836" s="391"/>
      <c r="U836" s="391"/>
      <c r="V836" s="391"/>
      <c r="W836" s="391"/>
      <c r="X836" s="391"/>
      <c r="Y836" s="392" t="s">
        <v>429</v>
      </c>
      <c r="Z836" s="393"/>
      <c r="AA836" s="393"/>
      <c r="AB836" s="393"/>
      <c r="AC836" s="155" t="s">
        <v>484</v>
      </c>
      <c r="AD836" s="155"/>
      <c r="AE836" s="155"/>
      <c r="AF836" s="155"/>
      <c r="AG836" s="155"/>
      <c r="AH836" s="392" t="s">
        <v>519</v>
      </c>
      <c r="AI836" s="389"/>
      <c r="AJ836" s="389"/>
      <c r="AK836" s="389"/>
      <c r="AL836" s="389" t="s">
        <v>22</v>
      </c>
      <c r="AM836" s="389"/>
      <c r="AN836" s="389"/>
      <c r="AO836" s="394"/>
      <c r="AP836" s="395" t="s">
        <v>433</v>
      </c>
      <c r="AQ836" s="395"/>
      <c r="AR836" s="395"/>
      <c r="AS836" s="395"/>
      <c r="AT836" s="395"/>
      <c r="AU836" s="395"/>
      <c r="AV836" s="395"/>
      <c r="AW836" s="395"/>
      <c r="AX836" s="395"/>
    </row>
    <row r="837" spans="1:50" ht="45.75" customHeight="1" x14ac:dyDescent="0.15">
      <c r="A837" s="401">
        <v>1</v>
      </c>
      <c r="B837" s="401">
        <v>1</v>
      </c>
      <c r="C837" s="369" t="s">
        <v>581</v>
      </c>
      <c r="D837" s="369"/>
      <c r="E837" s="369"/>
      <c r="F837" s="369"/>
      <c r="G837" s="369"/>
      <c r="H837" s="369"/>
      <c r="I837" s="369"/>
      <c r="J837" s="370">
        <v>9010001074645</v>
      </c>
      <c r="K837" s="371"/>
      <c r="L837" s="371"/>
      <c r="M837" s="371"/>
      <c r="N837" s="371"/>
      <c r="O837" s="371"/>
      <c r="P837" s="388" t="s">
        <v>587</v>
      </c>
      <c r="Q837" s="372"/>
      <c r="R837" s="372"/>
      <c r="S837" s="372"/>
      <c r="T837" s="372"/>
      <c r="U837" s="372"/>
      <c r="V837" s="372"/>
      <c r="W837" s="372"/>
      <c r="X837" s="372"/>
      <c r="Y837" s="373">
        <v>10</v>
      </c>
      <c r="Z837" s="374"/>
      <c r="AA837" s="374"/>
      <c r="AB837" s="375"/>
      <c r="AC837" s="383" t="s">
        <v>582</v>
      </c>
      <c r="AD837" s="384"/>
      <c r="AE837" s="384"/>
      <c r="AF837" s="384"/>
      <c r="AG837" s="384"/>
      <c r="AH837" s="385">
        <v>2</v>
      </c>
      <c r="AI837" s="386"/>
      <c r="AJ837" s="386"/>
      <c r="AK837" s="386"/>
      <c r="AL837" s="379">
        <v>97.7</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376</v>
      </c>
      <c r="Q869" s="391"/>
      <c r="R869" s="391"/>
      <c r="S869" s="391"/>
      <c r="T869" s="391"/>
      <c r="U869" s="391"/>
      <c r="V869" s="391"/>
      <c r="W869" s="391"/>
      <c r="X869" s="391"/>
      <c r="Y869" s="392" t="s">
        <v>429</v>
      </c>
      <c r="Z869" s="393"/>
      <c r="AA869" s="393"/>
      <c r="AB869" s="393"/>
      <c r="AC869" s="155" t="s">
        <v>484</v>
      </c>
      <c r="AD869" s="155"/>
      <c r="AE869" s="155"/>
      <c r="AF869" s="155"/>
      <c r="AG869" s="155"/>
      <c r="AH869" s="392" t="s">
        <v>519</v>
      </c>
      <c r="AI869" s="389"/>
      <c r="AJ869" s="389"/>
      <c r="AK869" s="389"/>
      <c r="AL869" s="389" t="s">
        <v>22</v>
      </c>
      <c r="AM869" s="389"/>
      <c r="AN869" s="389"/>
      <c r="AO869" s="394"/>
      <c r="AP869" s="395" t="s">
        <v>433</v>
      </c>
      <c r="AQ869" s="395"/>
      <c r="AR869" s="395"/>
      <c r="AS869" s="395"/>
      <c r="AT869" s="395"/>
      <c r="AU869" s="395"/>
      <c r="AV869" s="395"/>
      <c r="AW869" s="395"/>
      <c r="AX869" s="395"/>
    </row>
    <row r="870" spans="1:50" ht="51" customHeight="1" x14ac:dyDescent="0.15">
      <c r="A870" s="401">
        <v>1</v>
      </c>
      <c r="B870" s="401">
        <v>1</v>
      </c>
      <c r="C870" s="369" t="s">
        <v>585</v>
      </c>
      <c r="D870" s="369"/>
      <c r="E870" s="369"/>
      <c r="F870" s="369"/>
      <c r="G870" s="369"/>
      <c r="H870" s="369"/>
      <c r="I870" s="369"/>
      <c r="J870" s="370">
        <v>1180001010764</v>
      </c>
      <c r="K870" s="371"/>
      <c r="L870" s="371"/>
      <c r="M870" s="371"/>
      <c r="N870" s="371"/>
      <c r="O870" s="371"/>
      <c r="P870" s="388" t="s">
        <v>588</v>
      </c>
      <c r="Q870" s="372"/>
      <c r="R870" s="372"/>
      <c r="S870" s="372"/>
      <c r="T870" s="372"/>
      <c r="U870" s="372"/>
      <c r="V870" s="372"/>
      <c r="W870" s="372"/>
      <c r="X870" s="372"/>
      <c r="Y870" s="373">
        <v>10</v>
      </c>
      <c r="Z870" s="374"/>
      <c r="AA870" s="374"/>
      <c r="AB870" s="375"/>
      <c r="AC870" s="383" t="s">
        <v>586</v>
      </c>
      <c r="AD870" s="384"/>
      <c r="AE870" s="384"/>
      <c r="AF870" s="384"/>
      <c r="AG870" s="384"/>
      <c r="AH870" s="385">
        <v>2</v>
      </c>
      <c r="AI870" s="386"/>
      <c r="AJ870" s="386"/>
      <c r="AK870" s="386"/>
      <c r="AL870" s="379">
        <v>99.9</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376</v>
      </c>
      <c r="Q902" s="391"/>
      <c r="R902" s="391"/>
      <c r="S902" s="391"/>
      <c r="T902" s="391"/>
      <c r="U902" s="391"/>
      <c r="V902" s="391"/>
      <c r="W902" s="391"/>
      <c r="X902" s="391"/>
      <c r="Y902" s="392" t="s">
        <v>429</v>
      </c>
      <c r="Z902" s="393"/>
      <c r="AA902" s="393"/>
      <c r="AB902" s="393"/>
      <c r="AC902" s="155" t="s">
        <v>484</v>
      </c>
      <c r="AD902" s="155"/>
      <c r="AE902" s="155"/>
      <c r="AF902" s="155"/>
      <c r="AG902" s="155"/>
      <c r="AH902" s="392" t="s">
        <v>519</v>
      </c>
      <c r="AI902" s="389"/>
      <c r="AJ902" s="389"/>
      <c r="AK902" s="389"/>
      <c r="AL902" s="389" t="s">
        <v>22</v>
      </c>
      <c r="AM902" s="389"/>
      <c r="AN902" s="389"/>
      <c r="AO902" s="394"/>
      <c r="AP902" s="395" t="s">
        <v>433</v>
      </c>
      <c r="AQ902" s="395"/>
      <c r="AR902" s="395"/>
      <c r="AS902" s="395"/>
      <c r="AT902" s="395"/>
      <c r="AU902" s="395"/>
      <c r="AV902" s="395"/>
      <c r="AW902" s="395"/>
      <c r="AX902" s="395"/>
    </row>
    <row r="903" spans="1:50" ht="42.75" customHeight="1" x14ac:dyDescent="0.15">
      <c r="A903" s="401">
        <v>1</v>
      </c>
      <c r="B903" s="401">
        <v>1</v>
      </c>
      <c r="C903" s="387" t="s">
        <v>591</v>
      </c>
      <c r="D903" s="369"/>
      <c r="E903" s="369"/>
      <c r="F903" s="369"/>
      <c r="G903" s="369"/>
      <c r="H903" s="369"/>
      <c r="I903" s="369"/>
      <c r="J903" s="370">
        <v>3010401011971</v>
      </c>
      <c r="K903" s="371"/>
      <c r="L903" s="371"/>
      <c r="M903" s="371"/>
      <c r="N903" s="371"/>
      <c r="O903" s="371"/>
      <c r="P903" s="388" t="s">
        <v>580</v>
      </c>
      <c r="Q903" s="372"/>
      <c r="R903" s="372"/>
      <c r="S903" s="372"/>
      <c r="T903" s="372"/>
      <c r="U903" s="372"/>
      <c r="V903" s="372"/>
      <c r="W903" s="372"/>
      <c r="X903" s="372"/>
      <c r="Y903" s="373">
        <v>4</v>
      </c>
      <c r="Z903" s="374"/>
      <c r="AA903" s="374"/>
      <c r="AB903" s="375"/>
      <c r="AC903" s="383" t="s">
        <v>582</v>
      </c>
      <c r="AD903" s="384"/>
      <c r="AE903" s="384"/>
      <c r="AF903" s="384"/>
      <c r="AG903" s="384"/>
      <c r="AH903" s="385">
        <v>4</v>
      </c>
      <c r="AI903" s="386"/>
      <c r="AJ903" s="386"/>
      <c r="AK903" s="386"/>
      <c r="AL903" s="379">
        <v>99.3</v>
      </c>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597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376</v>
      </c>
      <c r="Q935" s="391"/>
      <c r="R935" s="391"/>
      <c r="S935" s="391"/>
      <c r="T935" s="391"/>
      <c r="U935" s="391"/>
      <c r="V935" s="391"/>
      <c r="W935" s="391"/>
      <c r="X935" s="391"/>
      <c r="Y935" s="392" t="s">
        <v>429</v>
      </c>
      <c r="Z935" s="393"/>
      <c r="AA935" s="393"/>
      <c r="AB935" s="393"/>
      <c r="AC935" s="155" t="s">
        <v>484</v>
      </c>
      <c r="AD935" s="155"/>
      <c r="AE935" s="155"/>
      <c r="AF935" s="155"/>
      <c r="AG935" s="155"/>
      <c r="AH935" s="392" t="s">
        <v>519</v>
      </c>
      <c r="AI935" s="389"/>
      <c r="AJ935" s="389"/>
      <c r="AK935" s="389"/>
      <c r="AL935" s="389" t="s">
        <v>22</v>
      </c>
      <c r="AM935" s="389"/>
      <c r="AN935" s="389"/>
      <c r="AO935" s="394"/>
      <c r="AP935" s="395" t="s">
        <v>433</v>
      </c>
      <c r="AQ935" s="395"/>
      <c r="AR935" s="395"/>
      <c r="AS935" s="395"/>
      <c r="AT935" s="395"/>
      <c r="AU935" s="395"/>
      <c r="AV935" s="395"/>
      <c r="AW935" s="395"/>
      <c r="AX935" s="395"/>
    </row>
    <row r="936" spans="1:50" ht="30" customHeight="1" x14ac:dyDescent="0.15">
      <c r="A936" s="401">
        <v>1</v>
      </c>
      <c r="B936" s="401">
        <v>1</v>
      </c>
      <c r="C936" s="387" t="s">
        <v>595</v>
      </c>
      <c r="D936" s="369"/>
      <c r="E936" s="369"/>
      <c r="F936" s="369"/>
      <c r="G936" s="369"/>
      <c r="H936" s="369"/>
      <c r="I936" s="369"/>
      <c r="J936" s="370">
        <v>4000020133825</v>
      </c>
      <c r="K936" s="371"/>
      <c r="L936" s="371"/>
      <c r="M936" s="371"/>
      <c r="N936" s="371"/>
      <c r="O936" s="371"/>
      <c r="P936" s="388" t="s">
        <v>594</v>
      </c>
      <c r="Q936" s="372"/>
      <c r="R936" s="372"/>
      <c r="S936" s="372"/>
      <c r="T936" s="372"/>
      <c r="U936" s="372"/>
      <c r="V936" s="372"/>
      <c r="W936" s="372"/>
      <c r="X936" s="372"/>
      <c r="Y936" s="373">
        <v>150</v>
      </c>
      <c r="Z936" s="374"/>
      <c r="AA936" s="374"/>
      <c r="AB936" s="375"/>
      <c r="AC936" s="383" t="s">
        <v>596</v>
      </c>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x14ac:dyDescent="0.15">
      <c r="A937" s="401">
        <v>2</v>
      </c>
      <c r="B937" s="401">
        <v>1</v>
      </c>
      <c r="C937" s="387" t="s">
        <v>595</v>
      </c>
      <c r="D937" s="369"/>
      <c r="E937" s="369"/>
      <c r="F937" s="369"/>
      <c r="G937" s="369"/>
      <c r="H937" s="369"/>
      <c r="I937" s="369"/>
      <c r="J937" s="370">
        <v>4000020133825</v>
      </c>
      <c r="K937" s="371"/>
      <c r="L937" s="371"/>
      <c r="M937" s="371"/>
      <c r="N937" s="371"/>
      <c r="O937" s="371"/>
      <c r="P937" s="388" t="s">
        <v>594</v>
      </c>
      <c r="Q937" s="372"/>
      <c r="R937" s="372"/>
      <c r="S937" s="372"/>
      <c r="T937" s="372"/>
      <c r="U937" s="372"/>
      <c r="V937" s="372"/>
      <c r="W937" s="372"/>
      <c r="X937" s="372"/>
      <c r="Y937" s="373">
        <v>150</v>
      </c>
      <c r="Z937" s="374"/>
      <c r="AA937" s="374"/>
      <c r="AB937" s="375"/>
      <c r="AC937" s="383" t="s">
        <v>596</v>
      </c>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x14ac:dyDescent="0.15">
      <c r="A938" s="401">
        <v>3</v>
      </c>
      <c r="B938" s="401">
        <v>1</v>
      </c>
      <c r="C938" s="387" t="s">
        <v>598</v>
      </c>
      <c r="D938" s="369"/>
      <c r="E938" s="369"/>
      <c r="F938" s="369"/>
      <c r="G938" s="369"/>
      <c r="H938" s="369"/>
      <c r="I938" s="369"/>
      <c r="J938" s="370">
        <v>1000020424111</v>
      </c>
      <c r="K938" s="371"/>
      <c r="L938" s="371"/>
      <c r="M938" s="371"/>
      <c r="N938" s="371"/>
      <c r="O938" s="371"/>
      <c r="P938" s="388" t="s">
        <v>605</v>
      </c>
      <c r="Q938" s="372"/>
      <c r="R938" s="372"/>
      <c r="S938" s="372"/>
      <c r="T938" s="372"/>
      <c r="U938" s="372"/>
      <c r="V938" s="372"/>
      <c r="W938" s="372"/>
      <c r="X938" s="372"/>
      <c r="Y938" s="373">
        <v>107</v>
      </c>
      <c r="Z938" s="374"/>
      <c r="AA938" s="374"/>
      <c r="AB938" s="375"/>
      <c r="AC938" s="383" t="s">
        <v>596</v>
      </c>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x14ac:dyDescent="0.15">
      <c r="A939" s="401">
        <v>4</v>
      </c>
      <c r="B939" s="401">
        <v>1</v>
      </c>
      <c r="C939" s="387" t="s">
        <v>598</v>
      </c>
      <c r="D939" s="369"/>
      <c r="E939" s="369"/>
      <c r="F939" s="369"/>
      <c r="G939" s="369"/>
      <c r="H939" s="369"/>
      <c r="I939" s="369"/>
      <c r="J939" s="370">
        <v>1000020424111</v>
      </c>
      <c r="K939" s="371"/>
      <c r="L939" s="371"/>
      <c r="M939" s="371"/>
      <c r="N939" s="371"/>
      <c r="O939" s="371"/>
      <c r="P939" s="388" t="s">
        <v>606</v>
      </c>
      <c r="Q939" s="372"/>
      <c r="R939" s="372"/>
      <c r="S939" s="372"/>
      <c r="T939" s="372"/>
      <c r="U939" s="372"/>
      <c r="V939" s="372"/>
      <c r="W939" s="372"/>
      <c r="X939" s="372"/>
      <c r="Y939" s="373">
        <v>100</v>
      </c>
      <c r="Z939" s="374"/>
      <c r="AA939" s="374"/>
      <c r="AB939" s="375"/>
      <c r="AC939" s="383" t="s">
        <v>596</v>
      </c>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x14ac:dyDescent="0.15">
      <c r="A940" s="401">
        <v>5</v>
      </c>
      <c r="B940" s="401">
        <v>1</v>
      </c>
      <c r="C940" s="369" t="s">
        <v>599</v>
      </c>
      <c r="D940" s="369"/>
      <c r="E940" s="369"/>
      <c r="F940" s="369"/>
      <c r="G940" s="369"/>
      <c r="H940" s="369"/>
      <c r="I940" s="369"/>
      <c r="J940" s="370">
        <v>8000020422100</v>
      </c>
      <c r="K940" s="371"/>
      <c r="L940" s="371"/>
      <c r="M940" s="371"/>
      <c r="N940" s="371"/>
      <c r="O940" s="371"/>
      <c r="P940" s="388" t="s">
        <v>607</v>
      </c>
      <c r="Q940" s="372"/>
      <c r="R940" s="372"/>
      <c r="S940" s="372"/>
      <c r="T940" s="372"/>
      <c r="U940" s="372"/>
      <c r="V940" s="372"/>
      <c r="W940" s="372"/>
      <c r="X940" s="372"/>
      <c r="Y940" s="373">
        <v>99</v>
      </c>
      <c r="Z940" s="374"/>
      <c r="AA940" s="374"/>
      <c r="AB940" s="375"/>
      <c r="AC940" s="376" t="s">
        <v>596</v>
      </c>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x14ac:dyDescent="0.15">
      <c r="A941" s="401">
        <v>6</v>
      </c>
      <c r="B941" s="401">
        <v>1</v>
      </c>
      <c r="C941" s="369" t="s">
        <v>600</v>
      </c>
      <c r="D941" s="369"/>
      <c r="E941" s="369"/>
      <c r="F941" s="369"/>
      <c r="G941" s="369"/>
      <c r="H941" s="369"/>
      <c r="I941" s="369"/>
      <c r="J941" s="370">
        <v>3000020422096</v>
      </c>
      <c r="K941" s="371"/>
      <c r="L941" s="371"/>
      <c r="M941" s="371"/>
      <c r="N941" s="371"/>
      <c r="O941" s="371"/>
      <c r="P941" s="388" t="s">
        <v>608</v>
      </c>
      <c r="Q941" s="372"/>
      <c r="R941" s="372"/>
      <c r="S941" s="372"/>
      <c r="T941" s="372"/>
      <c r="U941" s="372"/>
      <c r="V941" s="372"/>
      <c r="W941" s="372"/>
      <c r="X941" s="372"/>
      <c r="Y941" s="373">
        <v>88</v>
      </c>
      <c r="Z941" s="374"/>
      <c r="AA941" s="374"/>
      <c r="AB941" s="375"/>
      <c r="AC941" s="376" t="s">
        <v>596</v>
      </c>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x14ac:dyDescent="0.15">
      <c r="A942" s="401">
        <v>7</v>
      </c>
      <c r="B942" s="401">
        <v>1</v>
      </c>
      <c r="C942" s="387" t="s">
        <v>601</v>
      </c>
      <c r="D942" s="369"/>
      <c r="E942" s="369"/>
      <c r="F942" s="369"/>
      <c r="G942" s="369"/>
      <c r="H942" s="369"/>
      <c r="I942" s="369"/>
      <c r="J942" s="370">
        <v>4000020015172</v>
      </c>
      <c r="K942" s="371"/>
      <c r="L942" s="371"/>
      <c r="M942" s="371"/>
      <c r="N942" s="371"/>
      <c r="O942" s="371"/>
      <c r="P942" s="388" t="s">
        <v>609</v>
      </c>
      <c r="Q942" s="372"/>
      <c r="R942" s="372"/>
      <c r="S942" s="372"/>
      <c r="T942" s="372"/>
      <c r="U942" s="372"/>
      <c r="V942" s="372"/>
      <c r="W942" s="372"/>
      <c r="X942" s="372"/>
      <c r="Y942" s="373">
        <v>84</v>
      </c>
      <c r="Z942" s="374"/>
      <c r="AA942" s="374"/>
      <c r="AB942" s="375"/>
      <c r="AC942" s="376" t="s">
        <v>596</v>
      </c>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x14ac:dyDescent="0.15">
      <c r="A943" s="401">
        <v>8</v>
      </c>
      <c r="B943" s="401">
        <v>1</v>
      </c>
      <c r="C943" s="387" t="s">
        <v>602</v>
      </c>
      <c r="D943" s="369"/>
      <c r="E943" s="369"/>
      <c r="F943" s="369"/>
      <c r="G943" s="369"/>
      <c r="H943" s="369"/>
      <c r="I943" s="369"/>
      <c r="J943" s="370">
        <v>7000020325279</v>
      </c>
      <c r="K943" s="371"/>
      <c r="L943" s="371"/>
      <c r="M943" s="371"/>
      <c r="N943" s="371"/>
      <c r="O943" s="371"/>
      <c r="P943" s="388" t="s">
        <v>610</v>
      </c>
      <c r="Q943" s="372"/>
      <c r="R943" s="372"/>
      <c r="S943" s="372"/>
      <c r="T943" s="372"/>
      <c r="U943" s="372"/>
      <c r="V943" s="372"/>
      <c r="W943" s="372"/>
      <c r="X943" s="372"/>
      <c r="Y943" s="373">
        <v>72</v>
      </c>
      <c r="Z943" s="374"/>
      <c r="AA943" s="374"/>
      <c r="AB943" s="375"/>
      <c r="AC943" s="376" t="s">
        <v>596</v>
      </c>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x14ac:dyDescent="0.15">
      <c r="A944" s="401">
        <v>9</v>
      </c>
      <c r="B944" s="401">
        <v>1</v>
      </c>
      <c r="C944" s="387" t="s">
        <v>603</v>
      </c>
      <c r="D944" s="369"/>
      <c r="E944" s="369"/>
      <c r="F944" s="369"/>
      <c r="G944" s="369"/>
      <c r="H944" s="369"/>
      <c r="I944" s="369"/>
      <c r="J944" s="370">
        <v>4000020422070</v>
      </c>
      <c r="K944" s="371"/>
      <c r="L944" s="371"/>
      <c r="M944" s="371"/>
      <c r="N944" s="371"/>
      <c r="O944" s="371"/>
      <c r="P944" s="388" t="s">
        <v>611</v>
      </c>
      <c r="Q944" s="372"/>
      <c r="R944" s="372"/>
      <c r="S944" s="372"/>
      <c r="T944" s="372"/>
      <c r="U944" s="372"/>
      <c r="V944" s="372"/>
      <c r="W944" s="372"/>
      <c r="X944" s="372"/>
      <c r="Y944" s="373">
        <v>71</v>
      </c>
      <c r="Z944" s="374"/>
      <c r="AA944" s="374"/>
      <c r="AB944" s="375"/>
      <c r="AC944" s="376" t="s">
        <v>596</v>
      </c>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x14ac:dyDescent="0.15">
      <c r="A945" s="401">
        <v>10</v>
      </c>
      <c r="B945" s="401">
        <v>1</v>
      </c>
      <c r="C945" s="369" t="s">
        <v>604</v>
      </c>
      <c r="D945" s="369"/>
      <c r="E945" s="369"/>
      <c r="F945" s="369"/>
      <c r="G945" s="369"/>
      <c r="H945" s="369"/>
      <c r="I945" s="369"/>
      <c r="J945" s="370">
        <v>7000020422118</v>
      </c>
      <c r="K945" s="371"/>
      <c r="L945" s="371"/>
      <c r="M945" s="371"/>
      <c r="N945" s="371"/>
      <c r="O945" s="371"/>
      <c r="P945" s="388" t="s">
        <v>612</v>
      </c>
      <c r="Q945" s="372"/>
      <c r="R945" s="372"/>
      <c r="S945" s="372"/>
      <c r="T945" s="372"/>
      <c r="U945" s="372"/>
      <c r="V945" s="372"/>
      <c r="W945" s="372"/>
      <c r="X945" s="372"/>
      <c r="Y945" s="373">
        <v>49</v>
      </c>
      <c r="Z945" s="374"/>
      <c r="AA945" s="374"/>
      <c r="AB945" s="375"/>
      <c r="AC945" s="376" t="s">
        <v>596</v>
      </c>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432</v>
      </c>
      <c r="K968" s="390"/>
      <c r="L968" s="390"/>
      <c r="M968" s="390"/>
      <c r="N968" s="390"/>
      <c r="O968" s="390"/>
      <c r="P968" s="391" t="s">
        <v>376</v>
      </c>
      <c r="Q968" s="391"/>
      <c r="R968" s="391"/>
      <c r="S968" s="391"/>
      <c r="T968" s="391"/>
      <c r="U968" s="391"/>
      <c r="V968" s="391"/>
      <c r="W968" s="391"/>
      <c r="X968" s="391"/>
      <c r="Y968" s="392" t="s">
        <v>429</v>
      </c>
      <c r="Z968" s="393"/>
      <c r="AA968" s="393"/>
      <c r="AB968" s="393"/>
      <c r="AC968" s="155" t="s">
        <v>484</v>
      </c>
      <c r="AD968" s="155"/>
      <c r="AE968" s="155"/>
      <c r="AF968" s="155"/>
      <c r="AG968" s="155"/>
      <c r="AH968" s="392" t="s">
        <v>519</v>
      </c>
      <c r="AI968" s="389"/>
      <c r="AJ968" s="389"/>
      <c r="AK968" s="389"/>
      <c r="AL968" s="389" t="s">
        <v>22</v>
      </c>
      <c r="AM968" s="389"/>
      <c r="AN968" s="389"/>
      <c r="AO968" s="394"/>
      <c r="AP968" s="395" t="s">
        <v>433</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376</v>
      </c>
      <c r="Q1001" s="391"/>
      <c r="R1001" s="391"/>
      <c r="S1001" s="391"/>
      <c r="T1001" s="391"/>
      <c r="U1001" s="391"/>
      <c r="V1001" s="391"/>
      <c r="W1001" s="391"/>
      <c r="X1001" s="391"/>
      <c r="Y1001" s="392" t="s">
        <v>429</v>
      </c>
      <c r="Z1001" s="393"/>
      <c r="AA1001" s="393"/>
      <c r="AB1001" s="393"/>
      <c r="AC1001" s="155" t="s">
        <v>484</v>
      </c>
      <c r="AD1001" s="155"/>
      <c r="AE1001" s="155"/>
      <c r="AF1001" s="155"/>
      <c r="AG1001" s="155"/>
      <c r="AH1001" s="392" t="s">
        <v>519</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376</v>
      </c>
      <c r="Q1034" s="391"/>
      <c r="R1034" s="391"/>
      <c r="S1034" s="391"/>
      <c r="T1034" s="391"/>
      <c r="U1034" s="391"/>
      <c r="V1034" s="391"/>
      <c r="W1034" s="391"/>
      <c r="X1034" s="391"/>
      <c r="Y1034" s="392" t="s">
        <v>429</v>
      </c>
      <c r="Z1034" s="393"/>
      <c r="AA1034" s="393"/>
      <c r="AB1034" s="393"/>
      <c r="AC1034" s="155" t="s">
        <v>484</v>
      </c>
      <c r="AD1034" s="155"/>
      <c r="AE1034" s="155"/>
      <c r="AF1034" s="155"/>
      <c r="AG1034" s="155"/>
      <c r="AH1034" s="392" t="s">
        <v>519</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376</v>
      </c>
      <c r="Q1067" s="391"/>
      <c r="R1067" s="391"/>
      <c r="S1067" s="391"/>
      <c r="T1067" s="391"/>
      <c r="U1067" s="391"/>
      <c r="V1067" s="391"/>
      <c r="W1067" s="391"/>
      <c r="X1067" s="391"/>
      <c r="Y1067" s="392" t="s">
        <v>429</v>
      </c>
      <c r="Z1067" s="393"/>
      <c r="AA1067" s="393"/>
      <c r="AB1067" s="393"/>
      <c r="AC1067" s="155" t="s">
        <v>484</v>
      </c>
      <c r="AD1067" s="155"/>
      <c r="AE1067" s="155"/>
      <c r="AF1067" s="155"/>
      <c r="AG1067" s="155"/>
      <c r="AH1067" s="392" t="s">
        <v>519</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464</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491</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397</v>
      </c>
      <c r="D1101" s="405"/>
      <c r="E1101" s="155" t="s">
        <v>396</v>
      </c>
      <c r="F1101" s="405"/>
      <c r="G1101" s="405"/>
      <c r="H1101" s="405"/>
      <c r="I1101" s="405"/>
      <c r="J1101" s="155" t="s">
        <v>432</v>
      </c>
      <c r="K1101" s="155"/>
      <c r="L1101" s="155"/>
      <c r="M1101" s="155"/>
      <c r="N1101" s="155"/>
      <c r="O1101" s="155"/>
      <c r="P1101" s="392" t="s">
        <v>28</v>
      </c>
      <c r="Q1101" s="392"/>
      <c r="R1101" s="392"/>
      <c r="S1101" s="392"/>
      <c r="T1101" s="392"/>
      <c r="U1101" s="392"/>
      <c r="V1101" s="392"/>
      <c r="W1101" s="392"/>
      <c r="X1101" s="392"/>
      <c r="Y1101" s="155" t="s">
        <v>434</v>
      </c>
      <c r="Z1101" s="405"/>
      <c r="AA1101" s="405"/>
      <c r="AB1101" s="405"/>
      <c r="AC1101" s="155" t="s">
        <v>377</v>
      </c>
      <c r="AD1101" s="155"/>
      <c r="AE1101" s="155"/>
      <c r="AF1101" s="155"/>
      <c r="AG1101" s="155"/>
      <c r="AH1101" s="392" t="s">
        <v>391</v>
      </c>
      <c r="AI1101" s="393"/>
      <c r="AJ1101" s="393"/>
      <c r="AK1101" s="393"/>
      <c r="AL1101" s="393" t="s">
        <v>22</v>
      </c>
      <c r="AM1101" s="393"/>
      <c r="AN1101" s="393"/>
      <c r="AO1101" s="406"/>
      <c r="AP1101" s="395" t="s">
        <v>465</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5">
      <formula>IF(RIGHT(TEXT(P14,"0.#"),1)=".",FALSE,TRUE)</formula>
    </cfRule>
    <cfRule type="expression" dxfId="2798" priority="13576">
      <formula>IF(RIGHT(TEXT(P14,"0.#"),1)=".",TRUE,FALSE)</formula>
    </cfRule>
  </conditionalFormatting>
  <conditionalFormatting sqref="AE32">
    <cfRule type="expression" dxfId="2797" priority="13565">
      <formula>IF(RIGHT(TEXT(AE32,"0.#"),1)=".",FALSE,TRUE)</formula>
    </cfRule>
    <cfRule type="expression" dxfId="2796" priority="13566">
      <formula>IF(RIGHT(TEXT(AE32,"0.#"),1)=".",TRUE,FALSE)</formula>
    </cfRule>
  </conditionalFormatting>
  <conditionalFormatting sqref="P18:AX18">
    <cfRule type="expression" dxfId="2795" priority="13451">
      <formula>IF(RIGHT(TEXT(P18,"0.#"),1)=".",FALSE,TRUE)</formula>
    </cfRule>
    <cfRule type="expression" dxfId="2794" priority="13452">
      <formula>IF(RIGHT(TEXT(P18,"0.#"),1)=".",TRUE,FALSE)</formula>
    </cfRule>
  </conditionalFormatting>
  <conditionalFormatting sqref="Y782">
    <cfRule type="expression" dxfId="2793" priority="13447">
      <formula>IF(RIGHT(TEXT(Y782,"0.#"),1)=".",FALSE,TRUE)</formula>
    </cfRule>
    <cfRule type="expression" dxfId="2792" priority="13448">
      <formula>IF(RIGHT(TEXT(Y782,"0.#"),1)=".",TRUE,FALSE)</formula>
    </cfRule>
  </conditionalFormatting>
  <conditionalFormatting sqref="Y791">
    <cfRule type="expression" dxfId="2791" priority="13443">
      <formula>IF(RIGHT(TEXT(Y791,"0.#"),1)=".",FALSE,TRUE)</formula>
    </cfRule>
    <cfRule type="expression" dxfId="2790" priority="13444">
      <formula>IF(RIGHT(TEXT(Y791,"0.#"),1)=".",TRUE,FALSE)</formula>
    </cfRule>
  </conditionalFormatting>
  <conditionalFormatting sqref="Y822:Y829 Y820 Y809:Y816 Y807 Y796:Y803 Y794">
    <cfRule type="expression" dxfId="2789" priority="13225">
      <formula>IF(RIGHT(TEXT(Y794,"0.#"),1)=".",FALSE,TRUE)</formula>
    </cfRule>
    <cfRule type="expression" dxfId="2788" priority="13226">
      <formula>IF(RIGHT(TEXT(Y794,"0.#"),1)=".",TRUE,FALSE)</formula>
    </cfRule>
  </conditionalFormatting>
  <conditionalFormatting sqref="P16:AQ17 P15:AX15 P13:AX13">
    <cfRule type="expression" dxfId="2787" priority="13273">
      <formula>IF(RIGHT(TEXT(P13,"0.#"),1)=".",FALSE,TRUE)</formula>
    </cfRule>
    <cfRule type="expression" dxfId="2786" priority="13274">
      <formula>IF(RIGHT(TEXT(P13,"0.#"),1)=".",TRUE,FALSE)</formula>
    </cfRule>
  </conditionalFormatting>
  <conditionalFormatting sqref="P19:AJ19">
    <cfRule type="expression" dxfId="2785" priority="13271">
      <formula>IF(RIGHT(TEXT(P19,"0.#"),1)=".",FALSE,TRUE)</formula>
    </cfRule>
    <cfRule type="expression" dxfId="2784" priority="13272">
      <formula>IF(RIGHT(TEXT(P19,"0.#"),1)=".",TRUE,FALSE)</formula>
    </cfRule>
  </conditionalFormatting>
  <conditionalFormatting sqref="AE101 AQ101">
    <cfRule type="expression" dxfId="2783" priority="13263">
      <formula>IF(RIGHT(TEXT(AE101,"0.#"),1)=".",FALSE,TRUE)</formula>
    </cfRule>
    <cfRule type="expression" dxfId="2782" priority="13264">
      <formula>IF(RIGHT(TEXT(AE101,"0.#"),1)=".",TRUE,FALSE)</formula>
    </cfRule>
  </conditionalFormatting>
  <conditionalFormatting sqref="Y783:Y790 Y781">
    <cfRule type="expression" dxfId="2781" priority="13249">
      <formula>IF(RIGHT(TEXT(Y781,"0.#"),1)=".",FALSE,TRUE)</formula>
    </cfRule>
    <cfRule type="expression" dxfId="2780" priority="13250">
      <formula>IF(RIGHT(TEXT(Y781,"0.#"),1)=".",TRUE,FALSE)</formula>
    </cfRule>
  </conditionalFormatting>
  <conditionalFormatting sqref="AU782">
    <cfRule type="expression" dxfId="2779" priority="13247">
      <formula>IF(RIGHT(TEXT(AU782,"0.#"),1)=".",FALSE,TRUE)</formula>
    </cfRule>
    <cfRule type="expression" dxfId="2778" priority="13248">
      <formula>IF(RIGHT(TEXT(AU782,"0.#"),1)=".",TRUE,FALSE)</formula>
    </cfRule>
  </conditionalFormatting>
  <conditionalFormatting sqref="AU791">
    <cfRule type="expression" dxfId="2777" priority="13245">
      <formula>IF(RIGHT(TEXT(AU791,"0.#"),1)=".",FALSE,TRUE)</formula>
    </cfRule>
    <cfRule type="expression" dxfId="2776" priority="13246">
      <formula>IF(RIGHT(TEXT(AU791,"0.#"),1)=".",TRUE,FALSE)</formula>
    </cfRule>
  </conditionalFormatting>
  <conditionalFormatting sqref="AU783:AU790 AU781">
    <cfRule type="expression" dxfId="2775" priority="13243">
      <formula>IF(RIGHT(TEXT(AU781,"0.#"),1)=".",FALSE,TRUE)</formula>
    </cfRule>
    <cfRule type="expression" dxfId="2774" priority="13244">
      <formula>IF(RIGHT(TEXT(AU781,"0.#"),1)=".",TRUE,FALSE)</formula>
    </cfRule>
  </conditionalFormatting>
  <conditionalFormatting sqref="Y821 Y808 Y795">
    <cfRule type="expression" dxfId="2773" priority="13229">
      <formula>IF(RIGHT(TEXT(Y795,"0.#"),1)=".",FALSE,TRUE)</formula>
    </cfRule>
    <cfRule type="expression" dxfId="2772" priority="13230">
      <formula>IF(RIGHT(TEXT(Y795,"0.#"),1)=".",TRUE,FALSE)</formula>
    </cfRule>
  </conditionalFormatting>
  <conditionalFormatting sqref="Y830 Y817 Y804">
    <cfRule type="expression" dxfId="2771" priority="13227">
      <formula>IF(RIGHT(TEXT(Y804,"0.#"),1)=".",FALSE,TRUE)</formula>
    </cfRule>
    <cfRule type="expression" dxfId="2770" priority="13228">
      <formula>IF(RIGHT(TEXT(Y804,"0.#"),1)=".",TRUE,FALSE)</formula>
    </cfRule>
  </conditionalFormatting>
  <conditionalFormatting sqref="AU821 AU808 AU795">
    <cfRule type="expression" dxfId="2769" priority="13223">
      <formula>IF(RIGHT(TEXT(AU795,"0.#"),1)=".",FALSE,TRUE)</formula>
    </cfRule>
    <cfRule type="expression" dxfId="2768" priority="13224">
      <formula>IF(RIGHT(TEXT(AU795,"0.#"),1)=".",TRUE,FALSE)</formula>
    </cfRule>
  </conditionalFormatting>
  <conditionalFormatting sqref="AU830 AU817 AU804">
    <cfRule type="expression" dxfId="2767" priority="13221">
      <formula>IF(RIGHT(TEXT(AU804,"0.#"),1)=".",FALSE,TRUE)</formula>
    </cfRule>
    <cfRule type="expression" dxfId="2766" priority="13222">
      <formula>IF(RIGHT(TEXT(AU804,"0.#"),1)=".",TRUE,FALSE)</formula>
    </cfRule>
  </conditionalFormatting>
  <conditionalFormatting sqref="AU822:AU829 AU820 AU809:AU816 AU807 AU796:AU803 AU794">
    <cfRule type="expression" dxfId="2765" priority="13219">
      <formula>IF(RIGHT(TEXT(AU794,"0.#"),1)=".",FALSE,TRUE)</formula>
    </cfRule>
    <cfRule type="expression" dxfId="2764" priority="13220">
      <formula>IF(RIGHT(TEXT(AU794,"0.#"),1)=".",TRUE,FALSE)</formula>
    </cfRule>
  </conditionalFormatting>
  <conditionalFormatting sqref="AM87">
    <cfRule type="expression" dxfId="2763" priority="12873">
      <formula>IF(RIGHT(TEXT(AM87,"0.#"),1)=".",FALSE,TRUE)</formula>
    </cfRule>
    <cfRule type="expression" dxfId="2762" priority="12874">
      <formula>IF(RIGHT(TEXT(AM87,"0.#"),1)=".",TRUE,FALSE)</formula>
    </cfRule>
  </conditionalFormatting>
  <conditionalFormatting sqref="AE55">
    <cfRule type="expression" dxfId="2761" priority="12941">
      <formula>IF(RIGHT(TEXT(AE55,"0.#"),1)=".",FALSE,TRUE)</formula>
    </cfRule>
    <cfRule type="expression" dxfId="2760" priority="12942">
      <formula>IF(RIGHT(TEXT(AE55,"0.#"),1)=".",TRUE,FALSE)</formula>
    </cfRule>
  </conditionalFormatting>
  <conditionalFormatting sqref="AI55">
    <cfRule type="expression" dxfId="2759" priority="12939">
      <formula>IF(RIGHT(TEXT(AI55,"0.#"),1)=".",FALSE,TRUE)</formula>
    </cfRule>
    <cfRule type="expression" dxfId="2758" priority="12940">
      <formula>IF(RIGHT(TEXT(AI55,"0.#"),1)=".",TRUE,FALSE)</formula>
    </cfRule>
  </conditionalFormatting>
  <conditionalFormatting sqref="AM34">
    <cfRule type="expression" dxfId="2757" priority="13019">
      <formula>IF(RIGHT(TEXT(AM34,"0.#"),1)=".",FALSE,TRUE)</formula>
    </cfRule>
    <cfRule type="expression" dxfId="2756" priority="13020">
      <formula>IF(RIGHT(TEXT(AM34,"0.#"),1)=".",TRUE,FALSE)</formula>
    </cfRule>
  </conditionalFormatting>
  <conditionalFormatting sqref="AE33">
    <cfRule type="expression" dxfId="2755" priority="13033">
      <formula>IF(RIGHT(TEXT(AE33,"0.#"),1)=".",FALSE,TRUE)</formula>
    </cfRule>
    <cfRule type="expression" dxfId="2754" priority="13034">
      <formula>IF(RIGHT(TEXT(AE33,"0.#"),1)=".",TRUE,FALSE)</formula>
    </cfRule>
  </conditionalFormatting>
  <conditionalFormatting sqref="AE34">
    <cfRule type="expression" dxfId="2753" priority="13031">
      <formula>IF(RIGHT(TEXT(AE34,"0.#"),1)=".",FALSE,TRUE)</formula>
    </cfRule>
    <cfRule type="expression" dxfId="2752" priority="13032">
      <formula>IF(RIGHT(TEXT(AE34,"0.#"),1)=".",TRUE,FALSE)</formula>
    </cfRule>
  </conditionalFormatting>
  <conditionalFormatting sqref="AI34">
    <cfRule type="expression" dxfId="2751" priority="13029">
      <formula>IF(RIGHT(TEXT(AI34,"0.#"),1)=".",FALSE,TRUE)</formula>
    </cfRule>
    <cfRule type="expression" dxfId="2750" priority="13030">
      <formula>IF(RIGHT(TEXT(AI34,"0.#"),1)=".",TRUE,FALSE)</formula>
    </cfRule>
  </conditionalFormatting>
  <conditionalFormatting sqref="AI33">
    <cfRule type="expression" dxfId="2749" priority="13027">
      <formula>IF(RIGHT(TEXT(AI33,"0.#"),1)=".",FALSE,TRUE)</formula>
    </cfRule>
    <cfRule type="expression" dxfId="2748" priority="13028">
      <formula>IF(RIGHT(TEXT(AI33,"0.#"),1)=".",TRUE,FALSE)</formula>
    </cfRule>
  </conditionalFormatting>
  <conditionalFormatting sqref="AI32">
    <cfRule type="expression" dxfId="2747" priority="13025">
      <formula>IF(RIGHT(TEXT(AI32,"0.#"),1)=".",FALSE,TRUE)</formula>
    </cfRule>
    <cfRule type="expression" dxfId="2746" priority="13026">
      <formula>IF(RIGHT(TEXT(AI32,"0.#"),1)=".",TRUE,FALSE)</formula>
    </cfRule>
  </conditionalFormatting>
  <conditionalFormatting sqref="AM32">
    <cfRule type="expression" dxfId="2745" priority="13023">
      <formula>IF(RIGHT(TEXT(AM32,"0.#"),1)=".",FALSE,TRUE)</formula>
    </cfRule>
    <cfRule type="expression" dxfId="2744" priority="13024">
      <formula>IF(RIGHT(TEXT(AM32,"0.#"),1)=".",TRUE,FALSE)</formula>
    </cfRule>
  </conditionalFormatting>
  <conditionalFormatting sqref="AM33">
    <cfRule type="expression" dxfId="2743" priority="13021">
      <formula>IF(RIGHT(TEXT(AM33,"0.#"),1)=".",FALSE,TRUE)</formula>
    </cfRule>
    <cfRule type="expression" dxfId="2742" priority="13022">
      <formula>IF(RIGHT(TEXT(AM33,"0.#"),1)=".",TRUE,FALSE)</formula>
    </cfRule>
  </conditionalFormatting>
  <conditionalFormatting sqref="AQ32:AQ34">
    <cfRule type="expression" dxfId="2741" priority="13013">
      <formula>IF(RIGHT(TEXT(AQ32,"0.#"),1)=".",FALSE,TRUE)</formula>
    </cfRule>
    <cfRule type="expression" dxfId="2740" priority="13014">
      <formula>IF(RIGHT(TEXT(AQ32,"0.#"),1)=".",TRUE,FALSE)</formula>
    </cfRule>
  </conditionalFormatting>
  <conditionalFormatting sqref="AU32:AU34">
    <cfRule type="expression" dxfId="2739" priority="13011">
      <formula>IF(RIGHT(TEXT(AU32,"0.#"),1)=".",FALSE,TRUE)</formula>
    </cfRule>
    <cfRule type="expression" dxfId="2738" priority="13012">
      <formula>IF(RIGHT(TEXT(AU32,"0.#"),1)=".",TRUE,FALSE)</formula>
    </cfRule>
  </conditionalFormatting>
  <conditionalFormatting sqref="AE53">
    <cfRule type="expression" dxfId="2737" priority="12945">
      <formula>IF(RIGHT(TEXT(AE53,"0.#"),1)=".",FALSE,TRUE)</formula>
    </cfRule>
    <cfRule type="expression" dxfId="2736" priority="12946">
      <formula>IF(RIGHT(TEXT(AE53,"0.#"),1)=".",TRUE,FALSE)</formula>
    </cfRule>
  </conditionalFormatting>
  <conditionalFormatting sqref="AE54">
    <cfRule type="expression" dxfId="2735" priority="12943">
      <formula>IF(RIGHT(TEXT(AE54,"0.#"),1)=".",FALSE,TRUE)</formula>
    </cfRule>
    <cfRule type="expression" dxfId="2734" priority="12944">
      <formula>IF(RIGHT(TEXT(AE54,"0.#"),1)=".",TRUE,FALSE)</formula>
    </cfRule>
  </conditionalFormatting>
  <conditionalFormatting sqref="AI54">
    <cfRule type="expression" dxfId="2733" priority="12937">
      <formula>IF(RIGHT(TEXT(AI54,"0.#"),1)=".",FALSE,TRUE)</formula>
    </cfRule>
    <cfRule type="expression" dxfId="2732" priority="12938">
      <formula>IF(RIGHT(TEXT(AI54,"0.#"),1)=".",TRUE,FALSE)</formula>
    </cfRule>
  </conditionalFormatting>
  <conditionalFormatting sqref="AI53">
    <cfRule type="expression" dxfId="2731" priority="12935">
      <formula>IF(RIGHT(TEXT(AI53,"0.#"),1)=".",FALSE,TRUE)</formula>
    </cfRule>
    <cfRule type="expression" dxfId="2730" priority="12936">
      <formula>IF(RIGHT(TEXT(AI53,"0.#"),1)=".",TRUE,FALSE)</formula>
    </cfRule>
  </conditionalFormatting>
  <conditionalFormatting sqref="AM53">
    <cfRule type="expression" dxfId="2729" priority="12933">
      <formula>IF(RIGHT(TEXT(AM53,"0.#"),1)=".",FALSE,TRUE)</formula>
    </cfRule>
    <cfRule type="expression" dxfId="2728" priority="12934">
      <formula>IF(RIGHT(TEXT(AM53,"0.#"),1)=".",TRUE,FALSE)</formula>
    </cfRule>
  </conditionalFormatting>
  <conditionalFormatting sqref="AM54">
    <cfRule type="expression" dxfId="2727" priority="12931">
      <formula>IF(RIGHT(TEXT(AM54,"0.#"),1)=".",FALSE,TRUE)</formula>
    </cfRule>
    <cfRule type="expression" dxfId="2726" priority="12932">
      <formula>IF(RIGHT(TEXT(AM54,"0.#"),1)=".",TRUE,FALSE)</formula>
    </cfRule>
  </conditionalFormatting>
  <conditionalFormatting sqref="AM55">
    <cfRule type="expression" dxfId="2725" priority="12929">
      <formula>IF(RIGHT(TEXT(AM55,"0.#"),1)=".",FALSE,TRUE)</formula>
    </cfRule>
    <cfRule type="expression" dxfId="2724" priority="12930">
      <formula>IF(RIGHT(TEXT(AM55,"0.#"),1)=".",TRUE,FALSE)</formula>
    </cfRule>
  </conditionalFormatting>
  <conditionalFormatting sqref="AE60">
    <cfRule type="expression" dxfId="2723" priority="12915">
      <formula>IF(RIGHT(TEXT(AE60,"0.#"),1)=".",FALSE,TRUE)</formula>
    </cfRule>
    <cfRule type="expression" dxfId="2722" priority="12916">
      <formula>IF(RIGHT(TEXT(AE60,"0.#"),1)=".",TRUE,FALSE)</formula>
    </cfRule>
  </conditionalFormatting>
  <conditionalFormatting sqref="AE61">
    <cfRule type="expression" dxfId="2721" priority="12913">
      <formula>IF(RIGHT(TEXT(AE61,"0.#"),1)=".",FALSE,TRUE)</formula>
    </cfRule>
    <cfRule type="expression" dxfId="2720" priority="12914">
      <formula>IF(RIGHT(TEXT(AE61,"0.#"),1)=".",TRUE,FALSE)</formula>
    </cfRule>
  </conditionalFormatting>
  <conditionalFormatting sqref="AE62">
    <cfRule type="expression" dxfId="2719" priority="12911">
      <formula>IF(RIGHT(TEXT(AE62,"0.#"),1)=".",FALSE,TRUE)</formula>
    </cfRule>
    <cfRule type="expression" dxfId="2718" priority="12912">
      <formula>IF(RIGHT(TEXT(AE62,"0.#"),1)=".",TRUE,FALSE)</formula>
    </cfRule>
  </conditionalFormatting>
  <conditionalFormatting sqref="AI62">
    <cfRule type="expression" dxfId="2717" priority="12909">
      <formula>IF(RIGHT(TEXT(AI62,"0.#"),1)=".",FALSE,TRUE)</formula>
    </cfRule>
    <cfRule type="expression" dxfId="2716" priority="12910">
      <formula>IF(RIGHT(TEXT(AI62,"0.#"),1)=".",TRUE,FALSE)</formula>
    </cfRule>
  </conditionalFormatting>
  <conditionalFormatting sqref="AI61">
    <cfRule type="expression" dxfId="2715" priority="12907">
      <formula>IF(RIGHT(TEXT(AI61,"0.#"),1)=".",FALSE,TRUE)</formula>
    </cfRule>
    <cfRule type="expression" dxfId="2714" priority="12908">
      <formula>IF(RIGHT(TEXT(AI61,"0.#"),1)=".",TRUE,FALSE)</formula>
    </cfRule>
  </conditionalFormatting>
  <conditionalFormatting sqref="AI60">
    <cfRule type="expression" dxfId="2713" priority="12905">
      <formula>IF(RIGHT(TEXT(AI60,"0.#"),1)=".",FALSE,TRUE)</formula>
    </cfRule>
    <cfRule type="expression" dxfId="2712" priority="12906">
      <formula>IF(RIGHT(TEXT(AI60,"0.#"),1)=".",TRUE,FALSE)</formula>
    </cfRule>
  </conditionalFormatting>
  <conditionalFormatting sqref="AM60">
    <cfRule type="expression" dxfId="2711" priority="12903">
      <formula>IF(RIGHT(TEXT(AM60,"0.#"),1)=".",FALSE,TRUE)</formula>
    </cfRule>
    <cfRule type="expression" dxfId="2710" priority="12904">
      <formula>IF(RIGHT(TEXT(AM60,"0.#"),1)=".",TRUE,FALSE)</formula>
    </cfRule>
  </conditionalFormatting>
  <conditionalFormatting sqref="AM61">
    <cfRule type="expression" dxfId="2709" priority="12901">
      <formula>IF(RIGHT(TEXT(AM61,"0.#"),1)=".",FALSE,TRUE)</formula>
    </cfRule>
    <cfRule type="expression" dxfId="2708" priority="12902">
      <formula>IF(RIGHT(TEXT(AM61,"0.#"),1)=".",TRUE,FALSE)</formula>
    </cfRule>
  </conditionalFormatting>
  <conditionalFormatting sqref="AM62">
    <cfRule type="expression" dxfId="2707" priority="12899">
      <formula>IF(RIGHT(TEXT(AM62,"0.#"),1)=".",FALSE,TRUE)</formula>
    </cfRule>
    <cfRule type="expression" dxfId="2706" priority="12900">
      <formula>IF(RIGHT(TEXT(AM62,"0.#"),1)=".",TRUE,FALSE)</formula>
    </cfRule>
  </conditionalFormatting>
  <conditionalFormatting sqref="AE87">
    <cfRule type="expression" dxfId="2705" priority="12885">
      <formula>IF(RIGHT(TEXT(AE87,"0.#"),1)=".",FALSE,TRUE)</formula>
    </cfRule>
    <cfRule type="expression" dxfId="2704" priority="12886">
      <formula>IF(RIGHT(TEXT(AE87,"0.#"),1)=".",TRUE,FALSE)</formula>
    </cfRule>
  </conditionalFormatting>
  <conditionalFormatting sqref="AE88">
    <cfRule type="expression" dxfId="2703" priority="12883">
      <formula>IF(RIGHT(TEXT(AE88,"0.#"),1)=".",FALSE,TRUE)</formula>
    </cfRule>
    <cfRule type="expression" dxfId="2702" priority="12884">
      <formula>IF(RIGHT(TEXT(AE88,"0.#"),1)=".",TRUE,FALSE)</formula>
    </cfRule>
  </conditionalFormatting>
  <conditionalFormatting sqref="AE89">
    <cfRule type="expression" dxfId="2701" priority="12881">
      <formula>IF(RIGHT(TEXT(AE89,"0.#"),1)=".",FALSE,TRUE)</formula>
    </cfRule>
    <cfRule type="expression" dxfId="2700" priority="12882">
      <formula>IF(RIGHT(TEXT(AE89,"0.#"),1)=".",TRUE,FALSE)</formula>
    </cfRule>
  </conditionalFormatting>
  <conditionalFormatting sqref="AI89">
    <cfRule type="expression" dxfId="2699" priority="12879">
      <formula>IF(RIGHT(TEXT(AI89,"0.#"),1)=".",FALSE,TRUE)</formula>
    </cfRule>
    <cfRule type="expression" dxfId="2698" priority="12880">
      <formula>IF(RIGHT(TEXT(AI89,"0.#"),1)=".",TRUE,FALSE)</formula>
    </cfRule>
  </conditionalFormatting>
  <conditionalFormatting sqref="AI88">
    <cfRule type="expression" dxfId="2697" priority="12877">
      <formula>IF(RIGHT(TEXT(AI88,"0.#"),1)=".",FALSE,TRUE)</formula>
    </cfRule>
    <cfRule type="expression" dxfId="2696" priority="12878">
      <formula>IF(RIGHT(TEXT(AI88,"0.#"),1)=".",TRUE,FALSE)</formula>
    </cfRule>
  </conditionalFormatting>
  <conditionalFormatting sqref="AI87">
    <cfRule type="expression" dxfId="2695" priority="12875">
      <formula>IF(RIGHT(TEXT(AI87,"0.#"),1)=".",FALSE,TRUE)</formula>
    </cfRule>
    <cfRule type="expression" dxfId="2694" priority="12876">
      <formula>IF(RIGHT(TEXT(AI87,"0.#"),1)=".",TRUE,FALSE)</formula>
    </cfRule>
  </conditionalFormatting>
  <conditionalFormatting sqref="AM88">
    <cfRule type="expression" dxfId="2693" priority="12871">
      <formula>IF(RIGHT(TEXT(AM88,"0.#"),1)=".",FALSE,TRUE)</formula>
    </cfRule>
    <cfRule type="expression" dxfId="2692" priority="12872">
      <formula>IF(RIGHT(TEXT(AM88,"0.#"),1)=".",TRUE,FALSE)</formula>
    </cfRule>
  </conditionalFormatting>
  <conditionalFormatting sqref="AM89">
    <cfRule type="expression" dxfId="2691" priority="12869">
      <formula>IF(RIGHT(TEXT(AM89,"0.#"),1)=".",FALSE,TRUE)</formula>
    </cfRule>
    <cfRule type="expression" dxfId="2690" priority="12870">
      <formula>IF(RIGHT(TEXT(AM89,"0.#"),1)=".",TRUE,FALSE)</formula>
    </cfRule>
  </conditionalFormatting>
  <conditionalFormatting sqref="AE92">
    <cfRule type="expression" dxfId="2689" priority="12855">
      <formula>IF(RIGHT(TEXT(AE92,"0.#"),1)=".",FALSE,TRUE)</formula>
    </cfRule>
    <cfRule type="expression" dxfId="2688" priority="12856">
      <formula>IF(RIGHT(TEXT(AE92,"0.#"),1)=".",TRUE,FALSE)</formula>
    </cfRule>
  </conditionalFormatting>
  <conditionalFormatting sqref="AE93">
    <cfRule type="expression" dxfId="2687" priority="12853">
      <formula>IF(RIGHT(TEXT(AE93,"0.#"),1)=".",FALSE,TRUE)</formula>
    </cfRule>
    <cfRule type="expression" dxfId="2686" priority="12854">
      <formula>IF(RIGHT(TEXT(AE93,"0.#"),1)=".",TRUE,FALSE)</formula>
    </cfRule>
  </conditionalFormatting>
  <conditionalFormatting sqref="AE94">
    <cfRule type="expression" dxfId="2685" priority="12851">
      <formula>IF(RIGHT(TEXT(AE94,"0.#"),1)=".",FALSE,TRUE)</formula>
    </cfRule>
    <cfRule type="expression" dxfId="2684" priority="12852">
      <formula>IF(RIGHT(TEXT(AE94,"0.#"),1)=".",TRUE,FALSE)</formula>
    </cfRule>
  </conditionalFormatting>
  <conditionalFormatting sqref="AI94">
    <cfRule type="expression" dxfId="2683" priority="12849">
      <formula>IF(RIGHT(TEXT(AI94,"0.#"),1)=".",FALSE,TRUE)</formula>
    </cfRule>
    <cfRule type="expression" dxfId="2682" priority="12850">
      <formula>IF(RIGHT(TEXT(AI94,"0.#"),1)=".",TRUE,FALSE)</formula>
    </cfRule>
  </conditionalFormatting>
  <conditionalFormatting sqref="AI93">
    <cfRule type="expression" dxfId="2681" priority="12847">
      <formula>IF(RIGHT(TEXT(AI93,"0.#"),1)=".",FALSE,TRUE)</formula>
    </cfRule>
    <cfRule type="expression" dxfId="2680" priority="12848">
      <formula>IF(RIGHT(TEXT(AI93,"0.#"),1)=".",TRUE,FALSE)</formula>
    </cfRule>
  </conditionalFormatting>
  <conditionalFormatting sqref="AI92">
    <cfRule type="expression" dxfId="2679" priority="12845">
      <formula>IF(RIGHT(TEXT(AI92,"0.#"),1)=".",FALSE,TRUE)</formula>
    </cfRule>
    <cfRule type="expression" dxfId="2678" priority="12846">
      <formula>IF(RIGHT(TEXT(AI92,"0.#"),1)=".",TRUE,FALSE)</formula>
    </cfRule>
  </conditionalFormatting>
  <conditionalFormatting sqref="AM92">
    <cfRule type="expression" dxfId="2677" priority="12843">
      <formula>IF(RIGHT(TEXT(AM92,"0.#"),1)=".",FALSE,TRUE)</formula>
    </cfRule>
    <cfRule type="expression" dxfId="2676" priority="12844">
      <formula>IF(RIGHT(TEXT(AM92,"0.#"),1)=".",TRUE,FALSE)</formula>
    </cfRule>
  </conditionalFormatting>
  <conditionalFormatting sqref="AM93">
    <cfRule type="expression" dxfId="2675" priority="12841">
      <formula>IF(RIGHT(TEXT(AM93,"0.#"),1)=".",FALSE,TRUE)</formula>
    </cfRule>
    <cfRule type="expression" dxfId="2674" priority="12842">
      <formula>IF(RIGHT(TEXT(AM93,"0.#"),1)=".",TRUE,FALSE)</formula>
    </cfRule>
  </conditionalFormatting>
  <conditionalFormatting sqref="AM94">
    <cfRule type="expression" dxfId="2673" priority="12839">
      <formula>IF(RIGHT(TEXT(AM94,"0.#"),1)=".",FALSE,TRUE)</formula>
    </cfRule>
    <cfRule type="expression" dxfId="2672" priority="12840">
      <formula>IF(RIGHT(TEXT(AM94,"0.#"),1)=".",TRUE,FALSE)</formula>
    </cfRule>
  </conditionalFormatting>
  <conditionalFormatting sqref="AE97">
    <cfRule type="expression" dxfId="2671" priority="12825">
      <formula>IF(RIGHT(TEXT(AE97,"0.#"),1)=".",FALSE,TRUE)</formula>
    </cfRule>
    <cfRule type="expression" dxfId="2670" priority="12826">
      <formula>IF(RIGHT(TEXT(AE97,"0.#"),1)=".",TRUE,FALSE)</formula>
    </cfRule>
  </conditionalFormatting>
  <conditionalFormatting sqref="AE98">
    <cfRule type="expression" dxfId="2669" priority="12823">
      <formula>IF(RIGHT(TEXT(AE98,"0.#"),1)=".",FALSE,TRUE)</formula>
    </cfRule>
    <cfRule type="expression" dxfId="2668" priority="12824">
      <formula>IF(RIGHT(TEXT(AE98,"0.#"),1)=".",TRUE,FALSE)</formula>
    </cfRule>
  </conditionalFormatting>
  <conditionalFormatting sqref="AE99">
    <cfRule type="expression" dxfId="2667" priority="12821">
      <formula>IF(RIGHT(TEXT(AE99,"0.#"),1)=".",FALSE,TRUE)</formula>
    </cfRule>
    <cfRule type="expression" dxfId="2666" priority="12822">
      <formula>IF(RIGHT(TEXT(AE99,"0.#"),1)=".",TRUE,FALSE)</formula>
    </cfRule>
  </conditionalFormatting>
  <conditionalFormatting sqref="AI99">
    <cfRule type="expression" dxfId="2665" priority="12819">
      <formula>IF(RIGHT(TEXT(AI99,"0.#"),1)=".",FALSE,TRUE)</formula>
    </cfRule>
    <cfRule type="expression" dxfId="2664" priority="12820">
      <formula>IF(RIGHT(TEXT(AI99,"0.#"),1)=".",TRUE,FALSE)</formula>
    </cfRule>
  </conditionalFormatting>
  <conditionalFormatting sqref="AI98">
    <cfRule type="expression" dxfId="2663" priority="12817">
      <formula>IF(RIGHT(TEXT(AI98,"0.#"),1)=".",FALSE,TRUE)</formula>
    </cfRule>
    <cfRule type="expression" dxfId="2662" priority="12818">
      <formula>IF(RIGHT(TEXT(AI98,"0.#"),1)=".",TRUE,FALSE)</formula>
    </cfRule>
  </conditionalFormatting>
  <conditionalFormatting sqref="AI97">
    <cfRule type="expression" dxfId="2661" priority="12815">
      <formula>IF(RIGHT(TEXT(AI97,"0.#"),1)=".",FALSE,TRUE)</formula>
    </cfRule>
    <cfRule type="expression" dxfId="2660" priority="12816">
      <formula>IF(RIGHT(TEXT(AI97,"0.#"),1)=".",TRUE,FALSE)</formula>
    </cfRule>
  </conditionalFormatting>
  <conditionalFormatting sqref="AM97">
    <cfRule type="expression" dxfId="2659" priority="12813">
      <formula>IF(RIGHT(TEXT(AM97,"0.#"),1)=".",FALSE,TRUE)</formula>
    </cfRule>
    <cfRule type="expression" dxfId="2658" priority="12814">
      <formula>IF(RIGHT(TEXT(AM97,"0.#"),1)=".",TRUE,FALSE)</formula>
    </cfRule>
  </conditionalFormatting>
  <conditionalFormatting sqref="AM98">
    <cfRule type="expression" dxfId="2657" priority="12811">
      <formula>IF(RIGHT(TEXT(AM98,"0.#"),1)=".",FALSE,TRUE)</formula>
    </cfRule>
    <cfRule type="expression" dxfId="2656" priority="12812">
      <formula>IF(RIGHT(TEXT(AM98,"0.#"),1)=".",TRUE,FALSE)</formula>
    </cfRule>
  </conditionalFormatting>
  <conditionalFormatting sqref="AM99">
    <cfRule type="expression" dxfId="2655" priority="12809">
      <formula>IF(RIGHT(TEXT(AM99,"0.#"),1)=".",FALSE,TRUE)</formula>
    </cfRule>
    <cfRule type="expression" dxfId="2654" priority="12810">
      <formula>IF(RIGHT(TEXT(AM99,"0.#"),1)=".",TRUE,FALSE)</formula>
    </cfRule>
  </conditionalFormatting>
  <conditionalFormatting sqref="AI101">
    <cfRule type="expression" dxfId="2653" priority="12795">
      <formula>IF(RIGHT(TEXT(AI101,"0.#"),1)=".",FALSE,TRUE)</formula>
    </cfRule>
    <cfRule type="expression" dxfId="2652" priority="12796">
      <formula>IF(RIGHT(TEXT(AI101,"0.#"),1)=".",TRUE,FALSE)</formula>
    </cfRule>
  </conditionalFormatting>
  <conditionalFormatting sqref="AM101">
    <cfRule type="expression" dxfId="2651" priority="12793">
      <formula>IF(RIGHT(TEXT(AM101,"0.#"),1)=".",FALSE,TRUE)</formula>
    </cfRule>
    <cfRule type="expression" dxfId="2650" priority="12794">
      <formula>IF(RIGHT(TEXT(AM101,"0.#"),1)=".",TRUE,FALSE)</formula>
    </cfRule>
  </conditionalFormatting>
  <conditionalFormatting sqref="AE102">
    <cfRule type="expression" dxfId="2649" priority="12791">
      <formula>IF(RIGHT(TEXT(AE102,"0.#"),1)=".",FALSE,TRUE)</formula>
    </cfRule>
    <cfRule type="expression" dxfId="2648" priority="12792">
      <formula>IF(RIGHT(TEXT(AE102,"0.#"),1)=".",TRUE,FALSE)</formula>
    </cfRule>
  </conditionalFormatting>
  <conditionalFormatting sqref="AI102">
    <cfRule type="expression" dxfId="2647" priority="12789">
      <formula>IF(RIGHT(TEXT(AI102,"0.#"),1)=".",FALSE,TRUE)</formula>
    </cfRule>
    <cfRule type="expression" dxfId="2646" priority="12790">
      <formula>IF(RIGHT(TEXT(AI102,"0.#"),1)=".",TRUE,FALSE)</formula>
    </cfRule>
  </conditionalFormatting>
  <conditionalFormatting sqref="AM102">
    <cfRule type="expression" dxfId="2645" priority="12787">
      <formula>IF(RIGHT(TEXT(AM102,"0.#"),1)=".",FALSE,TRUE)</formula>
    </cfRule>
    <cfRule type="expression" dxfId="2644" priority="12788">
      <formula>IF(RIGHT(TEXT(AM102,"0.#"),1)=".",TRUE,FALSE)</formula>
    </cfRule>
  </conditionalFormatting>
  <conditionalFormatting sqref="AQ102">
    <cfRule type="expression" dxfId="2643" priority="12785">
      <formula>IF(RIGHT(TEXT(AQ102,"0.#"),1)=".",FALSE,TRUE)</formula>
    </cfRule>
    <cfRule type="expression" dxfId="2642" priority="12786">
      <formula>IF(RIGHT(TEXT(AQ102,"0.#"),1)=".",TRUE,FALSE)</formula>
    </cfRule>
  </conditionalFormatting>
  <conditionalFormatting sqref="AE104">
    <cfRule type="expression" dxfId="2641" priority="12783">
      <formula>IF(RIGHT(TEXT(AE104,"0.#"),1)=".",FALSE,TRUE)</formula>
    </cfRule>
    <cfRule type="expression" dxfId="2640" priority="12784">
      <formula>IF(RIGHT(TEXT(AE104,"0.#"),1)=".",TRUE,FALSE)</formula>
    </cfRule>
  </conditionalFormatting>
  <conditionalFormatting sqref="AI104">
    <cfRule type="expression" dxfId="2639" priority="12781">
      <formula>IF(RIGHT(TEXT(AI104,"0.#"),1)=".",FALSE,TRUE)</formula>
    </cfRule>
    <cfRule type="expression" dxfId="2638" priority="12782">
      <formula>IF(RIGHT(TEXT(AI104,"0.#"),1)=".",TRUE,FALSE)</formula>
    </cfRule>
  </conditionalFormatting>
  <conditionalFormatting sqref="AM104">
    <cfRule type="expression" dxfId="2637" priority="12779">
      <formula>IF(RIGHT(TEXT(AM104,"0.#"),1)=".",FALSE,TRUE)</formula>
    </cfRule>
    <cfRule type="expression" dxfId="2636" priority="12780">
      <formula>IF(RIGHT(TEXT(AM104,"0.#"),1)=".",TRUE,FALSE)</formula>
    </cfRule>
  </conditionalFormatting>
  <conditionalFormatting sqref="AE105">
    <cfRule type="expression" dxfId="2635" priority="12777">
      <formula>IF(RIGHT(TEXT(AE105,"0.#"),1)=".",FALSE,TRUE)</formula>
    </cfRule>
    <cfRule type="expression" dxfId="2634" priority="12778">
      <formula>IF(RIGHT(TEXT(AE105,"0.#"),1)=".",TRUE,FALSE)</formula>
    </cfRule>
  </conditionalFormatting>
  <conditionalFormatting sqref="AI105">
    <cfRule type="expression" dxfId="2633" priority="12775">
      <formula>IF(RIGHT(TEXT(AI105,"0.#"),1)=".",FALSE,TRUE)</formula>
    </cfRule>
    <cfRule type="expression" dxfId="2632" priority="12776">
      <formula>IF(RIGHT(TEXT(AI105,"0.#"),1)=".",TRUE,FALSE)</formula>
    </cfRule>
  </conditionalFormatting>
  <conditionalFormatting sqref="AM105">
    <cfRule type="expression" dxfId="2631" priority="12773">
      <formula>IF(RIGHT(TEXT(AM105,"0.#"),1)=".",FALSE,TRUE)</formula>
    </cfRule>
    <cfRule type="expression" dxfId="2630" priority="12774">
      <formula>IF(RIGHT(TEXT(AM105,"0.#"),1)=".",TRUE,FALSE)</formula>
    </cfRule>
  </conditionalFormatting>
  <conditionalFormatting sqref="AE107">
    <cfRule type="expression" dxfId="2629" priority="12769">
      <formula>IF(RIGHT(TEXT(AE107,"0.#"),1)=".",FALSE,TRUE)</formula>
    </cfRule>
    <cfRule type="expression" dxfId="2628" priority="12770">
      <formula>IF(RIGHT(TEXT(AE107,"0.#"),1)=".",TRUE,FALSE)</formula>
    </cfRule>
  </conditionalFormatting>
  <conditionalFormatting sqref="AI107">
    <cfRule type="expression" dxfId="2627" priority="12767">
      <formula>IF(RIGHT(TEXT(AI107,"0.#"),1)=".",FALSE,TRUE)</formula>
    </cfRule>
    <cfRule type="expression" dxfId="2626" priority="12768">
      <formula>IF(RIGHT(TEXT(AI107,"0.#"),1)=".",TRUE,FALSE)</formula>
    </cfRule>
  </conditionalFormatting>
  <conditionalFormatting sqref="AM107">
    <cfRule type="expression" dxfId="2625" priority="12765">
      <formula>IF(RIGHT(TEXT(AM107,"0.#"),1)=".",FALSE,TRUE)</formula>
    </cfRule>
    <cfRule type="expression" dxfId="2624" priority="12766">
      <formula>IF(RIGHT(TEXT(AM107,"0.#"),1)=".",TRUE,FALSE)</formula>
    </cfRule>
  </conditionalFormatting>
  <conditionalFormatting sqref="AE108">
    <cfRule type="expression" dxfId="2623" priority="12763">
      <formula>IF(RIGHT(TEXT(AE108,"0.#"),1)=".",FALSE,TRUE)</formula>
    </cfRule>
    <cfRule type="expression" dxfId="2622" priority="12764">
      <formula>IF(RIGHT(TEXT(AE108,"0.#"),1)=".",TRUE,FALSE)</formula>
    </cfRule>
  </conditionalFormatting>
  <conditionalFormatting sqref="AI108">
    <cfRule type="expression" dxfId="2621" priority="12761">
      <formula>IF(RIGHT(TEXT(AI108,"0.#"),1)=".",FALSE,TRUE)</formula>
    </cfRule>
    <cfRule type="expression" dxfId="2620" priority="12762">
      <formula>IF(RIGHT(TEXT(AI108,"0.#"),1)=".",TRUE,FALSE)</formula>
    </cfRule>
  </conditionalFormatting>
  <conditionalFormatting sqref="AM108">
    <cfRule type="expression" dxfId="2619" priority="12759">
      <formula>IF(RIGHT(TEXT(AM108,"0.#"),1)=".",FALSE,TRUE)</formula>
    </cfRule>
    <cfRule type="expression" dxfId="2618" priority="12760">
      <formula>IF(RIGHT(TEXT(AM108,"0.#"),1)=".",TRUE,FALSE)</formula>
    </cfRule>
  </conditionalFormatting>
  <conditionalFormatting sqref="AE110">
    <cfRule type="expression" dxfId="2617" priority="12755">
      <formula>IF(RIGHT(TEXT(AE110,"0.#"),1)=".",FALSE,TRUE)</formula>
    </cfRule>
    <cfRule type="expression" dxfId="2616" priority="12756">
      <formula>IF(RIGHT(TEXT(AE110,"0.#"),1)=".",TRUE,FALSE)</formula>
    </cfRule>
  </conditionalFormatting>
  <conditionalFormatting sqref="AI110">
    <cfRule type="expression" dxfId="2615" priority="12753">
      <formula>IF(RIGHT(TEXT(AI110,"0.#"),1)=".",FALSE,TRUE)</formula>
    </cfRule>
    <cfRule type="expression" dxfId="2614" priority="12754">
      <formula>IF(RIGHT(TEXT(AI110,"0.#"),1)=".",TRUE,FALSE)</formula>
    </cfRule>
  </conditionalFormatting>
  <conditionalFormatting sqref="AM110">
    <cfRule type="expression" dxfId="2613" priority="12751">
      <formula>IF(RIGHT(TEXT(AM110,"0.#"),1)=".",FALSE,TRUE)</formula>
    </cfRule>
    <cfRule type="expression" dxfId="2612" priority="12752">
      <formula>IF(RIGHT(TEXT(AM110,"0.#"),1)=".",TRUE,FALSE)</formula>
    </cfRule>
  </conditionalFormatting>
  <conditionalFormatting sqref="AE111">
    <cfRule type="expression" dxfId="2611" priority="12749">
      <formula>IF(RIGHT(TEXT(AE111,"0.#"),1)=".",FALSE,TRUE)</formula>
    </cfRule>
    <cfRule type="expression" dxfId="2610" priority="12750">
      <formula>IF(RIGHT(TEXT(AE111,"0.#"),1)=".",TRUE,FALSE)</formula>
    </cfRule>
  </conditionalFormatting>
  <conditionalFormatting sqref="AI111">
    <cfRule type="expression" dxfId="2609" priority="12747">
      <formula>IF(RIGHT(TEXT(AI111,"0.#"),1)=".",FALSE,TRUE)</formula>
    </cfRule>
    <cfRule type="expression" dxfId="2608" priority="12748">
      <formula>IF(RIGHT(TEXT(AI111,"0.#"),1)=".",TRUE,FALSE)</formula>
    </cfRule>
  </conditionalFormatting>
  <conditionalFormatting sqref="AM111">
    <cfRule type="expression" dxfId="2607" priority="12745">
      <formula>IF(RIGHT(TEXT(AM111,"0.#"),1)=".",FALSE,TRUE)</formula>
    </cfRule>
    <cfRule type="expression" dxfId="2606" priority="12746">
      <formula>IF(RIGHT(TEXT(AM111,"0.#"),1)=".",TRUE,FALSE)</formula>
    </cfRule>
  </conditionalFormatting>
  <conditionalFormatting sqref="AE113">
    <cfRule type="expression" dxfId="2605" priority="12741">
      <formula>IF(RIGHT(TEXT(AE113,"0.#"),1)=".",FALSE,TRUE)</formula>
    </cfRule>
    <cfRule type="expression" dxfId="2604" priority="12742">
      <formula>IF(RIGHT(TEXT(AE113,"0.#"),1)=".",TRUE,FALSE)</formula>
    </cfRule>
  </conditionalFormatting>
  <conditionalFormatting sqref="AI113">
    <cfRule type="expression" dxfId="2603" priority="12739">
      <formula>IF(RIGHT(TEXT(AI113,"0.#"),1)=".",FALSE,TRUE)</formula>
    </cfRule>
    <cfRule type="expression" dxfId="2602" priority="12740">
      <formula>IF(RIGHT(TEXT(AI113,"0.#"),1)=".",TRUE,FALSE)</formula>
    </cfRule>
  </conditionalFormatting>
  <conditionalFormatting sqref="AM113">
    <cfRule type="expression" dxfId="2601" priority="12737">
      <formula>IF(RIGHT(TEXT(AM113,"0.#"),1)=".",FALSE,TRUE)</formula>
    </cfRule>
    <cfRule type="expression" dxfId="2600" priority="12738">
      <formula>IF(RIGHT(TEXT(AM113,"0.#"),1)=".",TRUE,FALSE)</formula>
    </cfRule>
  </conditionalFormatting>
  <conditionalFormatting sqref="AE114">
    <cfRule type="expression" dxfId="2599" priority="12735">
      <formula>IF(RIGHT(TEXT(AE114,"0.#"),1)=".",FALSE,TRUE)</formula>
    </cfRule>
    <cfRule type="expression" dxfId="2598" priority="12736">
      <formula>IF(RIGHT(TEXT(AE114,"0.#"),1)=".",TRUE,FALSE)</formula>
    </cfRule>
  </conditionalFormatting>
  <conditionalFormatting sqref="AI114">
    <cfRule type="expression" dxfId="2597" priority="12733">
      <formula>IF(RIGHT(TEXT(AI114,"0.#"),1)=".",FALSE,TRUE)</formula>
    </cfRule>
    <cfRule type="expression" dxfId="2596" priority="12734">
      <formula>IF(RIGHT(TEXT(AI114,"0.#"),1)=".",TRUE,FALSE)</formula>
    </cfRule>
  </conditionalFormatting>
  <conditionalFormatting sqref="AM114">
    <cfRule type="expression" dxfId="2595" priority="12731">
      <formula>IF(RIGHT(TEXT(AM114,"0.#"),1)=".",FALSE,TRUE)</formula>
    </cfRule>
    <cfRule type="expression" dxfId="2594" priority="12732">
      <formula>IF(RIGHT(TEXT(AM114,"0.#"),1)=".",TRUE,FALSE)</formula>
    </cfRule>
  </conditionalFormatting>
  <conditionalFormatting sqref="AE116 AQ116">
    <cfRule type="expression" dxfId="2593" priority="12727">
      <formula>IF(RIGHT(TEXT(AE116,"0.#"),1)=".",FALSE,TRUE)</formula>
    </cfRule>
    <cfRule type="expression" dxfId="2592" priority="12728">
      <formula>IF(RIGHT(TEXT(AE116,"0.#"),1)=".",TRUE,FALSE)</formula>
    </cfRule>
  </conditionalFormatting>
  <conditionalFormatting sqref="AI116">
    <cfRule type="expression" dxfId="2591" priority="12725">
      <formula>IF(RIGHT(TEXT(AI116,"0.#"),1)=".",FALSE,TRUE)</formula>
    </cfRule>
    <cfRule type="expression" dxfId="2590" priority="12726">
      <formula>IF(RIGHT(TEXT(AI116,"0.#"),1)=".",TRUE,FALSE)</formula>
    </cfRule>
  </conditionalFormatting>
  <conditionalFormatting sqref="AM116">
    <cfRule type="expression" dxfId="2589" priority="12723">
      <formula>IF(RIGHT(TEXT(AM116,"0.#"),1)=".",FALSE,TRUE)</formula>
    </cfRule>
    <cfRule type="expression" dxfId="2588" priority="12724">
      <formula>IF(RIGHT(TEXT(AM116,"0.#"),1)=".",TRUE,FALSE)</formula>
    </cfRule>
  </conditionalFormatting>
  <conditionalFormatting sqref="AE117 AM117">
    <cfRule type="expression" dxfId="2587" priority="12721">
      <formula>IF(RIGHT(TEXT(AE117,"0.#"),1)=".",FALSE,TRUE)</formula>
    </cfRule>
    <cfRule type="expression" dxfId="2586" priority="12722">
      <formula>IF(RIGHT(TEXT(AE117,"0.#"),1)=".",TRUE,FALSE)</formula>
    </cfRule>
  </conditionalFormatting>
  <conditionalFormatting sqref="AI117">
    <cfRule type="expression" dxfId="2585" priority="12719">
      <formula>IF(RIGHT(TEXT(AI117,"0.#"),1)=".",FALSE,TRUE)</formula>
    </cfRule>
    <cfRule type="expression" dxfId="2584" priority="12720">
      <formula>IF(RIGHT(TEXT(AI117,"0.#"),1)=".",TRUE,FALSE)</formula>
    </cfRule>
  </conditionalFormatting>
  <conditionalFormatting sqref="AQ117">
    <cfRule type="expression" dxfId="2583" priority="12715">
      <formula>IF(RIGHT(TEXT(AQ117,"0.#"),1)=".",FALSE,TRUE)</formula>
    </cfRule>
    <cfRule type="expression" dxfId="2582" priority="12716">
      <formula>IF(RIGHT(TEXT(AQ117,"0.#"),1)=".",TRUE,FALSE)</formula>
    </cfRule>
  </conditionalFormatting>
  <conditionalFormatting sqref="AE119 AQ119">
    <cfRule type="expression" dxfId="2581" priority="12713">
      <formula>IF(RIGHT(TEXT(AE119,"0.#"),1)=".",FALSE,TRUE)</formula>
    </cfRule>
    <cfRule type="expression" dxfId="2580" priority="12714">
      <formula>IF(RIGHT(TEXT(AE119,"0.#"),1)=".",TRUE,FALSE)</formula>
    </cfRule>
  </conditionalFormatting>
  <conditionalFormatting sqref="AI119">
    <cfRule type="expression" dxfId="2579" priority="12711">
      <formula>IF(RIGHT(TEXT(AI119,"0.#"),1)=".",FALSE,TRUE)</formula>
    </cfRule>
    <cfRule type="expression" dxfId="2578" priority="12712">
      <formula>IF(RIGHT(TEXT(AI119,"0.#"),1)=".",TRUE,FALSE)</formula>
    </cfRule>
  </conditionalFormatting>
  <conditionalFormatting sqref="AM119">
    <cfRule type="expression" dxfId="2577" priority="12709">
      <formula>IF(RIGHT(TEXT(AM119,"0.#"),1)=".",FALSE,TRUE)</formula>
    </cfRule>
    <cfRule type="expression" dxfId="2576" priority="12710">
      <formula>IF(RIGHT(TEXT(AM119,"0.#"),1)=".",TRUE,FALSE)</formula>
    </cfRule>
  </conditionalFormatting>
  <conditionalFormatting sqref="AQ120">
    <cfRule type="expression" dxfId="2575" priority="12701">
      <formula>IF(RIGHT(TEXT(AQ120,"0.#"),1)=".",FALSE,TRUE)</formula>
    </cfRule>
    <cfRule type="expression" dxfId="2574" priority="12702">
      <formula>IF(RIGHT(TEXT(AQ120,"0.#"),1)=".",TRUE,FALSE)</formula>
    </cfRule>
  </conditionalFormatting>
  <conditionalFormatting sqref="AE122 AQ122">
    <cfRule type="expression" dxfId="2573" priority="12699">
      <formula>IF(RIGHT(TEXT(AE122,"0.#"),1)=".",FALSE,TRUE)</formula>
    </cfRule>
    <cfRule type="expression" dxfId="2572" priority="12700">
      <formula>IF(RIGHT(TEXT(AE122,"0.#"),1)=".",TRUE,FALSE)</formula>
    </cfRule>
  </conditionalFormatting>
  <conditionalFormatting sqref="AI122">
    <cfRule type="expression" dxfId="2571" priority="12697">
      <formula>IF(RIGHT(TEXT(AI122,"0.#"),1)=".",FALSE,TRUE)</formula>
    </cfRule>
    <cfRule type="expression" dxfId="2570" priority="12698">
      <formula>IF(RIGHT(TEXT(AI122,"0.#"),1)=".",TRUE,FALSE)</formula>
    </cfRule>
  </conditionalFormatting>
  <conditionalFormatting sqref="AM122">
    <cfRule type="expression" dxfId="2569" priority="12695">
      <formula>IF(RIGHT(TEXT(AM122,"0.#"),1)=".",FALSE,TRUE)</formula>
    </cfRule>
    <cfRule type="expression" dxfId="2568" priority="12696">
      <formula>IF(RIGHT(TEXT(AM122,"0.#"),1)=".",TRUE,FALSE)</formula>
    </cfRule>
  </conditionalFormatting>
  <conditionalFormatting sqref="AQ123">
    <cfRule type="expression" dxfId="2567" priority="12687">
      <formula>IF(RIGHT(TEXT(AQ123,"0.#"),1)=".",FALSE,TRUE)</formula>
    </cfRule>
    <cfRule type="expression" dxfId="2566" priority="12688">
      <formula>IF(RIGHT(TEXT(AQ123,"0.#"),1)=".",TRUE,FALSE)</formula>
    </cfRule>
  </conditionalFormatting>
  <conditionalFormatting sqref="AE125 AQ125">
    <cfRule type="expression" dxfId="2565" priority="12685">
      <formula>IF(RIGHT(TEXT(AE125,"0.#"),1)=".",FALSE,TRUE)</formula>
    </cfRule>
    <cfRule type="expression" dxfId="2564" priority="12686">
      <formula>IF(RIGHT(TEXT(AE125,"0.#"),1)=".",TRUE,FALSE)</formula>
    </cfRule>
  </conditionalFormatting>
  <conditionalFormatting sqref="AI125">
    <cfRule type="expression" dxfId="2563" priority="12683">
      <formula>IF(RIGHT(TEXT(AI125,"0.#"),1)=".",FALSE,TRUE)</formula>
    </cfRule>
    <cfRule type="expression" dxfId="2562" priority="12684">
      <formula>IF(RIGHT(TEXT(AI125,"0.#"),1)=".",TRUE,FALSE)</formula>
    </cfRule>
  </conditionalFormatting>
  <conditionalFormatting sqref="AM125">
    <cfRule type="expression" dxfId="2561" priority="12681">
      <formula>IF(RIGHT(TEXT(AM125,"0.#"),1)=".",FALSE,TRUE)</formula>
    </cfRule>
    <cfRule type="expression" dxfId="2560" priority="12682">
      <formula>IF(RIGHT(TEXT(AM125,"0.#"),1)=".",TRUE,FALSE)</formula>
    </cfRule>
  </conditionalFormatting>
  <conditionalFormatting sqref="AQ126">
    <cfRule type="expression" dxfId="2559" priority="12673">
      <formula>IF(RIGHT(TEXT(AQ126,"0.#"),1)=".",FALSE,TRUE)</formula>
    </cfRule>
    <cfRule type="expression" dxfId="2558" priority="12674">
      <formula>IF(RIGHT(TEXT(AQ126,"0.#"),1)=".",TRUE,FALSE)</formula>
    </cfRule>
  </conditionalFormatting>
  <conditionalFormatting sqref="AE128 AQ128">
    <cfRule type="expression" dxfId="2557" priority="12671">
      <formula>IF(RIGHT(TEXT(AE128,"0.#"),1)=".",FALSE,TRUE)</formula>
    </cfRule>
    <cfRule type="expression" dxfId="2556" priority="12672">
      <formula>IF(RIGHT(TEXT(AE128,"0.#"),1)=".",TRUE,FALSE)</formula>
    </cfRule>
  </conditionalFormatting>
  <conditionalFormatting sqref="AI128">
    <cfRule type="expression" dxfId="2555" priority="12669">
      <formula>IF(RIGHT(TEXT(AI128,"0.#"),1)=".",FALSE,TRUE)</formula>
    </cfRule>
    <cfRule type="expression" dxfId="2554" priority="12670">
      <formula>IF(RIGHT(TEXT(AI128,"0.#"),1)=".",TRUE,FALSE)</formula>
    </cfRule>
  </conditionalFormatting>
  <conditionalFormatting sqref="AM128">
    <cfRule type="expression" dxfId="2553" priority="12667">
      <formula>IF(RIGHT(TEXT(AM128,"0.#"),1)=".",FALSE,TRUE)</formula>
    </cfRule>
    <cfRule type="expression" dxfId="2552" priority="12668">
      <formula>IF(RIGHT(TEXT(AM128,"0.#"),1)=".",TRUE,FALSE)</formula>
    </cfRule>
  </conditionalFormatting>
  <conditionalFormatting sqref="AQ129">
    <cfRule type="expression" dxfId="2551" priority="12659">
      <formula>IF(RIGHT(TEXT(AQ129,"0.#"),1)=".",FALSE,TRUE)</formula>
    </cfRule>
    <cfRule type="expression" dxfId="2550" priority="12660">
      <formula>IF(RIGHT(TEXT(AQ129,"0.#"),1)=".",TRUE,FALSE)</formula>
    </cfRule>
  </conditionalFormatting>
  <conditionalFormatting sqref="AE75">
    <cfRule type="expression" dxfId="2549" priority="12657">
      <formula>IF(RIGHT(TEXT(AE75,"0.#"),1)=".",FALSE,TRUE)</formula>
    </cfRule>
    <cfRule type="expression" dxfId="2548" priority="12658">
      <formula>IF(RIGHT(TEXT(AE75,"0.#"),1)=".",TRUE,FALSE)</formula>
    </cfRule>
  </conditionalFormatting>
  <conditionalFormatting sqref="AE76">
    <cfRule type="expression" dxfId="2547" priority="12655">
      <formula>IF(RIGHT(TEXT(AE76,"0.#"),1)=".",FALSE,TRUE)</formula>
    </cfRule>
    <cfRule type="expression" dxfId="2546" priority="12656">
      <formula>IF(RIGHT(TEXT(AE76,"0.#"),1)=".",TRUE,FALSE)</formula>
    </cfRule>
  </conditionalFormatting>
  <conditionalFormatting sqref="AE77">
    <cfRule type="expression" dxfId="2545" priority="12653">
      <formula>IF(RIGHT(TEXT(AE77,"0.#"),1)=".",FALSE,TRUE)</formula>
    </cfRule>
    <cfRule type="expression" dxfId="2544" priority="12654">
      <formula>IF(RIGHT(TEXT(AE77,"0.#"),1)=".",TRUE,FALSE)</formula>
    </cfRule>
  </conditionalFormatting>
  <conditionalFormatting sqref="AI77">
    <cfRule type="expression" dxfId="2543" priority="12651">
      <formula>IF(RIGHT(TEXT(AI77,"0.#"),1)=".",FALSE,TRUE)</formula>
    </cfRule>
    <cfRule type="expression" dxfId="2542" priority="12652">
      <formula>IF(RIGHT(TEXT(AI77,"0.#"),1)=".",TRUE,FALSE)</formula>
    </cfRule>
  </conditionalFormatting>
  <conditionalFormatting sqref="AI76">
    <cfRule type="expression" dxfId="2541" priority="12649">
      <formula>IF(RIGHT(TEXT(AI76,"0.#"),1)=".",FALSE,TRUE)</formula>
    </cfRule>
    <cfRule type="expression" dxfId="2540" priority="12650">
      <formula>IF(RIGHT(TEXT(AI76,"0.#"),1)=".",TRUE,FALSE)</formula>
    </cfRule>
  </conditionalFormatting>
  <conditionalFormatting sqref="AI75">
    <cfRule type="expression" dxfId="2539" priority="12647">
      <formula>IF(RIGHT(TEXT(AI75,"0.#"),1)=".",FALSE,TRUE)</formula>
    </cfRule>
    <cfRule type="expression" dxfId="2538" priority="12648">
      <formula>IF(RIGHT(TEXT(AI75,"0.#"),1)=".",TRUE,FALSE)</formula>
    </cfRule>
  </conditionalFormatting>
  <conditionalFormatting sqref="AM75">
    <cfRule type="expression" dxfId="2537" priority="12645">
      <formula>IF(RIGHT(TEXT(AM75,"0.#"),1)=".",FALSE,TRUE)</formula>
    </cfRule>
    <cfRule type="expression" dxfId="2536" priority="12646">
      <formula>IF(RIGHT(TEXT(AM75,"0.#"),1)=".",TRUE,FALSE)</formula>
    </cfRule>
  </conditionalFormatting>
  <conditionalFormatting sqref="AM76">
    <cfRule type="expression" dxfId="2535" priority="12643">
      <formula>IF(RIGHT(TEXT(AM76,"0.#"),1)=".",FALSE,TRUE)</formula>
    </cfRule>
    <cfRule type="expression" dxfId="2534" priority="12644">
      <formula>IF(RIGHT(TEXT(AM76,"0.#"),1)=".",TRUE,FALSE)</formula>
    </cfRule>
  </conditionalFormatting>
  <conditionalFormatting sqref="AM77">
    <cfRule type="expression" dxfId="2533" priority="12641">
      <formula>IF(RIGHT(TEXT(AM77,"0.#"),1)=".",FALSE,TRUE)</formula>
    </cfRule>
    <cfRule type="expression" dxfId="2532" priority="12642">
      <formula>IF(RIGHT(TEXT(AM77,"0.#"),1)=".",TRUE,FALSE)</formula>
    </cfRule>
  </conditionalFormatting>
  <conditionalFormatting sqref="AE134:AE135 AI134:AI135 AM134:AM135 AQ134:AQ135 AU134:AU135">
    <cfRule type="expression" dxfId="2531" priority="12627">
      <formula>IF(RIGHT(TEXT(AE134,"0.#"),1)=".",FALSE,TRUE)</formula>
    </cfRule>
    <cfRule type="expression" dxfId="2530" priority="12628">
      <formula>IF(RIGHT(TEXT(AE134,"0.#"),1)=".",TRUE,FALSE)</formula>
    </cfRule>
  </conditionalFormatting>
  <conditionalFormatting sqref="AE433">
    <cfRule type="expression" dxfId="2529" priority="12597">
      <formula>IF(RIGHT(TEXT(AE433,"0.#"),1)=".",FALSE,TRUE)</formula>
    </cfRule>
    <cfRule type="expression" dxfId="2528" priority="12598">
      <formula>IF(RIGHT(TEXT(AE433,"0.#"),1)=".",TRUE,FALSE)</formula>
    </cfRule>
  </conditionalFormatting>
  <conditionalFormatting sqref="AM435">
    <cfRule type="expression" dxfId="2527" priority="12581">
      <formula>IF(RIGHT(TEXT(AM435,"0.#"),1)=".",FALSE,TRUE)</formula>
    </cfRule>
    <cfRule type="expression" dxfId="2526" priority="12582">
      <formula>IF(RIGHT(TEXT(AM435,"0.#"),1)=".",TRUE,FALSE)</formula>
    </cfRule>
  </conditionalFormatting>
  <conditionalFormatting sqref="AE434">
    <cfRule type="expression" dxfId="2525" priority="12595">
      <formula>IF(RIGHT(TEXT(AE434,"0.#"),1)=".",FALSE,TRUE)</formula>
    </cfRule>
    <cfRule type="expression" dxfId="2524" priority="12596">
      <formula>IF(RIGHT(TEXT(AE434,"0.#"),1)=".",TRUE,FALSE)</formula>
    </cfRule>
  </conditionalFormatting>
  <conditionalFormatting sqref="AE435">
    <cfRule type="expression" dxfId="2523" priority="12593">
      <formula>IF(RIGHT(TEXT(AE435,"0.#"),1)=".",FALSE,TRUE)</formula>
    </cfRule>
    <cfRule type="expression" dxfId="2522" priority="12594">
      <formula>IF(RIGHT(TEXT(AE435,"0.#"),1)=".",TRUE,FALSE)</formula>
    </cfRule>
  </conditionalFormatting>
  <conditionalFormatting sqref="AM433">
    <cfRule type="expression" dxfId="2521" priority="12585">
      <formula>IF(RIGHT(TEXT(AM433,"0.#"),1)=".",FALSE,TRUE)</formula>
    </cfRule>
    <cfRule type="expression" dxfId="2520" priority="12586">
      <formula>IF(RIGHT(TEXT(AM433,"0.#"),1)=".",TRUE,FALSE)</formula>
    </cfRule>
  </conditionalFormatting>
  <conditionalFormatting sqref="AM434">
    <cfRule type="expression" dxfId="2519" priority="12583">
      <formula>IF(RIGHT(TEXT(AM434,"0.#"),1)=".",FALSE,TRUE)</formula>
    </cfRule>
    <cfRule type="expression" dxfId="2518" priority="12584">
      <formula>IF(RIGHT(TEXT(AM434,"0.#"),1)=".",TRUE,FALSE)</formula>
    </cfRule>
  </conditionalFormatting>
  <conditionalFormatting sqref="AU433">
    <cfRule type="expression" dxfId="2517" priority="12573">
      <formula>IF(RIGHT(TEXT(AU433,"0.#"),1)=".",FALSE,TRUE)</formula>
    </cfRule>
    <cfRule type="expression" dxfId="2516" priority="12574">
      <formula>IF(RIGHT(TEXT(AU433,"0.#"),1)=".",TRUE,FALSE)</formula>
    </cfRule>
  </conditionalFormatting>
  <conditionalFormatting sqref="AU434">
    <cfRule type="expression" dxfId="2515" priority="12571">
      <formula>IF(RIGHT(TEXT(AU434,"0.#"),1)=".",FALSE,TRUE)</formula>
    </cfRule>
    <cfRule type="expression" dxfId="2514" priority="12572">
      <formula>IF(RIGHT(TEXT(AU434,"0.#"),1)=".",TRUE,FALSE)</formula>
    </cfRule>
  </conditionalFormatting>
  <conditionalFormatting sqref="AU435">
    <cfRule type="expression" dxfId="2513" priority="12569">
      <formula>IF(RIGHT(TEXT(AU435,"0.#"),1)=".",FALSE,TRUE)</formula>
    </cfRule>
    <cfRule type="expression" dxfId="2512" priority="12570">
      <formula>IF(RIGHT(TEXT(AU435,"0.#"),1)=".",TRUE,FALSE)</formula>
    </cfRule>
  </conditionalFormatting>
  <conditionalFormatting sqref="AI435">
    <cfRule type="expression" dxfId="2511" priority="12503">
      <formula>IF(RIGHT(TEXT(AI435,"0.#"),1)=".",FALSE,TRUE)</formula>
    </cfRule>
    <cfRule type="expression" dxfId="2510" priority="12504">
      <formula>IF(RIGHT(TEXT(AI435,"0.#"),1)=".",TRUE,FALSE)</formula>
    </cfRule>
  </conditionalFormatting>
  <conditionalFormatting sqref="AI433">
    <cfRule type="expression" dxfId="2509" priority="12507">
      <formula>IF(RIGHT(TEXT(AI433,"0.#"),1)=".",FALSE,TRUE)</formula>
    </cfRule>
    <cfRule type="expression" dxfId="2508" priority="12508">
      <formula>IF(RIGHT(TEXT(AI433,"0.#"),1)=".",TRUE,FALSE)</formula>
    </cfRule>
  </conditionalFormatting>
  <conditionalFormatting sqref="AI434">
    <cfRule type="expression" dxfId="2507" priority="12505">
      <formula>IF(RIGHT(TEXT(AI434,"0.#"),1)=".",FALSE,TRUE)</formula>
    </cfRule>
    <cfRule type="expression" dxfId="2506" priority="12506">
      <formula>IF(RIGHT(TEXT(AI434,"0.#"),1)=".",TRUE,FALSE)</formula>
    </cfRule>
  </conditionalFormatting>
  <conditionalFormatting sqref="AQ434">
    <cfRule type="expression" dxfId="2505" priority="12489">
      <formula>IF(RIGHT(TEXT(AQ434,"0.#"),1)=".",FALSE,TRUE)</formula>
    </cfRule>
    <cfRule type="expression" dxfId="2504" priority="12490">
      <formula>IF(RIGHT(TEXT(AQ434,"0.#"),1)=".",TRUE,FALSE)</formula>
    </cfRule>
  </conditionalFormatting>
  <conditionalFormatting sqref="AQ435">
    <cfRule type="expression" dxfId="2503" priority="12475">
      <formula>IF(RIGHT(TEXT(AQ435,"0.#"),1)=".",FALSE,TRUE)</formula>
    </cfRule>
    <cfRule type="expression" dxfId="2502" priority="12476">
      <formula>IF(RIGHT(TEXT(AQ435,"0.#"),1)=".",TRUE,FALSE)</formula>
    </cfRule>
  </conditionalFormatting>
  <conditionalFormatting sqref="AQ433">
    <cfRule type="expression" dxfId="2501" priority="12473">
      <formula>IF(RIGHT(TEXT(AQ433,"0.#"),1)=".",FALSE,TRUE)</formula>
    </cfRule>
    <cfRule type="expression" dxfId="2500" priority="12474">
      <formula>IF(RIGHT(TEXT(AQ433,"0.#"),1)=".",TRUE,FALSE)</formula>
    </cfRule>
  </conditionalFormatting>
  <conditionalFormatting sqref="AL839:AO866">
    <cfRule type="expression" dxfId="2499" priority="6197">
      <formula>IF(AND(AL839&gt;=0, RIGHT(TEXT(AL839,"0.#"),1)&lt;&gt;"."),TRUE,FALSE)</formula>
    </cfRule>
    <cfRule type="expression" dxfId="2498" priority="6198">
      <formula>IF(AND(AL839&gt;=0, RIGHT(TEXT(AL839,"0.#"),1)="."),TRUE,FALSE)</formula>
    </cfRule>
    <cfRule type="expression" dxfId="2497" priority="6199">
      <formula>IF(AND(AL839&lt;0, RIGHT(TEXT(AL839,"0.#"),1)&lt;&gt;"."),TRUE,FALSE)</formula>
    </cfRule>
    <cfRule type="expression" dxfId="2496" priority="6200">
      <formula>IF(AND(AL839&lt;0, RIGHT(TEXT(AL839,"0.#"),1)="."),TRUE,FALSE)</formula>
    </cfRule>
  </conditionalFormatting>
  <conditionalFormatting sqref="AQ53:AQ55">
    <cfRule type="expression" dxfId="2495" priority="4219">
      <formula>IF(RIGHT(TEXT(AQ53,"0.#"),1)=".",FALSE,TRUE)</formula>
    </cfRule>
    <cfRule type="expression" dxfId="2494" priority="4220">
      <formula>IF(RIGHT(TEXT(AQ53,"0.#"),1)=".",TRUE,FALSE)</formula>
    </cfRule>
  </conditionalFormatting>
  <conditionalFormatting sqref="AU53:AU55">
    <cfRule type="expression" dxfId="2493" priority="4217">
      <formula>IF(RIGHT(TEXT(AU53,"0.#"),1)=".",FALSE,TRUE)</formula>
    </cfRule>
    <cfRule type="expression" dxfId="2492" priority="4218">
      <formula>IF(RIGHT(TEXT(AU53,"0.#"),1)=".",TRUE,FALSE)</formula>
    </cfRule>
  </conditionalFormatting>
  <conditionalFormatting sqref="AQ60:AQ62">
    <cfRule type="expression" dxfId="2491" priority="4215">
      <formula>IF(RIGHT(TEXT(AQ60,"0.#"),1)=".",FALSE,TRUE)</formula>
    </cfRule>
    <cfRule type="expression" dxfId="2490" priority="4216">
      <formula>IF(RIGHT(TEXT(AQ60,"0.#"),1)=".",TRUE,FALSE)</formula>
    </cfRule>
  </conditionalFormatting>
  <conditionalFormatting sqref="AU60:AU62">
    <cfRule type="expression" dxfId="2489" priority="4213">
      <formula>IF(RIGHT(TEXT(AU60,"0.#"),1)=".",FALSE,TRUE)</formula>
    </cfRule>
    <cfRule type="expression" dxfId="2488" priority="4214">
      <formula>IF(RIGHT(TEXT(AU60,"0.#"),1)=".",TRUE,FALSE)</formula>
    </cfRule>
  </conditionalFormatting>
  <conditionalFormatting sqref="AQ75:AQ77">
    <cfRule type="expression" dxfId="2487" priority="4211">
      <formula>IF(RIGHT(TEXT(AQ75,"0.#"),1)=".",FALSE,TRUE)</formula>
    </cfRule>
    <cfRule type="expression" dxfId="2486" priority="4212">
      <formula>IF(RIGHT(TEXT(AQ75,"0.#"),1)=".",TRUE,FALSE)</formula>
    </cfRule>
  </conditionalFormatting>
  <conditionalFormatting sqref="AU75:AU77">
    <cfRule type="expression" dxfId="2485" priority="4209">
      <formula>IF(RIGHT(TEXT(AU75,"0.#"),1)=".",FALSE,TRUE)</formula>
    </cfRule>
    <cfRule type="expression" dxfId="2484" priority="4210">
      <formula>IF(RIGHT(TEXT(AU75,"0.#"),1)=".",TRUE,FALSE)</formula>
    </cfRule>
  </conditionalFormatting>
  <conditionalFormatting sqref="AQ87:AQ89">
    <cfRule type="expression" dxfId="2483" priority="4207">
      <formula>IF(RIGHT(TEXT(AQ87,"0.#"),1)=".",FALSE,TRUE)</formula>
    </cfRule>
    <cfRule type="expression" dxfId="2482" priority="4208">
      <formula>IF(RIGHT(TEXT(AQ87,"0.#"),1)=".",TRUE,FALSE)</formula>
    </cfRule>
  </conditionalFormatting>
  <conditionalFormatting sqref="AU87:AU89">
    <cfRule type="expression" dxfId="2481" priority="4205">
      <formula>IF(RIGHT(TEXT(AU87,"0.#"),1)=".",FALSE,TRUE)</formula>
    </cfRule>
    <cfRule type="expression" dxfId="2480" priority="4206">
      <formula>IF(RIGHT(TEXT(AU87,"0.#"),1)=".",TRUE,FALSE)</formula>
    </cfRule>
  </conditionalFormatting>
  <conditionalFormatting sqref="AQ92:AQ94">
    <cfRule type="expression" dxfId="2479" priority="4203">
      <formula>IF(RIGHT(TEXT(AQ92,"0.#"),1)=".",FALSE,TRUE)</formula>
    </cfRule>
    <cfRule type="expression" dxfId="2478" priority="4204">
      <formula>IF(RIGHT(TEXT(AQ92,"0.#"),1)=".",TRUE,FALSE)</formula>
    </cfRule>
  </conditionalFormatting>
  <conditionalFormatting sqref="AU92:AU94">
    <cfRule type="expression" dxfId="2477" priority="4201">
      <formula>IF(RIGHT(TEXT(AU92,"0.#"),1)=".",FALSE,TRUE)</formula>
    </cfRule>
    <cfRule type="expression" dxfId="2476" priority="4202">
      <formula>IF(RIGHT(TEXT(AU92,"0.#"),1)=".",TRUE,FALSE)</formula>
    </cfRule>
  </conditionalFormatting>
  <conditionalFormatting sqref="AQ97:AQ99">
    <cfRule type="expression" dxfId="2475" priority="4199">
      <formula>IF(RIGHT(TEXT(AQ97,"0.#"),1)=".",FALSE,TRUE)</formula>
    </cfRule>
    <cfRule type="expression" dxfId="2474" priority="4200">
      <formula>IF(RIGHT(TEXT(AQ97,"0.#"),1)=".",TRUE,FALSE)</formula>
    </cfRule>
  </conditionalFormatting>
  <conditionalFormatting sqref="AU97:AU99">
    <cfRule type="expression" dxfId="2473" priority="4197">
      <formula>IF(RIGHT(TEXT(AU97,"0.#"),1)=".",FALSE,TRUE)</formula>
    </cfRule>
    <cfRule type="expression" dxfId="2472" priority="4198">
      <formula>IF(RIGHT(TEXT(AU97,"0.#"),1)=".",TRUE,FALSE)</formula>
    </cfRule>
  </conditionalFormatting>
  <conditionalFormatting sqref="AE458">
    <cfRule type="expression" dxfId="2471" priority="3891">
      <formula>IF(RIGHT(TEXT(AE458,"0.#"),1)=".",FALSE,TRUE)</formula>
    </cfRule>
    <cfRule type="expression" dxfId="2470" priority="3892">
      <formula>IF(RIGHT(TEXT(AE458,"0.#"),1)=".",TRUE,FALSE)</formula>
    </cfRule>
  </conditionalFormatting>
  <conditionalFormatting sqref="AM460">
    <cfRule type="expression" dxfId="2469" priority="3881">
      <formula>IF(RIGHT(TEXT(AM460,"0.#"),1)=".",FALSE,TRUE)</formula>
    </cfRule>
    <cfRule type="expression" dxfId="2468" priority="3882">
      <formula>IF(RIGHT(TEXT(AM460,"0.#"),1)=".",TRUE,FALSE)</formula>
    </cfRule>
  </conditionalFormatting>
  <conditionalFormatting sqref="AE459">
    <cfRule type="expression" dxfId="2467" priority="3889">
      <formula>IF(RIGHT(TEXT(AE459,"0.#"),1)=".",FALSE,TRUE)</formula>
    </cfRule>
    <cfRule type="expression" dxfId="2466" priority="3890">
      <formula>IF(RIGHT(TEXT(AE459,"0.#"),1)=".",TRUE,FALSE)</formula>
    </cfRule>
  </conditionalFormatting>
  <conditionalFormatting sqref="AE460">
    <cfRule type="expression" dxfId="2465" priority="3887">
      <formula>IF(RIGHT(TEXT(AE460,"0.#"),1)=".",FALSE,TRUE)</formula>
    </cfRule>
    <cfRule type="expression" dxfId="2464" priority="3888">
      <formula>IF(RIGHT(TEXT(AE460,"0.#"),1)=".",TRUE,FALSE)</formula>
    </cfRule>
  </conditionalFormatting>
  <conditionalFormatting sqref="AM458">
    <cfRule type="expression" dxfId="2463" priority="3885">
      <formula>IF(RIGHT(TEXT(AM458,"0.#"),1)=".",FALSE,TRUE)</formula>
    </cfRule>
    <cfRule type="expression" dxfId="2462" priority="3886">
      <formula>IF(RIGHT(TEXT(AM458,"0.#"),1)=".",TRUE,FALSE)</formula>
    </cfRule>
  </conditionalFormatting>
  <conditionalFormatting sqref="AM459">
    <cfRule type="expression" dxfId="2461" priority="3883">
      <formula>IF(RIGHT(TEXT(AM459,"0.#"),1)=".",FALSE,TRUE)</formula>
    </cfRule>
    <cfRule type="expression" dxfId="2460" priority="3884">
      <formula>IF(RIGHT(TEXT(AM459,"0.#"),1)=".",TRUE,FALSE)</formula>
    </cfRule>
  </conditionalFormatting>
  <conditionalFormatting sqref="AU458">
    <cfRule type="expression" dxfId="2459" priority="3879">
      <formula>IF(RIGHT(TEXT(AU458,"0.#"),1)=".",FALSE,TRUE)</formula>
    </cfRule>
    <cfRule type="expression" dxfId="2458" priority="3880">
      <formula>IF(RIGHT(TEXT(AU458,"0.#"),1)=".",TRUE,FALSE)</formula>
    </cfRule>
  </conditionalFormatting>
  <conditionalFormatting sqref="AU459">
    <cfRule type="expression" dxfId="2457" priority="3877">
      <formula>IF(RIGHT(TEXT(AU459,"0.#"),1)=".",FALSE,TRUE)</formula>
    </cfRule>
    <cfRule type="expression" dxfId="2456" priority="3878">
      <formula>IF(RIGHT(TEXT(AU459,"0.#"),1)=".",TRUE,FALSE)</formula>
    </cfRule>
  </conditionalFormatting>
  <conditionalFormatting sqref="AU460">
    <cfRule type="expression" dxfId="2455" priority="3875">
      <formula>IF(RIGHT(TEXT(AU460,"0.#"),1)=".",FALSE,TRUE)</formula>
    </cfRule>
    <cfRule type="expression" dxfId="2454" priority="3876">
      <formula>IF(RIGHT(TEXT(AU460,"0.#"),1)=".",TRUE,FALSE)</formula>
    </cfRule>
  </conditionalFormatting>
  <conditionalFormatting sqref="AI460">
    <cfRule type="expression" dxfId="2453" priority="3869">
      <formula>IF(RIGHT(TEXT(AI460,"0.#"),1)=".",FALSE,TRUE)</formula>
    </cfRule>
    <cfRule type="expression" dxfId="2452" priority="3870">
      <formula>IF(RIGHT(TEXT(AI460,"0.#"),1)=".",TRUE,FALSE)</formula>
    </cfRule>
  </conditionalFormatting>
  <conditionalFormatting sqref="AI458">
    <cfRule type="expression" dxfId="2451" priority="3873">
      <formula>IF(RIGHT(TEXT(AI458,"0.#"),1)=".",FALSE,TRUE)</formula>
    </cfRule>
    <cfRule type="expression" dxfId="2450" priority="3874">
      <formula>IF(RIGHT(TEXT(AI458,"0.#"),1)=".",TRUE,FALSE)</formula>
    </cfRule>
  </conditionalFormatting>
  <conditionalFormatting sqref="AI459">
    <cfRule type="expression" dxfId="2449" priority="3871">
      <formula>IF(RIGHT(TEXT(AI459,"0.#"),1)=".",FALSE,TRUE)</formula>
    </cfRule>
    <cfRule type="expression" dxfId="2448" priority="3872">
      <formula>IF(RIGHT(TEXT(AI459,"0.#"),1)=".",TRUE,FALSE)</formula>
    </cfRule>
  </conditionalFormatting>
  <conditionalFormatting sqref="AQ459">
    <cfRule type="expression" dxfId="2447" priority="3867">
      <formula>IF(RIGHT(TEXT(AQ459,"0.#"),1)=".",FALSE,TRUE)</formula>
    </cfRule>
    <cfRule type="expression" dxfId="2446" priority="3868">
      <formula>IF(RIGHT(TEXT(AQ459,"0.#"),1)=".",TRUE,FALSE)</formula>
    </cfRule>
  </conditionalFormatting>
  <conditionalFormatting sqref="AQ460">
    <cfRule type="expression" dxfId="2445" priority="3865">
      <formula>IF(RIGHT(TEXT(AQ460,"0.#"),1)=".",FALSE,TRUE)</formula>
    </cfRule>
    <cfRule type="expression" dxfId="2444" priority="3866">
      <formula>IF(RIGHT(TEXT(AQ460,"0.#"),1)=".",TRUE,FALSE)</formula>
    </cfRule>
  </conditionalFormatting>
  <conditionalFormatting sqref="AQ458">
    <cfRule type="expression" dxfId="2443" priority="3863">
      <formula>IF(RIGHT(TEXT(AQ458,"0.#"),1)=".",FALSE,TRUE)</formula>
    </cfRule>
    <cfRule type="expression" dxfId="2442" priority="3864">
      <formula>IF(RIGHT(TEXT(AQ458,"0.#"),1)=".",TRUE,FALSE)</formula>
    </cfRule>
  </conditionalFormatting>
  <conditionalFormatting sqref="AE120 AM120">
    <cfRule type="expression" dxfId="2441" priority="2541">
      <formula>IF(RIGHT(TEXT(AE120,"0.#"),1)=".",FALSE,TRUE)</formula>
    </cfRule>
    <cfRule type="expression" dxfId="2440" priority="2542">
      <formula>IF(RIGHT(TEXT(AE120,"0.#"),1)=".",TRUE,FALSE)</formula>
    </cfRule>
  </conditionalFormatting>
  <conditionalFormatting sqref="AI126">
    <cfRule type="expression" dxfId="2439" priority="2531">
      <formula>IF(RIGHT(TEXT(AI126,"0.#"),1)=".",FALSE,TRUE)</formula>
    </cfRule>
    <cfRule type="expression" dxfId="2438" priority="2532">
      <formula>IF(RIGHT(TEXT(AI126,"0.#"),1)=".",TRUE,FALSE)</formula>
    </cfRule>
  </conditionalFormatting>
  <conditionalFormatting sqref="AI120">
    <cfRule type="expression" dxfId="2437" priority="2539">
      <formula>IF(RIGHT(TEXT(AI120,"0.#"),1)=".",FALSE,TRUE)</formula>
    </cfRule>
    <cfRule type="expression" dxfId="2436" priority="2540">
      <formula>IF(RIGHT(TEXT(AI120,"0.#"),1)=".",TRUE,FALSE)</formula>
    </cfRule>
  </conditionalFormatting>
  <conditionalFormatting sqref="AE123 AM123">
    <cfRule type="expression" dxfId="2435" priority="2537">
      <formula>IF(RIGHT(TEXT(AE123,"0.#"),1)=".",FALSE,TRUE)</formula>
    </cfRule>
    <cfRule type="expression" dxfId="2434" priority="2538">
      <formula>IF(RIGHT(TEXT(AE123,"0.#"),1)=".",TRUE,FALSE)</formula>
    </cfRule>
  </conditionalFormatting>
  <conditionalFormatting sqref="AI123">
    <cfRule type="expression" dxfId="2433" priority="2535">
      <formula>IF(RIGHT(TEXT(AI123,"0.#"),1)=".",FALSE,TRUE)</formula>
    </cfRule>
    <cfRule type="expression" dxfId="2432" priority="2536">
      <formula>IF(RIGHT(TEXT(AI123,"0.#"),1)=".",TRUE,FALSE)</formula>
    </cfRule>
  </conditionalFormatting>
  <conditionalFormatting sqref="AE126 AM126">
    <cfRule type="expression" dxfId="2431" priority="2533">
      <formula>IF(RIGHT(TEXT(AE126,"0.#"),1)=".",FALSE,TRUE)</formula>
    </cfRule>
    <cfRule type="expression" dxfId="2430" priority="2534">
      <formula>IF(RIGHT(TEXT(AE126,"0.#"),1)=".",TRUE,FALSE)</formula>
    </cfRule>
  </conditionalFormatting>
  <conditionalFormatting sqref="AE129 AM129">
    <cfRule type="expression" dxfId="2429" priority="2529">
      <formula>IF(RIGHT(TEXT(AE129,"0.#"),1)=".",FALSE,TRUE)</formula>
    </cfRule>
    <cfRule type="expression" dxfId="2428" priority="2530">
      <formula>IF(RIGHT(TEXT(AE129,"0.#"),1)=".",TRUE,FALSE)</formula>
    </cfRule>
  </conditionalFormatting>
  <conditionalFormatting sqref="AI129">
    <cfRule type="expression" dxfId="2427" priority="2527">
      <formula>IF(RIGHT(TEXT(AI129,"0.#"),1)=".",FALSE,TRUE)</formula>
    </cfRule>
    <cfRule type="expression" dxfId="2426" priority="2528">
      <formula>IF(RIGHT(TEXT(AI129,"0.#"),1)=".",TRUE,FALSE)</formula>
    </cfRule>
  </conditionalFormatting>
  <conditionalFormatting sqref="Y839:Y866">
    <cfRule type="expression" dxfId="2425" priority="2525">
      <formula>IF(RIGHT(TEXT(Y839,"0.#"),1)=".",FALSE,TRUE)</formula>
    </cfRule>
    <cfRule type="expression" dxfId="2424" priority="2526">
      <formula>IF(RIGHT(TEXT(Y839,"0.#"),1)=".",TRUE,FALSE)</formula>
    </cfRule>
  </conditionalFormatting>
  <conditionalFormatting sqref="AU518">
    <cfRule type="expression" dxfId="2423" priority="1035">
      <formula>IF(RIGHT(TEXT(AU518,"0.#"),1)=".",FALSE,TRUE)</formula>
    </cfRule>
    <cfRule type="expression" dxfId="2422" priority="1036">
      <formula>IF(RIGHT(TEXT(AU518,"0.#"),1)=".",TRUE,FALSE)</formula>
    </cfRule>
  </conditionalFormatting>
  <conditionalFormatting sqref="AQ551">
    <cfRule type="expression" dxfId="2421" priority="811">
      <formula>IF(RIGHT(TEXT(AQ551,"0.#"),1)=".",FALSE,TRUE)</formula>
    </cfRule>
    <cfRule type="expression" dxfId="2420" priority="812">
      <formula>IF(RIGHT(TEXT(AQ551,"0.#"),1)=".",TRUE,FALSE)</formula>
    </cfRule>
  </conditionalFormatting>
  <conditionalFormatting sqref="AE556">
    <cfRule type="expression" dxfId="2419" priority="809">
      <formula>IF(RIGHT(TEXT(AE556,"0.#"),1)=".",FALSE,TRUE)</formula>
    </cfRule>
    <cfRule type="expression" dxfId="2418" priority="810">
      <formula>IF(RIGHT(TEXT(AE556,"0.#"),1)=".",TRUE,FALSE)</formula>
    </cfRule>
  </conditionalFormatting>
  <conditionalFormatting sqref="AE557">
    <cfRule type="expression" dxfId="2417" priority="807">
      <formula>IF(RIGHT(TEXT(AE557,"0.#"),1)=".",FALSE,TRUE)</formula>
    </cfRule>
    <cfRule type="expression" dxfId="2416" priority="808">
      <formula>IF(RIGHT(TEXT(AE557,"0.#"),1)=".",TRUE,FALSE)</formula>
    </cfRule>
  </conditionalFormatting>
  <conditionalFormatting sqref="AE558">
    <cfRule type="expression" dxfId="2415" priority="805">
      <formula>IF(RIGHT(TEXT(AE558,"0.#"),1)=".",FALSE,TRUE)</formula>
    </cfRule>
    <cfRule type="expression" dxfId="2414" priority="806">
      <formula>IF(RIGHT(TEXT(AE558,"0.#"),1)=".",TRUE,FALSE)</formula>
    </cfRule>
  </conditionalFormatting>
  <conditionalFormatting sqref="AM556">
    <cfRule type="expression" dxfId="2413" priority="803">
      <formula>IF(RIGHT(TEXT(AM556,"0.#"),1)=".",FALSE,TRUE)</formula>
    </cfRule>
    <cfRule type="expression" dxfId="2412" priority="804">
      <formula>IF(RIGHT(TEXT(AM556,"0.#"),1)=".",TRUE,FALSE)</formula>
    </cfRule>
  </conditionalFormatting>
  <conditionalFormatting sqref="AM557">
    <cfRule type="expression" dxfId="2411" priority="801">
      <formula>IF(RIGHT(TEXT(AM557,"0.#"),1)=".",FALSE,TRUE)</formula>
    </cfRule>
    <cfRule type="expression" dxfId="2410" priority="802">
      <formula>IF(RIGHT(TEXT(AM557,"0.#"),1)=".",TRUE,FALSE)</formula>
    </cfRule>
  </conditionalFormatting>
  <conditionalFormatting sqref="AM558">
    <cfRule type="expression" dxfId="2409" priority="799">
      <formula>IF(RIGHT(TEXT(AM558,"0.#"),1)=".",FALSE,TRUE)</formula>
    </cfRule>
    <cfRule type="expression" dxfId="2408" priority="800">
      <formula>IF(RIGHT(TEXT(AM558,"0.#"),1)=".",TRUE,FALSE)</formula>
    </cfRule>
  </conditionalFormatting>
  <conditionalFormatting sqref="AU556">
    <cfRule type="expression" dxfId="2407" priority="797">
      <formula>IF(RIGHT(TEXT(AU556,"0.#"),1)=".",FALSE,TRUE)</formula>
    </cfRule>
    <cfRule type="expression" dxfId="2406" priority="798">
      <formula>IF(RIGHT(TEXT(AU556,"0.#"),1)=".",TRUE,FALSE)</formula>
    </cfRule>
  </conditionalFormatting>
  <conditionalFormatting sqref="AU557">
    <cfRule type="expression" dxfId="2405" priority="795">
      <formula>IF(RIGHT(TEXT(AU557,"0.#"),1)=".",FALSE,TRUE)</formula>
    </cfRule>
    <cfRule type="expression" dxfId="2404" priority="796">
      <formula>IF(RIGHT(TEXT(AU557,"0.#"),1)=".",TRUE,FALSE)</formula>
    </cfRule>
  </conditionalFormatting>
  <conditionalFormatting sqref="AU558">
    <cfRule type="expression" dxfId="2403" priority="793">
      <formula>IF(RIGHT(TEXT(AU558,"0.#"),1)=".",FALSE,TRUE)</formula>
    </cfRule>
    <cfRule type="expression" dxfId="2402" priority="794">
      <formula>IF(RIGHT(TEXT(AU558,"0.#"),1)=".",TRUE,FALSE)</formula>
    </cfRule>
  </conditionalFormatting>
  <conditionalFormatting sqref="AI556">
    <cfRule type="expression" dxfId="2401" priority="791">
      <formula>IF(RIGHT(TEXT(AI556,"0.#"),1)=".",FALSE,TRUE)</formula>
    </cfRule>
    <cfRule type="expression" dxfId="2400" priority="792">
      <formula>IF(RIGHT(TEXT(AI556,"0.#"),1)=".",TRUE,FALSE)</formula>
    </cfRule>
  </conditionalFormatting>
  <conditionalFormatting sqref="AI557">
    <cfRule type="expression" dxfId="2399" priority="789">
      <formula>IF(RIGHT(TEXT(AI557,"0.#"),1)=".",FALSE,TRUE)</formula>
    </cfRule>
    <cfRule type="expression" dxfId="2398" priority="790">
      <formula>IF(RIGHT(TEXT(AI557,"0.#"),1)=".",TRUE,FALSE)</formula>
    </cfRule>
  </conditionalFormatting>
  <conditionalFormatting sqref="AI558">
    <cfRule type="expression" dxfId="2397" priority="787">
      <formula>IF(RIGHT(TEXT(AI558,"0.#"),1)=".",FALSE,TRUE)</formula>
    </cfRule>
    <cfRule type="expression" dxfId="2396" priority="788">
      <formula>IF(RIGHT(TEXT(AI558,"0.#"),1)=".",TRUE,FALSE)</formula>
    </cfRule>
  </conditionalFormatting>
  <conditionalFormatting sqref="AQ557">
    <cfRule type="expression" dxfId="2395" priority="785">
      <formula>IF(RIGHT(TEXT(AQ557,"0.#"),1)=".",FALSE,TRUE)</formula>
    </cfRule>
    <cfRule type="expression" dxfId="2394" priority="786">
      <formula>IF(RIGHT(TEXT(AQ557,"0.#"),1)=".",TRUE,FALSE)</formula>
    </cfRule>
  </conditionalFormatting>
  <conditionalFormatting sqref="AQ558">
    <cfRule type="expression" dxfId="2393" priority="783">
      <formula>IF(RIGHT(TEXT(AQ558,"0.#"),1)=".",FALSE,TRUE)</formula>
    </cfRule>
    <cfRule type="expression" dxfId="2392" priority="784">
      <formula>IF(RIGHT(TEXT(AQ558,"0.#"),1)=".",TRUE,FALSE)</formula>
    </cfRule>
  </conditionalFormatting>
  <conditionalFormatting sqref="AQ556">
    <cfRule type="expression" dxfId="2391" priority="781">
      <formula>IF(RIGHT(TEXT(AQ556,"0.#"),1)=".",FALSE,TRUE)</formula>
    </cfRule>
    <cfRule type="expression" dxfId="2390" priority="782">
      <formula>IF(RIGHT(TEXT(AQ556,"0.#"),1)=".",TRUE,FALSE)</formula>
    </cfRule>
  </conditionalFormatting>
  <conditionalFormatting sqref="AE561">
    <cfRule type="expression" dxfId="2389" priority="779">
      <formula>IF(RIGHT(TEXT(AE561,"0.#"),1)=".",FALSE,TRUE)</formula>
    </cfRule>
    <cfRule type="expression" dxfId="2388" priority="780">
      <formula>IF(RIGHT(TEXT(AE561,"0.#"),1)=".",TRUE,FALSE)</formula>
    </cfRule>
  </conditionalFormatting>
  <conditionalFormatting sqref="AE562">
    <cfRule type="expression" dxfId="2387" priority="777">
      <formula>IF(RIGHT(TEXT(AE562,"0.#"),1)=".",FALSE,TRUE)</formula>
    </cfRule>
    <cfRule type="expression" dxfId="2386" priority="778">
      <formula>IF(RIGHT(TEXT(AE562,"0.#"),1)=".",TRUE,FALSE)</formula>
    </cfRule>
  </conditionalFormatting>
  <conditionalFormatting sqref="AE563">
    <cfRule type="expression" dxfId="2385" priority="775">
      <formula>IF(RIGHT(TEXT(AE563,"0.#"),1)=".",FALSE,TRUE)</formula>
    </cfRule>
    <cfRule type="expression" dxfId="2384" priority="776">
      <formula>IF(RIGHT(TEXT(AE563,"0.#"),1)=".",TRUE,FALSE)</formula>
    </cfRule>
  </conditionalFormatting>
  <conditionalFormatting sqref="AM561">
    <cfRule type="expression" dxfId="2383" priority="773">
      <formula>IF(RIGHT(TEXT(AM561,"0.#"),1)=".",FALSE,TRUE)</formula>
    </cfRule>
    <cfRule type="expression" dxfId="2382" priority="774">
      <formula>IF(RIGHT(TEXT(AM561,"0.#"),1)=".",TRUE,FALSE)</formula>
    </cfRule>
  </conditionalFormatting>
  <conditionalFormatting sqref="AL1102:AO1131">
    <cfRule type="expression" dxfId="2381" priority="2431">
      <formula>IF(AND(AL1102&gt;=0, RIGHT(TEXT(AL1102,"0.#"),1)&lt;&gt;"."),TRUE,FALSE)</formula>
    </cfRule>
    <cfRule type="expression" dxfId="2380" priority="2432">
      <formula>IF(AND(AL1102&gt;=0, RIGHT(TEXT(AL1102,"0.#"),1)="."),TRUE,FALSE)</formula>
    </cfRule>
    <cfRule type="expression" dxfId="2379" priority="2433">
      <formula>IF(AND(AL1102&lt;0, RIGHT(TEXT(AL1102,"0.#"),1)&lt;&gt;"."),TRUE,FALSE)</formula>
    </cfRule>
    <cfRule type="expression" dxfId="2378" priority="2434">
      <formula>IF(AND(AL1102&lt;0, RIGHT(TEXT(AL1102,"0.#"),1)="."),TRUE,FALSE)</formula>
    </cfRule>
  </conditionalFormatting>
  <conditionalFormatting sqref="Y1102:Y1131">
    <cfRule type="expression" dxfId="2377" priority="2429">
      <formula>IF(RIGHT(TEXT(Y1102,"0.#"),1)=".",FALSE,TRUE)</formula>
    </cfRule>
    <cfRule type="expression" dxfId="2376" priority="2430">
      <formula>IF(RIGHT(TEXT(Y1102,"0.#"),1)=".",TRUE,FALSE)</formula>
    </cfRule>
  </conditionalFormatting>
  <conditionalFormatting sqref="AI562">
    <cfRule type="expression" dxfId="2375" priority="759">
      <formula>IF(RIGHT(TEXT(AI562,"0.#"),1)=".",FALSE,TRUE)</formula>
    </cfRule>
    <cfRule type="expression" dxfId="2374" priority="760">
      <formula>IF(RIGHT(TEXT(AI562,"0.#"),1)=".",TRUE,FALSE)</formula>
    </cfRule>
  </conditionalFormatting>
  <conditionalFormatting sqref="AQ553">
    <cfRule type="expression" dxfId="2373" priority="813">
      <formula>IF(RIGHT(TEXT(AQ553,"0.#"),1)=".",FALSE,TRUE)</formula>
    </cfRule>
    <cfRule type="expression" dxfId="2372" priority="814">
      <formula>IF(RIGHT(TEXT(AQ553,"0.#"),1)=".",TRUE,FALSE)</formula>
    </cfRule>
  </conditionalFormatting>
  <conditionalFormatting sqref="AI552">
    <cfRule type="expression" dxfId="2371" priority="819">
      <formula>IF(RIGHT(TEXT(AI552,"0.#"),1)=".",FALSE,TRUE)</formula>
    </cfRule>
    <cfRule type="expression" dxfId="2370" priority="820">
      <formula>IF(RIGHT(TEXT(AI552,"0.#"),1)=".",TRUE,FALSE)</formula>
    </cfRule>
  </conditionalFormatting>
  <conditionalFormatting sqref="AU552">
    <cfRule type="expression" dxfId="2369" priority="825">
      <formula>IF(RIGHT(TEXT(AU552,"0.#"),1)=".",FALSE,TRUE)</formula>
    </cfRule>
    <cfRule type="expression" dxfId="2368" priority="826">
      <formula>IF(RIGHT(TEXT(AU552,"0.#"),1)=".",TRUE,FALSE)</formula>
    </cfRule>
  </conditionalFormatting>
  <conditionalFormatting sqref="AM552">
    <cfRule type="expression" dxfId="2367" priority="831">
      <formula>IF(RIGHT(TEXT(AM552,"0.#"),1)=".",FALSE,TRUE)</formula>
    </cfRule>
    <cfRule type="expression" dxfId="2366" priority="832">
      <formula>IF(RIGHT(TEXT(AM552,"0.#"),1)=".",TRUE,FALSE)</formula>
    </cfRule>
  </conditionalFormatting>
  <conditionalFormatting sqref="AE552">
    <cfRule type="expression" dxfId="2365" priority="837">
      <formula>IF(RIGHT(TEXT(AE552,"0.#"),1)=".",FALSE,TRUE)</formula>
    </cfRule>
    <cfRule type="expression" dxfId="2364" priority="838">
      <formula>IF(RIGHT(TEXT(AE552,"0.#"),1)=".",TRUE,FALSE)</formula>
    </cfRule>
  </conditionalFormatting>
  <conditionalFormatting sqref="AQ548">
    <cfRule type="expression" dxfId="2363" priority="843">
      <formula>IF(RIGHT(TEXT(AQ548,"0.#"),1)=".",FALSE,TRUE)</formula>
    </cfRule>
    <cfRule type="expression" dxfId="2362" priority="844">
      <formula>IF(RIGHT(TEXT(AQ548,"0.#"),1)=".",TRUE,FALSE)</formula>
    </cfRule>
  </conditionalFormatting>
  <conditionalFormatting sqref="AL837:AO838">
    <cfRule type="expression" dxfId="2361" priority="2383">
      <formula>IF(AND(AL837&gt;=0, RIGHT(TEXT(AL837,"0.#"),1)&lt;&gt;"."),TRUE,FALSE)</formula>
    </cfRule>
    <cfRule type="expression" dxfId="2360" priority="2384">
      <formula>IF(AND(AL837&gt;=0, RIGHT(TEXT(AL837,"0.#"),1)="."),TRUE,FALSE)</formula>
    </cfRule>
    <cfRule type="expression" dxfId="2359" priority="2385">
      <formula>IF(AND(AL837&lt;0, RIGHT(TEXT(AL837,"0.#"),1)&lt;&gt;"."),TRUE,FALSE)</formula>
    </cfRule>
    <cfRule type="expression" dxfId="2358" priority="2386">
      <formula>IF(AND(AL837&lt;0, RIGHT(TEXT(AL837,"0.#"),1)="."),TRUE,FALSE)</formula>
    </cfRule>
  </conditionalFormatting>
  <conditionalFormatting sqref="Y837:Y838">
    <cfRule type="expression" dxfId="2357" priority="2381">
      <formula>IF(RIGHT(TEXT(Y837,"0.#"),1)=".",FALSE,TRUE)</formula>
    </cfRule>
    <cfRule type="expression" dxfId="2356" priority="2382">
      <formula>IF(RIGHT(TEXT(Y837,"0.#"),1)=".",TRUE,FALSE)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38:AE139 AI138:AI139 AM138:AM139 AQ138:AQ139 AU138:AU139">
    <cfRule type="expression" dxfId="2091" priority="1517">
      <formula>IF(RIGHT(TEXT(AE138,"0.#"),1)=".",FALSE,TRUE)</formula>
    </cfRule>
    <cfRule type="expression" dxfId="2090" priority="1518">
      <formula>IF(RIGHT(TEXT(AE138,"0.#"),1)=".",TRUE,FALSE)</formula>
    </cfRule>
  </conditionalFormatting>
  <conditionalFormatting sqref="AE142:AE143 AI142:AI143 AM142:AM143 AQ142:AQ143 AU142:AU143">
    <cfRule type="expression" dxfId="2089" priority="1515">
      <formula>IF(RIGHT(TEXT(AE142,"0.#"),1)=".",FALSE,TRUE)</formula>
    </cfRule>
    <cfRule type="expression" dxfId="2088" priority="1516">
      <formula>IF(RIGHT(TEXT(AE142,"0.#"),1)=".",TRUE,FALSE)</formula>
    </cfRule>
  </conditionalFormatting>
  <conditionalFormatting sqref="AE198:AE199 AI198:AI199 AM198:AM199 AQ198:AQ199 AU198:AU199">
    <cfRule type="expression" dxfId="2087" priority="1507">
      <formula>IF(RIGHT(TEXT(AE198,"0.#"),1)=".",FALSE,TRUE)</formula>
    </cfRule>
    <cfRule type="expression" dxfId="2086" priority="1508">
      <formula>IF(RIGHT(TEXT(AE198,"0.#"),1)=".",TRUE,FALSE)</formula>
    </cfRule>
  </conditionalFormatting>
  <conditionalFormatting sqref="AE150:AE151 AI150:AI151 AM150:AM151 AQ150:AQ151 AU150:AU151">
    <cfRule type="expression" dxfId="2085" priority="1511">
      <formula>IF(RIGHT(TEXT(AE150,"0.#"),1)=".",FALSE,TRUE)</formula>
    </cfRule>
    <cfRule type="expression" dxfId="2084" priority="1512">
      <formula>IF(RIGHT(TEXT(AE150,"0.#"),1)=".",TRUE,FALSE)</formula>
    </cfRule>
  </conditionalFormatting>
  <conditionalFormatting sqref="AE194:AE195 AI194:AI195 AM194:AM195 AQ194:AQ195 AU194:AU195">
    <cfRule type="expression" dxfId="2083" priority="1509">
      <formula>IF(RIGHT(TEXT(AE194,"0.#"),1)=".",FALSE,TRUE)</formula>
    </cfRule>
    <cfRule type="expression" dxfId="2082" priority="1510">
      <formula>IF(RIGHT(TEXT(AE194,"0.#"),1)=".",TRUE,FALSE)</formula>
    </cfRule>
  </conditionalFormatting>
  <conditionalFormatting sqref="AE210:AE211 AI210:AI211 AM210:AM211 AQ210:AQ211 AU210:AU211">
    <cfRule type="expression" dxfId="2081" priority="1501">
      <formula>IF(RIGHT(TEXT(AE210,"0.#"),1)=".",FALSE,TRUE)</formula>
    </cfRule>
    <cfRule type="expression" dxfId="2080" priority="1502">
      <formula>IF(RIGHT(TEXT(AE210,"0.#"),1)=".",TRUE,FALSE)</formula>
    </cfRule>
  </conditionalFormatting>
  <conditionalFormatting sqref="AE202:AE203 AI202:AI203 AM202:AM203 AQ202:AQ203 AU202:AU203">
    <cfRule type="expression" dxfId="2079" priority="1505">
      <formula>IF(RIGHT(TEXT(AE202,"0.#"),1)=".",FALSE,TRUE)</formula>
    </cfRule>
    <cfRule type="expression" dxfId="2078" priority="1506">
      <formula>IF(RIGHT(TEXT(AE202,"0.#"),1)=".",TRUE,FALSE)</formula>
    </cfRule>
  </conditionalFormatting>
  <conditionalFormatting sqref="AE206:AE207 AI206:AI207 AM206:AM207 AQ206:AQ207 AU206:AU207">
    <cfRule type="expression" dxfId="2077" priority="1503">
      <formula>IF(RIGHT(TEXT(AE206,"0.#"),1)=".",FALSE,TRUE)</formula>
    </cfRule>
    <cfRule type="expression" dxfId="2076" priority="1504">
      <formula>IF(RIGHT(TEXT(AE206,"0.#"),1)=".",TRUE,FALSE)</formula>
    </cfRule>
  </conditionalFormatting>
  <conditionalFormatting sqref="AE262:AE263 AI262:AI263 AM262:AM263 AQ262:AQ263 AU262:AU263">
    <cfRule type="expression" dxfId="2075" priority="1495">
      <formula>IF(RIGHT(TEXT(AE262,"0.#"),1)=".",FALSE,TRUE)</formula>
    </cfRule>
    <cfRule type="expression" dxfId="2074" priority="1496">
      <formula>IF(RIGHT(TEXT(AE262,"0.#"),1)=".",TRUE,FALSE)</formula>
    </cfRule>
  </conditionalFormatting>
  <conditionalFormatting sqref="AE254:AE255 AI254:AI255 AM254:AM255 AQ254:AQ255 AU254:AU255">
    <cfRule type="expression" dxfId="2073" priority="1499">
      <formula>IF(RIGHT(TEXT(AE254,"0.#"),1)=".",FALSE,TRUE)</formula>
    </cfRule>
    <cfRule type="expression" dxfId="2072" priority="1500">
      <formula>IF(RIGHT(TEXT(AE254,"0.#"),1)=".",TRUE,FALSE)</formula>
    </cfRule>
  </conditionalFormatting>
  <conditionalFormatting sqref="AE258:AE259 AI258:AI259 AM258:AM259 AQ258:AQ259 AU258:AU259">
    <cfRule type="expression" dxfId="2071" priority="1497">
      <formula>IF(RIGHT(TEXT(AE258,"0.#"),1)=".",FALSE,TRUE)</formula>
    </cfRule>
    <cfRule type="expression" dxfId="2070" priority="1498">
      <formula>IF(RIGHT(TEXT(AE258,"0.#"),1)=".",TRUE,FALSE)</formula>
    </cfRule>
  </conditionalFormatting>
  <conditionalFormatting sqref="AE314:AE315 AI314:AI315 AM314:AM315 AQ314:AQ315 AU314:AU315">
    <cfRule type="expression" dxfId="2069" priority="1489">
      <formula>IF(RIGHT(TEXT(AE314,"0.#"),1)=".",FALSE,TRUE)</formula>
    </cfRule>
    <cfRule type="expression" dxfId="2068" priority="1490">
      <formula>IF(RIGHT(TEXT(AE314,"0.#"),1)=".",TRUE,FALSE)</formula>
    </cfRule>
  </conditionalFormatting>
  <conditionalFormatting sqref="AE266:AE267 AI266:AI267 AM266:AM267 AQ266:AQ267 AU266:AU267">
    <cfRule type="expression" dxfId="2067" priority="1493">
      <formula>IF(RIGHT(TEXT(AE266,"0.#"),1)=".",FALSE,TRUE)</formula>
    </cfRule>
    <cfRule type="expression" dxfId="2066" priority="1494">
      <formula>IF(RIGHT(TEXT(AE266,"0.#"),1)=".",TRUE,FALSE)</formula>
    </cfRule>
  </conditionalFormatting>
  <conditionalFormatting sqref="AE270:AE271 AI270:AI271 AM270:AM271 AQ270:AQ271 AU270:AU271">
    <cfRule type="expression" dxfId="2065" priority="1491">
      <formula>IF(RIGHT(TEXT(AE270,"0.#"),1)=".",FALSE,TRUE)</formula>
    </cfRule>
    <cfRule type="expression" dxfId="2064" priority="1492">
      <formula>IF(RIGHT(TEXT(AE270,"0.#"),1)=".",TRUE,FALSE)</formula>
    </cfRule>
  </conditionalFormatting>
  <conditionalFormatting sqref="AE326:AE327 AI326:AI327 AM326:AM327 AQ326:AQ327 AU326:AU327">
    <cfRule type="expression" dxfId="2063" priority="1483">
      <formula>IF(RIGHT(TEXT(AE326,"0.#"),1)=".",FALSE,TRUE)</formula>
    </cfRule>
    <cfRule type="expression" dxfId="2062" priority="1484">
      <formula>IF(RIGHT(TEXT(AE326,"0.#"),1)=".",TRUE,FALSE)</formula>
    </cfRule>
  </conditionalFormatting>
  <conditionalFormatting sqref="AE318:AE319 AI318:AI319 AM318:AM319 AQ318:AQ319 AU318:AU319">
    <cfRule type="expression" dxfId="2061" priority="1487">
      <formula>IF(RIGHT(TEXT(AE318,"0.#"),1)=".",FALSE,TRUE)</formula>
    </cfRule>
    <cfRule type="expression" dxfId="2060" priority="1488">
      <formula>IF(RIGHT(TEXT(AE318,"0.#"),1)=".",TRUE,FALSE)</formula>
    </cfRule>
  </conditionalFormatting>
  <conditionalFormatting sqref="AE322:AE323 AI322:AI323 AM322:AM323 AQ322:AQ323 AU322:AU323">
    <cfRule type="expression" dxfId="2059" priority="1485">
      <formula>IF(RIGHT(TEXT(AE322,"0.#"),1)=".",FALSE,TRUE)</formula>
    </cfRule>
    <cfRule type="expression" dxfId="2058" priority="1486">
      <formula>IF(RIGHT(TEXT(AE322,"0.#"),1)=".",TRUE,FALSE)</formula>
    </cfRule>
  </conditionalFormatting>
  <conditionalFormatting sqref="AE378:AE379 AI378:AI379 AM378:AM379 AQ378:AQ379 AU378:AU379">
    <cfRule type="expression" dxfId="2057" priority="1477">
      <formula>IF(RIGHT(TEXT(AE378,"0.#"),1)=".",FALSE,TRUE)</formula>
    </cfRule>
    <cfRule type="expression" dxfId="2056" priority="1478">
      <formula>IF(RIGHT(TEXT(AE378,"0.#"),1)=".",TRUE,FALSE)</formula>
    </cfRule>
  </conditionalFormatting>
  <conditionalFormatting sqref="AE330:AE331 AI330:AI331 AM330:AM331 AQ330:AQ331 AU330:AU331">
    <cfRule type="expression" dxfId="2055" priority="1481">
      <formula>IF(RIGHT(TEXT(AE330,"0.#"),1)=".",FALSE,TRUE)</formula>
    </cfRule>
    <cfRule type="expression" dxfId="2054" priority="1482">
      <formula>IF(RIGHT(TEXT(AE330,"0.#"),1)=".",TRUE,FALSE)</formula>
    </cfRule>
  </conditionalFormatting>
  <conditionalFormatting sqref="AE374:AE375 AI374:AI375 AM374:AM375 AQ374:AQ375 AU374:AU375">
    <cfRule type="expression" dxfId="2053" priority="1479">
      <formula>IF(RIGHT(TEXT(AE374,"0.#"),1)=".",FALSE,TRUE)</formula>
    </cfRule>
    <cfRule type="expression" dxfId="2052" priority="1480">
      <formula>IF(RIGHT(TEXT(AE374,"0.#"),1)=".",TRUE,FALSE)</formula>
    </cfRule>
  </conditionalFormatting>
  <conditionalFormatting sqref="AE390:AE391 AI390:AI391 AM390:AM391 AQ390:AQ391 AU390:AU391">
    <cfRule type="expression" dxfId="2051" priority="1471">
      <formula>IF(RIGHT(TEXT(AE390,"0.#"),1)=".",FALSE,TRUE)</formula>
    </cfRule>
    <cfRule type="expression" dxfId="2050" priority="1472">
      <formula>IF(RIGHT(TEXT(AE390,"0.#"),1)=".",TRUE,FALSE)</formula>
    </cfRule>
  </conditionalFormatting>
  <conditionalFormatting sqref="AE382:AE383 AI382:AI383 AM382:AM383 AQ382:AQ383 AU382:AU383">
    <cfRule type="expression" dxfId="2049" priority="1475">
      <formula>IF(RIGHT(TEXT(AE382,"0.#"),1)=".",FALSE,TRUE)</formula>
    </cfRule>
    <cfRule type="expression" dxfId="2048" priority="1476">
      <formula>IF(RIGHT(TEXT(AE382,"0.#"),1)=".",TRUE,FALSE)</formula>
    </cfRule>
  </conditionalFormatting>
  <conditionalFormatting sqref="AE386:AE387 AI386:AI387 AM386:AM387 AQ386:AQ387 AU386:AU387">
    <cfRule type="expression" dxfId="2047" priority="1473">
      <formula>IF(RIGHT(TEXT(AE386,"0.#"),1)=".",FALSE,TRUE)</formula>
    </cfRule>
    <cfRule type="expression" dxfId="2046" priority="1474">
      <formula>IF(RIGHT(TEXT(AE386,"0.#"),1)=".",TRUE,FALSE)</formula>
    </cfRule>
  </conditionalFormatting>
  <conditionalFormatting sqref="AE440">
    <cfRule type="expression" dxfId="2045" priority="1465">
      <formula>IF(RIGHT(TEXT(AE440,"0.#"),1)=".",FALSE,TRUE)</formula>
    </cfRule>
    <cfRule type="expression" dxfId="2044" priority="1466">
      <formula>IF(RIGHT(TEXT(AE440,"0.#"),1)=".",TRUE,FALSE)</formula>
    </cfRule>
  </conditionalFormatting>
  <conditionalFormatting sqref="AE438">
    <cfRule type="expression" dxfId="2043" priority="1469">
      <formula>IF(RIGHT(TEXT(AE438,"0.#"),1)=".",FALSE,TRUE)</formula>
    </cfRule>
    <cfRule type="expression" dxfId="2042" priority="1470">
      <formula>IF(RIGHT(TEXT(AE438,"0.#"),1)=".",TRUE,FALSE)</formula>
    </cfRule>
  </conditionalFormatting>
  <conditionalFormatting sqref="AE439">
    <cfRule type="expression" dxfId="2041" priority="1467">
      <formula>IF(RIGHT(TEXT(AE439,"0.#"),1)=".",FALSE,TRUE)</formula>
    </cfRule>
    <cfRule type="expression" dxfId="2040" priority="1468">
      <formula>IF(RIGHT(TEXT(AE439,"0.#"),1)=".",TRUE,FALSE)</formula>
    </cfRule>
  </conditionalFormatting>
  <conditionalFormatting sqref="AM440">
    <cfRule type="expression" dxfId="2039" priority="1459">
      <formula>IF(RIGHT(TEXT(AM440,"0.#"),1)=".",FALSE,TRUE)</formula>
    </cfRule>
    <cfRule type="expression" dxfId="2038" priority="1460">
      <formula>IF(RIGHT(TEXT(AM440,"0.#"),1)=".",TRUE,FALSE)</formula>
    </cfRule>
  </conditionalFormatting>
  <conditionalFormatting sqref="AM438">
    <cfRule type="expression" dxfId="2037" priority="1463">
      <formula>IF(RIGHT(TEXT(AM438,"0.#"),1)=".",FALSE,TRUE)</formula>
    </cfRule>
    <cfRule type="expression" dxfId="2036" priority="1464">
      <formula>IF(RIGHT(TEXT(AM438,"0.#"),1)=".",TRUE,FALSE)</formula>
    </cfRule>
  </conditionalFormatting>
  <conditionalFormatting sqref="AM439">
    <cfRule type="expression" dxfId="2035" priority="1461">
      <formula>IF(RIGHT(TEXT(AM439,"0.#"),1)=".",FALSE,TRUE)</formula>
    </cfRule>
    <cfRule type="expression" dxfId="2034" priority="1462">
      <formula>IF(RIGHT(TEXT(AM439,"0.#"),1)=".",TRUE,FALSE)</formula>
    </cfRule>
  </conditionalFormatting>
  <conditionalFormatting sqref="AU440">
    <cfRule type="expression" dxfId="2033" priority="1453">
      <formula>IF(RIGHT(TEXT(AU440,"0.#"),1)=".",FALSE,TRUE)</formula>
    </cfRule>
    <cfRule type="expression" dxfId="2032" priority="1454">
      <formula>IF(RIGHT(TEXT(AU440,"0.#"),1)=".",TRUE,FALSE)</formula>
    </cfRule>
  </conditionalFormatting>
  <conditionalFormatting sqref="AU438">
    <cfRule type="expression" dxfId="2031" priority="1457">
      <formula>IF(RIGHT(TEXT(AU438,"0.#"),1)=".",FALSE,TRUE)</formula>
    </cfRule>
    <cfRule type="expression" dxfId="2030" priority="1458">
      <formula>IF(RIGHT(TEXT(AU438,"0.#"),1)=".",TRUE,FALSE)</formula>
    </cfRule>
  </conditionalFormatting>
  <conditionalFormatting sqref="AU439">
    <cfRule type="expression" dxfId="2029" priority="1455">
      <formula>IF(RIGHT(TEXT(AU439,"0.#"),1)=".",FALSE,TRUE)</formula>
    </cfRule>
    <cfRule type="expression" dxfId="2028" priority="1456">
      <formula>IF(RIGHT(TEXT(AU439,"0.#"),1)=".",TRUE,FALSE)</formula>
    </cfRule>
  </conditionalFormatting>
  <conditionalFormatting sqref="AI440">
    <cfRule type="expression" dxfId="2027" priority="1447">
      <formula>IF(RIGHT(TEXT(AI440,"0.#"),1)=".",FALSE,TRUE)</formula>
    </cfRule>
    <cfRule type="expression" dxfId="2026" priority="1448">
      <formula>IF(RIGHT(TEXT(AI440,"0.#"),1)=".",TRUE,FALSE)</formula>
    </cfRule>
  </conditionalFormatting>
  <conditionalFormatting sqref="AI438">
    <cfRule type="expression" dxfId="2025" priority="1451">
      <formula>IF(RIGHT(TEXT(AI438,"0.#"),1)=".",FALSE,TRUE)</formula>
    </cfRule>
    <cfRule type="expression" dxfId="2024" priority="1452">
      <formula>IF(RIGHT(TEXT(AI438,"0.#"),1)=".",TRUE,FALSE)</formula>
    </cfRule>
  </conditionalFormatting>
  <conditionalFormatting sqref="AI439">
    <cfRule type="expression" dxfId="2023" priority="1449">
      <formula>IF(RIGHT(TEXT(AI439,"0.#"),1)=".",FALSE,TRUE)</formula>
    </cfRule>
    <cfRule type="expression" dxfId="2022" priority="1450">
      <formula>IF(RIGHT(TEXT(AI439,"0.#"),1)=".",TRUE,FALSE)</formula>
    </cfRule>
  </conditionalFormatting>
  <conditionalFormatting sqref="AQ438">
    <cfRule type="expression" dxfId="2021" priority="1441">
      <formula>IF(RIGHT(TEXT(AQ438,"0.#"),1)=".",FALSE,TRUE)</formula>
    </cfRule>
    <cfRule type="expression" dxfId="2020" priority="1442">
      <formula>IF(RIGHT(TEXT(AQ438,"0.#"),1)=".",TRUE,FALSE)</formula>
    </cfRule>
  </conditionalFormatting>
  <conditionalFormatting sqref="AQ439">
    <cfRule type="expression" dxfId="2019" priority="1445">
      <formula>IF(RIGHT(TEXT(AQ439,"0.#"),1)=".",FALSE,TRUE)</formula>
    </cfRule>
    <cfRule type="expression" dxfId="2018" priority="1446">
      <formula>IF(RIGHT(TEXT(AQ439,"0.#"),1)=".",TRUE,FALSE)</formula>
    </cfRule>
  </conditionalFormatting>
  <conditionalFormatting sqref="AQ440">
    <cfRule type="expression" dxfId="2017" priority="1443">
      <formula>IF(RIGHT(TEXT(AQ440,"0.#"),1)=".",FALSE,TRUE)</formula>
    </cfRule>
    <cfRule type="expression" dxfId="2016" priority="1444">
      <formula>IF(RIGHT(TEXT(AQ440,"0.#"),1)=".",TRUE,FALSE)</formula>
    </cfRule>
  </conditionalFormatting>
  <conditionalFormatting sqref="AE445">
    <cfRule type="expression" dxfId="2015" priority="1435">
      <formula>IF(RIGHT(TEXT(AE445,"0.#"),1)=".",FALSE,TRUE)</formula>
    </cfRule>
    <cfRule type="expression" dxfId="2014" priority="1436">
      <formula>IF(RIGHT(TEXT(AE445,"0.#"),1)=".",TRUE,FALSE)</formula>
    </cfRule>
  </conditionalFormatting>
  <conditionalFormatting sqref="AE443">
    <cfRule type="expression" dxfId="2013" priority="1439">
      <formula>IF(RIGHT(TEXT(AE443,"0.#"),1)=".",FALSE,TRUE)</formula>
    </cfRule>
    <cfRule type="expression" dxfId="2012" priority="1440">
      <formula>IF(RIGHT(TEXT(AE443,"0.#"),1)=".",TRUE,FALSE)</formula>
    </cfRule>
  </conditionalFormatting>
  <conditionalFormatting sqref="AE444">
    <cfRule type="expression" dxfId="2011" priority="1437">
      <formula>IF(RIGHT(TEXT(AE444,"0.#"),1)=".",FALSE,TRUE)</formula>
    </cfRule>
    <cfRule type="expression" dxfId="2010" priority="1438">
      <formula>IF(RIGHT(TEXT(AE444,"0.#"),1)=".",TRUE,FALSE)</formula>
    </cfRule>
  </conditionalFormatting>
  <conditionalFormatting sqref="AM445">
    <cfRule type="expression" dxfId="2009" priority="1429">
      <formula>IF(RIGHT(TEXT(AM445,"0.#"),1)=".",FALSE,TRUE)</formula>
    </cfRule>
    <cfRule type="expression" dxfId="2008" priority="1430">
      <formula>IF(RIGHT(TEXT(AM445,"0.#"),1)=".",TRUE,FALSE)</formula>
    </cfRule>
  </conditionalFormatting>
  <conditionalFormatting sqref="AM443">
    <cfRule type="expression" dxfId="2007" priority="1433">
      <formula>IF(RIGHT(TEXT(AM443,"0.#"),1)=".",FALSE,TRUE)</formula>
    </cfRule>
    <cfRule type="expression" dxfId="2006" priority="1434">
      <formula>IF(RIGHT(TEXT(AM443,"0.#"),1)=".",TRUE,FALSE)</formula>
    </cfRule>
  </conditionalFormatting>
  <conditionalFormatting sqref="AM444">
    <cfRule type="expression" dxfId="2005" priority="1431">
      <formula>IF(RIGHT(TEXT(AM444,"0.#"),1)=".",FALSE,TRUE)</formula>
    </cfRule>
    <cfRule type="expression" dxfId="2004" priority="1432">
      <formula>IF(RIGHT(TEXT(AM444,"0.#"),1)=".",TRUE,FALSE)</formula>
    </cfRule>
  </conditionalFormatting>
  <conditionalFormatting sqref="AU445">
    <cfRule type="expression" dxfId="2003" priority="1423">
      <formula>IF(RIGHT(TEXT(AU445,"0.#"),1)=".",FALSE,TRUE)</formula>
    </cfRule>
    <cfRule type="expression" dxfId="2002" priority="1424">
      <formula>IF(RIGHT(TEXT(AU445,"0.#"),1)=".",TRUE,FALSE)</formula>
    </cfRule>
  </conditionalFormatting>
  <conditionalFormatting sqref="AU443">
    <cfRule type="expression" dxfId="2001" priority="1427">
      <formula>IF(RIGHT(TEXT(AU443,"0.#"),1)=".",FALSE,TRUE)</formula>
    </cfRule>
    <cfRule type="expression" dxfId="2000" priority="1428">
      <formula>IF(RIGHT(TEXT(AU443,"0.#"),1)=".",TRUE,FALSE)</formula>
    </cfRule>
  </conditionalFormatting>
  <conditionalFormatting sqref="AU444">
    <cfRule type="expression" dxfId="1999" priority="1425">
      <formula>IF(RIGHT(TEXT(AU444,"0.#"),1)=".",FALSE,TRUE)</formula>
    </cfRule>
    <cfRule type="expression" dxfId="1998" priority="1426">
      <formula>IF(RIGHT(TEXT(AU444,"0.#"),1)=".",TRUE,FALSE)</formula>
    </cfRule>
  </conditionalFormatting>
  <conditionalFormatting sqref="AI445">
    <cfRule type="expression" dxfId="1997" priority="1417">
      <formula>IF(RIGHT(TEXT(AI445,"0.#"),1)=".",FALSE,TRUE)</formula>
    </cfRule>
    <cfRule type="expression" dxfId="1996" priority="1418">
      <formula>IF(RIGHT(TEXT(AI445,"0.#"),1)=".",TRUE,FALSE)</formula>
    </cfRule>
  </conditionalFormatting>
  <conditionalFormatting sqref="AI443">
    <cfRule type="expression" dxfId="1995" priority="1421">
      <formula>IF(RIGHT(TEXT(AI443,"0.#"),1)=".",FALSE,TRUE)</formula>
    </cfRule>
    <cfRule type="expression" dxfId="1994" priority="1422">
      <formula>IF(RIGHT(TEXT(AI443,"0.#"),1)=".",TRUE,FALSE)</formula>
    </cfRule>
  </conditionalFormatting>
  <conditionalFormatting sqref="AI444">
    <cfRule type="expression" dxfId="1993" priority="1419">
      <formula>IF(RIGHT(TEXT(AI444,"0.#"),1)=".",FALSE,TRUE)</formula>
    </cfRule>
    <cfRule type="expression" dxfId="1992" priority="1420">
      <formula>IF(RIGHT(TEXT(AI444,"0.#"),1)=".",TRUE,FALSE)</formula>
    </cfRule>
  </conditionalFormatting>
  <conditionalFormatting sqref="AQ443">
    <cfRule type="expression" dxfId="1991" priority="1411">
      <formula>IF(RIGHT(TEXT(AQ443,"0.#"),1)=".",FALSE,TRUE)</formula>
    </cfRule>
    <cfRule type="expression" dxfId="1990" priority="1412">
      <formula>IF(RIGHT(TEXT(AQ443,"0.#"),1)=".",TRUE,FALSE)</formula>
    </cfRule>
  </conditionalFormatting>
  <conditionalFormatting sqref="AQ444">
    <cfRule type="expression" dxfId="1989" priority="1415">
      <formula>IF(RIGHT(TEXT(AQ444,"0.#"),1)=".",FALSE,TRUE)</formula>
    </cfRule>
    <cfRule type="expression" dxfId="1988" priority="1416">
      <formula>IF(RIGHT(TEXT(AQ444,"0.#"),1)=".",TRUE,FALSE)</formula>
    </cfRule>
  </conditionalFormatting>
  <conditionalFormatting sqref="AQ445">
    <cfRule type="expression" dxfId="1987" priority="1413">
      <formula>IF(RIGHT(TEXT(AQ445,"0.#"),1)=".",FALSE,TRUE)</formula>
    </cfRule>
    <cfRule type="expression" dxfId="1986" priority="1414">
      <formula>IF(RIGHT(TEXT(AQ445,"0.#"),1)=".",TRUE,FALSE)</formula>
    </cfRule>
  </conditionalFormatting>
  <conditionalFormatting sqref="Y872:Y899">
    <cfRule type="expression" dxfId="1985" priority="1641">
      <formula>IF(RIGHT(TEXT(Y872,"0.#"),1)=".",FALSE,TRUE)</formula>
    </cfRule>
    <cfRule type="expression" dxfId="1984" priority="1642">
      <formula>IF(RIGHT(TEXT(Y872,"0.#"),1)=".",TRUE,FALSE)</formula>
    </cfRule>
  </conditionalFormatting>
  <conditionalFormatting sqref="Y870:Y871">
    <cfRule type="expression" dxfId="1983" priority="1635">
      <formula>IF(RIGHT(TEXT(Y870,"0.#"),1)=".",FALSE,TRUE)</formula>
    </cfRule>
    <cfRule type="expression" dxfId="1982" priority="1636">
      <formula>IF(RIGHT(TEXT(Y870,"0.#"),1)=".",TRUE,FALSE)</formula>
    </cfRule>
  </conditionalFormatting>
  <conditionalFormatting sqref="Y905:Y932">
    <cfRule type="expression" dxfId="1981" priority="1629">
      <formula>IF(RIGHT(TEXT(Y905,"0.#"),1)=".",FALSE,TRUE)</formula>
    </cfRule>
    <cfRule type="expression" dxfId="1980" priority="1630">
      <formula>IF(RIGHT(TEXT(Y905,"0.#"),1)=".",TRUE,FALSE)</formula>
    </cfRule>
  </conditionalFormatting>
  <conditionalFormatting sqref="Y903:Y904">
    <cfRule type="expression" dxfId="1979" priority="1623">
      <formula>IF(RIGHT(TEXT(Y903,"0.#"),1)=".",FALSE,TRUE)</formula>
    </cfRule>
    <cfRule type="expression" dxfId="1978" priority="1624">
      <formula>IF(RIGHT(TEXT(Y903,"0.#"),1)=".",TRUE,FALSE)</formula>
    </cfRule>
  </conditionalFormatting>
  <conditionalFormatting sqref="Y938:Y965">
    <cfRule type="expression" dxfId="1977" priority="1617">
      <formula>IF(RIGHT(TEXT(Y938,"0.#"),1)=".",FALSE,TRUE)</formula>
    </cfRule>
    <cfRule type="expression" dxfId="1976" priority="1618">
      <formula>IF(RIGHT(TEXT(Y938,"0.#"),1)=".",TRUE,FALSE)</formula>
    </cfRule>
  </conditionalFormatting>
  <conditionalFormatting sqref="Y936:Y937">
    <cfRule type="expression" dxfId="1975" priority="1611">
      <formula>IF(RIGHT(TEXT(Y936,"0.#"),1)=".",FALSE,TRUE)</formula>
    </cfRule>
    <cfRule type="expression" dxfId="1974" priority="1612">
      <formula>IF(RIGHT(TEXT(Y936,"0.#"),1)=".",TRUE,FALSE)</formula>
    </cfRule>
  </conditionalFormatting>
  <conditionalFormatting sqref="Y971:Y998">
    <cfRule type="expression" dxfId="1973" priority="1605">
      <formula>IF(RIGHT(TEXT(Y971,"0.#"),1)=".",FALSE,TRUE)</formula>
    </cfRule>
    <cfRule type="expression" dxfId="1972" priority="1606">
      <formula>IF(RIGHT(TEXT(Y971,"0.#"),1)=".",TRUE,FALSE)</formula>
    </cfRule>
  </conditionalFormatting>
  <conditionalFormatting sqref="Y969:Y970">
    <cfRule type="expression" dxfId="1971" priority="1599">
      <formula>IF(RIGHT(TEXT(Y969,"0.#"),1)=".",FALSE,TRUE)</formula>
    </cfRule>
    <cfRule type="expression" dxfId="1970" priority="1600">
      <formula>IF(RIGHT(TEXT(Y969,"0.#"),1)=".",TRUE,FALSE)</formula>
    </cfRule>
  </conditionalFormatting>
  <conditionalFormatting sqref="Y1004:Y1031">
    <cfRule type="expression" dxfId="1969" priority="1593">
      <formula>IF(RIGHT(TEXT(Y1004,"0.#"),1)=".",FALSE,TRUE)</formula>
    </cfRule>
    <cfRule type="expression" dxfId="1968" priority="1594">
      <formula>IF(RIGHT(TEXT(Y1004,"0.#"),1)=".",TRUE,FALSE)</formula>
    </cfRule>
  </conditionalFormatting>
  <conditionalFormatting sqref="W23">
    <cfRule type="expression" dxfId="1967" priority="1877">
      <formula>IF(RIGHT(TEXT(W23,"0.#"),1)=".",FALSE,TRUE)</formula>
    </cfRule>
    <cfRule type="expression" dxfId="1966" priority="1878">
      <formula>IF(RIGHT(TEXT(W23,"0.#"),1)=".",TRUE,FALSE)</formula>
    </cfRule>
  </conditionalFormatting>
  <conditionalFormatting sqref="W24:W27">
    <cfRule type="expression" dxfId="1965" priority="1875">
      <formula>IF(RIGHT(TEXT(W24,"0.#"),1)=".",FALSE,TRUE)</formula>
    </cfRule>
    <cfRule type="expression" dxfId="1964" priority="1876">
      <formula>IF(RIGHT(TEXT(W24,"0.#"),1)=".",TRUE,FALSE)</formula>
    </cfRule>
  </conditionalFormatting>
  <conditionalFormatting sqref="W28">
    <cfRule type="expression" dxfId="1963" priority="1867">
      <formula>IF(RIGHT(TEXT(W28,"0.#"),1)=".",FALSE,TRUE)</formula>
    </cfRule>
    <cfRule type="expression" dxfId="1962" priority="1868">
      <formula>IF(RIGHT(TEXT(W28,"0.#"),1)=".",TRUE,FALSE)</formula>
    </cfRule>
  </conditionalFormatting>
  <conditionalFormatting sqref="P26:P27">
    <cfRule type="expression" dxfId="1961" priority="1863">
      <formula>IF(RIGHT(TEXT(P26,"0.#"),1)=".",FALSE,TRUE)</formula>
    </cfRule>
    <cfRule type="expression" dxfId="1960" priority="1864">
      <formula>IF(RIGHT(TEXT(P26,"0.#"),1)=".",TRUE,FALSE)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129" max="49" man="1"/>
    <brk id="718" max="16383" man="1"/>
    <brk id="739" max="16383" man="1"/>
    <brk id="778" max="16383" man="1"/>
    <brk id="832"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L14" sqref="A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524</v>
      </c>
      <c r="AI2" s="54" t="s">
        <v>385</v>
      </c>
      <c r="AK2" s="54" t="s">
        <v>394</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525</v>
      </c>
      <c r="AI3" s="54" t="s">
        <v>387</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x14ac:dyDescent="0.15">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537</v>
      </c>
      <c r="AF5" s="30"/>
      <c r="AG5" s="57" t="s">
        <v>527</v>
      </c>
      <c r="AI5" s="57" t="s">
        <v>513</v>
      </c>
      <c r="AK5" s="54" t="str">
        <f t="shared" si="7"/>
        <v>D</v>
      </c>
      <c r="AP5" s="57" t="s">
        <v>527</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t="s">
        <v>543</v>
      </c>
      <c r="R6" s="13" t="str">
        <f t="shared" si="3"/>
        <v>交付</v>
      </c>
      <c r="S6" s="13" t="str">
        <f t="shared" si="4"/>
        <v>直接実施、委託・請負、交付</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t="s">
        <v>543</v>
      </c>
      <c r="C7" s="13" t="str">
        <f t="shared" si="0"/>
        <v>観光立国</v>
      </c>
      <c r="D7" s="13" t="str">
        <f t="shared" si="8"/>
        <v>海洋政策、観光立国</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直接実施、委託・請負、交付</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直接実施、委託・請負、交付</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海洋政策、観光立国</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海洋政策、観光立国</v>
      </c>
      <c r="F10" s="18" t="s">
        <v>236</v>
      </c>
      <c r="G10" s="17"/>
      <c r="H10" s="13" t="str">
        <f t="shared" si="1"/>
        <v/>
      </c>
      <c r="I10" s="13" t="str">
        <f t="shared" si="5"/>
        <v>一般会計</v>
      </c>
      <c r="K10" s="14" t="s">
        <v>466</v>
      </c>
      <c r="L10" s="15"/>
      <c r="M10" s="13" t="str">
        <f t="shared" si="2"/>
        <v/>
      </c>
      <c r="N10" s="13" t="str">
        <f t="shared" si="6"/>
        <v/>
      </c>
      <c r="O10" s="13"/>
      <c r="P10" s="13" t="str">
        <f>S8</f>
        <v>直接実施、委託・請負、交付</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海洋政策、観光立国</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海洋政策、観光立国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海洋政策、観光立国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海洋政策、観光立国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海洋政策、観光立国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t="s">
        <v>543</v>
      </c>
      <c r="C22" s="13" t="str">
        <f t="shared" si="0"/>
        <v>地方創生</v>
      </c>
      <c r="D22" s="13" t="str">
        <f t="shared" si="8"/>
        <v>海洋政策、観光立国、地方創生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海洋政策、観光立国、地方創生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C10" sqref="BC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496</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6"/>
      <c r="AA2" s="857"/>
      <c r="AB2" s="1037" t="s">
        <v>12</v>
      </c>
      <c r="AC2" s="1038"/>
      <c r="AD2" s="1039"/>
      <c r="AE2" s="562" t="s">
        <v>356</v>
      </c>
      <c r="AF2" s="562"/>
      <c r="AG2" s="562"/>
      <c r="AH2" s="562"/>
      <c r="AI2" s="562" t="s">
        <v>357</v>
      </c>
      <c r="AJ2" s="562"/>
      <c r="AK2" s="562"/>
      <c r="AL2" s="562"/>
      <c r="AM2" s="562" t="s">
        <v>363</v>
      </c>
      <c r="AN2" s="562"/>
      <c r="AO2" s="562"/>
      <c r="AP2" s="441"/>
      <c r="AQ2" s="159" t="s">
        <v>354</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355</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496</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6"/>
      <c r="AA9" s="857"/>
      <c r="AB9" s="1037" t="s">
        <v>12</v>
      </c>
      <c r="AC9" s="1038"/>
      <c r="AD9" s="1039"/>
      <c r="AE9" s="562" t="s">
        <v>356</v>
      </c>
      <c r="AF9" s="562"/>
      <c r="AG9" s="562"/>
      <c r="AH9" s="562"/>
      <c r="AI9" s="562" t="s">
        <v>357</v>
      </c>
      <c r="AJ9" s="562"/>
      <c r="AK9" s="562"/>
      <c r="AL9" s="562"/>
      <c r="AM9" s="562" t="s">
        <v>363</v>
      </c>
      <c r="AN9" s="562"/>
      <c r="AO9" s="562"/>
      <c r="AP9" s="441"/>
      <c r="AQ9" s="159" t="s">
        <v>354</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355</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496</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6"/>
      <c r="AA16" s="857"/>
      <c r="AB16" s="1037" t="s">
        <v>12</v>
      </c>
      <c r="AC16" s="1038"/>
      <c r="AD16" s="1039"/>
      <c r="AE16" s="562" t="s">
        <v>356</v>
      </c>
      <c r="AF16" s="562"/>
      <c r="AG16" s="562"/>
      <c r="AH16" s="562"/>
      <c r="AI16" s="562" t="s">
        <v>357</v>
      </c>
      <c r="AJ16" s="562"/>
      <c r="AK16" s="562"/>
      <c r="AL16" s="562"/>
      <c r="AM16" s="562" t="s">
        <v>363</v>
      </c>
      <c r="AN16" s="562"/>
      <c r="AO16" s="562"/>
      <c r="AP16" s="441"/>
      <c r="AQ16" s="159" t="s">
        <v>354</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355</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496</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6"/>
      <c r="AA23" s="857"/>
      <c r="AB23" s="1037" t="s">
        <v>12</v>
      </c>
      <c r="AC23" s="1038"/>
      <c r="AD23" s="1039"/>
      <c r="AE23" s="562" t="s">
        <v>356</v>
      </c>
      <c r="AF23" s="562"/>
      <c r="AG23" s="562"/>
      <c r="AH23" s="562"/>
      <c r="AI23" s="562" t="s">
        <v>357</v>
      </c>
      <c r="AJ23" s="562"/>
      <c r="AK23" s="562"/>
      <c r="AL23" s="562"/>
      <c r="AM23" s="562" t="s">
        <v>363</v>
      </c>
      <c r="AN23" s="562"/>
      <c r="AO23" s="562"/>
      <c r="AP23" s="441"/>
      <c r="AQ23" s="159" t="s">
        <v>354</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355</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496</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6"/>
      <c r="AA30" s="857"/>
      <c r="AB30" s="1037" t="s">
        <v>12</v>
      </c>
      <c r="AC30" s="1038"/>
      <c r="AD30" s="1039"/>
      <c r="AE30" s="562" t="s">
        <v>356</v>
      </c>
      <c r="AF30" s="562"/>
      <c r="AG30" s="562"/>
      <c r="AH30" s="562"/>
      <c r="AI30" s="562" t="s">
        <v>357</v>
      </c>
      <c r="AJ30" s="562"/>
      <c r="AK30" s="562"/>
      <c r="AL30" s="562"/>
      <c r="AM30" s="562" t="s">
        <v>363</v>
      </c>
      <c r="AN30" s="562"/>
      <c r="AO30" s="562"/>
      <c r="AP30" s="441"/>
      <c r="AQ30" s="159" t="s">
        <v>354</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355</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496</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6"/>
      <c r="AA37" s="857"/>
      <c r="AB37" s="1037" t="s">
        <v>12</v>
      </c>
      <c r="AC37" s="1038"/>
      <c r="AD37" s="1039"/>
      <c r="AE37" s="562" t="s">
        <v>356</v>
      </c>
      <c r="AF37" s="562"/>
      <c r="AG37" s="562"/>
      <c r="AH37" s="562"/>
      <c r="AI37" s="562" t="s">
        <v>357</v>
      </c>
      <c r="AJ37" s="562"/>
      <c r="AK37" s="562"/>
      <c r="AL37" s="562"/>
      <c r="AM37" s="562" t="s">
        <v>363</v>
      </c>
      <c r="AN37" s="562"/>
      <c r="AO37" s="562"/>
      <c r="AP37" s="441"/>
      <c r="AQ37" s="159" t="s">
        <v>354</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355</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496</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6"/>
      <c r="AA44" s="857"/>
      <c r="AB44" s="1037" t="s">
        <v>12</v>
      </c>
      <c r="AC44" s="1038"/>
      <c r="AD44" s="1039"/>
      <c r="AE44" s="562" t="s">
        <v>356</v>
      </c>
      <c r="AF44" s="562"/>
      <c r="AG44" s="562"/>
      <c r="AH44" s="562"/>
      <c r="AI44" s="562" t="s">
        <v>357</v>
      </c>
      <c r="AJ44" s="562"/>
      <c r="AK44" s="562"/>
      <c r="AL44" s="562"/>
      <c r="AM44" s="562" t="s">
        <v>363</v>
      </c>
      <c r="AN44" s="562"/>
      <c r="AO44" s="562"/>
      <c r="AP44" s="441"/>
      <c r="AQ44" s="159" t="s">
        <v>354</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355</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496</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6"/>
      <c r="AA51" s="857"/>
      <c r="AB51" s="441" t="s">
        <v>12</v>
      </c>
      <c r="AC51" s="1038"/>
      <c r="AD51" s="1039"/>
      <c r="AE51" s="562" t="s">
        <v>356</v>
      </c>
      <c r="AF51" s="562"/>
      <c r="AG51" s="562"/>
      <c r="AH51" s="562"/>
      <c r="AI51" s="562" t="s">
        <v>357</v>
      </c>
      <c r="AJ51" s="562"/>
      <c r="AK51" s="562"/>
      <c r="AL51" s="562"/>
      <c r="AM51" s="562" t="s">
        <v>363</v>
      </c>
      <c r="AN51" s="562"/>
      <c r="AO51" s="562"/>
      <c r="AP51" s="441"/>
      <c r="AQ51" s="159" t="s">
        <v>354</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355</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496</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6"/>
      <c r="AA58" s="857"/>
      <c r="AB58" s="1037" t="s">
        <v>12</v>
      </c>
      <c r="AC58" s="1038"/>
      <c r="AD58" s="1039"/>
      <c r="AE58" s="562" t="s">
        <v>356</v>
      </c>
      <c r="AF58" s="562"/>
      <c r="AG58" s="562"/>
      <c r="AH58" s="562"/>
      <c r="AI58" s="562" t="s">
        <v>357</v>
      </c>
      <c r="AJ58" s="562"/>
      <c r="AK58" s="562"/>
      <c r="AL58" s="562"/>
      <c r="AM58" s="562" t="s">
        <v>363</v>
      </c>
      <c r="AN58" s="562"/>
      <c r="AO58" s="562"/>
      <c r="AP58" s="441"/>
      <c r="AQ58" s="159" t="s">
        <v>354</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355</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496</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6"/>
      <c r="AA65" s="857"/>
      <c r="AB65" s="1037" t="s">
        <v>12</v>
      </c>
      <c r="AC65" s="1038"/>
      <c r="AD65" s="1039"/>
      <c r="AE65" s="562" t="s">
        <v>356</v>
      </c>
      <c r="AF65" s="562"/>
      <c r="AG65" s="562"/>
      <c r="AH65" s="562"/>
      <c r="AI65" s="562" t="s">
        <v>357</v>
      </c>
      <c r="AJ65" s="562"/>
      <c r="AK65" s="562"/>
      <c r="AL65" s="562"/>
      <c r="AM65" s="562" t="s">
        <v>363</v>
      </c>
      <c r="AN65" s="562"/>
      <c r="AO65" s="562"/>
      <c r="AP65" s="441"/>
      <c r="AQ65" s="159" t="s">
        <v>354</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355</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518</v>
      </c>
      <c r="H2" s="619"/>
      <c r="I2" s="619"/>
      <c r="J2" s="619"/>
      <c r="K2" s="619"/>
      <c r="L2" s="619"/>
      <c r="M2" s="619"/>
      <c r="N2" s="619"/>
      <c r="O2" s="619"/>
      <c r="P2" s="619"/>
      <c r="Q2" s="619"/>
      <c r="R2" s="619"/>
      <c r="S2" s="619"/>
      <c r="T2" s="619"/>
      <c r="U2" s="619"/>
      <c r="V2" s="619"/>
      <c r="W2" s="619"/>
      <c r="X2" s="619"/>
      <c r="Y2" s="619"/>
      <c r="Z2" s="619"/>
      <c r="AA2" s="619"/>
      <c r="AB2" s="620"/>
      <c r="AC2" s="618" t="s">
        <v>520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42" t="s">
        <v>18</v>
      </c>
      <c r="H3" s="691"/>
      <c r="I3" s="691"/>
      <c r="J3" s="691"/>
      <c r="K3" s="691"/>
      <c r="L3" s="690" t="s">
        <v>19</v>
      </c>
      <c r="M3" s="691"/>
      <c r="N3" s="691"/>
      <c r="O3" s="691"/>
      <c r="P3" s="691"/>
      <c r="Q3" s="691"/>
      <c r="R3" s="691"/>
      <c r="S3" s="691"/>
      <c r="T3" s="691"/>
      <c r="U3" s="691"/>
      <c r="V3" s="691"/>
      <c r="W3" s="691"/>
      <c r="X3" s="692"/>
      <c r="Y3" s="615" t="s">
        <v>20</v>
      </c>
      <c r="Z3" s="616"/>
      <c r="AA3" s="616"/>
      <c r="AB3" s="825"/>
      <c r="AC3" s="842"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32"/>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5"/>
      <c r="B15" s="1056"/>
      <c r="C15" s="1056"/>
      <c r="D15" s="1056"/>
      <c r="E15" s="1056"/>
      <c r="F15" s="1057"/>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5"/>
      <c r="B16" s="1056"/>
      <c r="C16" s="1056"/>
      <c r="D16" s="1056"/>
      <c r="E16" s="1056"/>
      <c r="F16" s="1057"/>
      <c r="G16" s="842"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5"/>
      <c r="AC16" s="842"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32"/>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5"/>
      <c r="B28" s="1056"/>
      <c r="C28" s="1056"/>
      <c r="D28" s="1056"/>
      <c r="E28" s="1056"/>
      <c r="F28" s="1057"/>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5"/>
      <c r="B29" s="1056"/>
      <c r="C29" s="1056"/>
      <c r="D29" s="1056"/>
      <c r="E29" s="1056"/>
      <c r="F29" s="1057"/>
      <c r="G29" s="842"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5"/>
      <c r="AC29" s="842"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32"/>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5"/>
      <c r="B41" s="1056"/>
      <c r="C41" s="1056"/>
      <c r="D41" s="1056"/>
      <c r="E41" s="1056"/>
      <c r="F41" s="1057"/>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5"/>
      <c r="B42" s="1056"/>
      <c r="C42" s="1056"/>
      <c r="D42" s="1056"/>
      <c r="E42" s="1056"/>
      <c r="F42" s="1057"/>
      <c r="G42" s="842"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5"/>
      <c r="AC42" s="842"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32"/>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5"/>
      <c r="B56" s="1056"/>
      <c r="C56" s="1056"/>
      <c r="D56" s="1056"/>
      <c r="E56" s="1056"/>
      <c r="F56" s="1057"/>
      <c r="G56" s="842"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5"/>
      <c r="AC56" s="842"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32"/>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5"/>
      <c r="B68" s="1056"/>
      <c r="C68" s="1056"/>
      <c r="D68" s="1056"/>
      <c r="E68" s="1056"/>
      <c r="F68" s="1057"/>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5"/>
      <c r="B69" s="1056"/>
      <c r="C69" s="1056"/>
      <c r="D69" s="1056"/>
      <c r="E69" s="1056"/>
      <c r="F69" s="1057"/>
      <c r="G69" s="842"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5"/>
      <c r="AC69" s="842"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32"/>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5"/>
      <c r="B81" s="1056"/>
      <c r="C81" s="1056"/>
      <c r="D81" s="1056"/>
      <c r="E81" s="1056"/>
      <c r="F81" s="1057"/>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5"/>
      <c r="B82" s="1056"/>
      <c r="C82" s="1056"/>
      <c r="D82" s="1056"/>
      <c r="E82" s="1056"/>
      <c r="F82" s="1057"/>
      <c r="G82" s="842"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5"/>
      <c r="AC82" s="842"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32"/>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5"/>
      <c r="B94" s="1056"/>
      <c r="C94" s="1056"/>
      <c r="D94" s="1056"/>
      <c r="E94" s="1056"/>
      <c r="F94" s="1057"/>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5"/>
      <c r="B95" s="1056"/>
      <c r="C95" s="1056"/>
      <c r="D95" s="1056"/>
      <c r="E95" s="1056"/>
      <c r="F95" s="1057"/>
      <c r="G95" s="842"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5"/>
      <c r="AC95" s="842"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32"/>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5"/>
      <c r="B109" s="1056"/>
      <c r="C109" s="1056"/>
      <c r="D109" s="1056"/>
      <c r="E109" s="1056"/>
      <c r="F109" s="1057"/>
      <c r="G109" s="842"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5"/>
      <c r="AC109" s="842"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2"/>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5"/>
      <c r="B121" s="1056"/>
      <c r="C121" s="1056"/>
      <c r="D121" s="1056"/>
      <c r="E121" s="1056"/>
      <c r="F121" s="1057"/>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5"/>
      <c r="B122" s="1056"/>
      <c r="C122" s="1056"/>
      <c r="D122" s="1056"/>
      <c r="E122" s="1056"/>
      <c r="F122" s="1057"/>
      <c r="G122" s="842"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5"/>
      <c r="AC122" s="842"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2"/>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5"/>
      <c r="B134" s="1056"/>
      <c r="C134" s="1056"/>
      <c r="D134" s="1056"/>
      <c r="E134" s="1056"/>
      <c r="F134" s="1057"/>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5"/>
      <c r="B135" s="1056"/>
      <c r="C135" s="1056"/>
      <c r="D135" s="1056"/>
      <c r="E135" s="1056"/>
      <c r="F135" s="1057"/>
      <c r="G135" s="842"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5"/>
      <c r="AC135" s="842"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2"/>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5"/>
      <c r="B147" s="1056"/>
      <c r="C147" s="1056"/>
      <c r="D147" s="1056"/>
      <c r="E147" s="1056"/>
      <c r="F147" s="1057"/>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5"/>
      <c r="B148" s="1056"/>
      <c r="C148" s="1056"/>
      <c r="D148" s="1056"/>
      <c r="E148" s="1056"/>
      <c r="F148" s="1057"/>
      <c r="G148" s="842"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5"/>
      <c r="AC148" s="842"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2"/>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5"/>
      <c r="B162" s="1056"/>
      <c r="C162" s="1056"/>
      <c r="D162" s="1056"/>
      <c r="E162" s="1056"/>
      <c r="F162" s="1057"/>
      <c r="G162" s="842"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5"/>
      <c r="AC162" s="842"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2"/>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5"/>
      <c r="B174" s="1056"/>
      <c r="C174" s="1056"/>
      <c r="D174" s="1056"/>
      <c r="E174" s="1056"/>
      <c r="F174" s="1057"/>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5"/>
      <c r="B175" s="1056"/>
      <c r="C175" s="1056"/>
      <c r="D175" s="1056"/>
      <c r="E175" s="1056"/>
      <c r="F175" s="1057"/>
      <c r="G175" s="842"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5"/>
      <c r="AC175" s="842"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2"/>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5"/>
      <c r="B187" s="1056"/>
      <c r="C187" s="1056"/>
      <c r="D187" s="1056"/>
      <c r="E187" s="1056"/>
      <c r="F187" s="1057"/>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5"/>
      <c r="B188" s="1056"/>
      <c r="C188" s="1056"/>
      <c r="D188" s="1056"/>
      <c r="E188" s="1056"/>
      <c r="F188" s="1057"/>
      <c r="G188" s="842"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5"/>
      <c r="AC188" s="842"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2"/>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5"/>
      <c r="B200" s="1056"/>
      <c r="C200" s="1056"/>
      <c r="D200" s="1056"/>
      <c r="E200" s="1056"/>
      <c r="F200" s="1057"/>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5"/>
      <c r="B201" s="1056"/>
      <c r="C201" s="1056"/>
      <c r="D201" s="1056"/>
      <c r="E201" s="1056"/>
      <c r="F201" s="1057"/>
      <c r="G201" s="842"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5"/>
      <c r="AC201" s="842"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2"/>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5"/>
      <c r="B215" s="1056"/>
      <c r="C215" s="1056"/>
      <c r="D215" s="1056"/>
      <c r="E215" s="1056"/>
      <c r="F215" s="1057"/>
      <c r="G215" s="842"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5"/>
      <c r="AC215" s="842"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2"/>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5"/>
      <c r="B227" s="1056"/>
      <c r="C227" s="1056"/>
      <c r="D227" s="1056"/>
      <c r="E227" s="1056"/>
      <c r="F227" s="1057"/>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5"/>
      <c r="B228" s="1056"/>
      <c r="C228" s="1056"/>
      <c r="D228" s="1056"/>
      <c r="E228" s="1056"/>
      <c r="F228" s="1057"/>
      <c r="G228" s="842"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5"/>
      <c r="AC228" s="842"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2"/>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5"/>
      <c r="B240" s="1056"/>
      <c r="C240" s="1056"/>
      <c r="D240" s="1056"/>
      <c r="E240" s="1056"/>
      <c r="F240" s="1057"/>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5"/>
      <c r="B241" s="1056"/>
      <c r="C241" s="1056"/>
      <c r="D241" s="1056"/>
      <c r="E241" s="1056"/>
      <c r="F241" s="1057"/>
      <c r="G241" s="842"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5"/>
      <c r="AC241" s="842"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2"/>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5"/>
      <c r="B253" s="1056"/>
      <c r="C253" s="1056"/>
      <c r="D253" s="1056"/>
      <c r="E253" s="1056"/>
      <c r="F253" s="1057"/>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5"/>
      <c r="B254" s="1056"/>
      <c r="C254" s="1056"/>
      <c r="D254" s="1056"/>
      <c r="E254" s="1056"/>
      <c r="F254" s="1057"/>
      <c r="G254" s="842"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5"/>
      <c r="AC254" s="842"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2"/>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391</v>
      </c>
      <c r="AI3" s="389"/>
      <c r="AJ3" s="389"/>
      <c r="AK3" s="389"/>
      <c r="AL3" s="389" t="s">
        <v>22</v>
      </c>
      <c r="AM3" s="389"/>
      <c r="AN3" s="389"/>
      <c r="AO3" s="394"/>
      <c r="AP3" s="395" t="s">
        <v>433</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391</v>
      </c>
      <c r="AI36" s="389"/>
      <c r="AJ36" s="389"/>
      <c r="AK36" s="389"/>
      <c r="AL36" s="389" t="s">
        <v>22</v>
      </c>
      <c r="AM36" s="389"/>
      <c r="AN36" s="389"/>
      <c r="AO36" s="394"/>
      <c r="AP36" s="395" t="s">
        <v>433</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391</v>
      </c>
      <c r="AI69" s="389"/>
      <c r="AJ69" s="389"/>
      <c r="AK69" s="389"/>
      <c r="AL69" s="389" t="s">
        <v>22</v>
      </c>
      <c r="AM69" s="389"/>
      <c r="AN69" s="389"/>
      <c r="AO69" s="394"/>
      <c r="AP69" s="395" t="s">
        <v>433</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391</v>
      </c>
      <c r="AI102" s="389"/>
      <c r="AJ102" s="389"/>
      <c r="AK102" s="389"/>
      <c r="AL102" s="389" t="s">
        <v>22</v>
      </c>
      <c r="AM102" s="389"/>
      <c r="AN102" s="389"/>
      <c r="AO102" s="394"/>
      <c r="AP102" s="395" t="s">
        <v>433</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391</v>
      </c>
      <c r="AI135" s="389"/>
      <c r="AJ135" s="389"/>
      <c r="AK135" s="389"/>
      <c r="AL135" s="389" t="s">
        <v>22</v>
      </c>
      <c r="AM135" s="389"/>
      <c r="AN135" s="389"/>
      <c r="AO135" s="394"/>
      <c r="AP135" s="395" t="s">
        <v>433</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391</v>
      </c>
      <c r="AI168" s="389"/>
      <c r="AJ168" s="389"/>
      <c r="AK168" s="389"/>
      <c r="AL168" s="389" t="s">
        <v>22</v>
      </c>
      <c r="AM168" s="389"/>
      <c r="AN168" s="389"/>
      <c r="AO168" s="394"/>
      <c r="AP168" s="395" t="s">
        <v>433</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391</v>
      </c>
      <c r="AI201" s="389"/>
      <c r="AJ201" s="389"/>
      <c r="AK201" s="389"/>
      <c r="AL201" s="389" t="s">
        <v>22</v>
      </c>
      <c r="AM201" s="389"/>
      <c r="AN201" s="389"/>
      <c r="AO201" s="394"/>
      <c r="AP201" s="395" t="s">
        <v>433</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391</v>
      </c>
      <c r="AI234" s="389"/>
      <c r="AJ234" s="389"/>
      <c r="AK234" s="389"/>
      <c r="AL234" s="389" t="s">
        <v>22</v>
      </c>
      <c r="AM234" s="389"/>
      <c r="AN234" s="389"/>
      <c r="AO234" s="394"/>
      <c r="AP234" s="395" t="s">
        <v>433</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391</v>
      </c>
      <c r="AI267" s="389"/>
      <c r="AJ267" s="389"/>
      <c r="AK267" s="389"/>
      <c r="AL267" s="389" t="s">
        <v>22</v>
      </c>
      <c r="AM267" s="389"/>
      <c r="AN267" s="389"/>
      <c r="AO267" s="394"/>
      <c r="AP267" s="395" t="s">
        <v>433</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391</v>
      </c>
      <c r="AI300" s="389"/>
      <c r="AJ300" s="389"/>
      <c r="AK300" s="389"/>
      <c r="AL300" s="389" t="s">
        <v>22</v>
      </c>
      <c r="AM300" s="389"/>
      <c r="AN300" s="389"/>
      <c r="AO300" s="394"/>
      <c r="AP300" s="395" t="s">
        <v>433</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391</v>
      </c>
      <c r="AI333" s="389"/>
      <c r="AJ333" s="389"/>
      <c r="AK333" s="389"/>
      <c r="AL333" s="389" t="s">
        <v>22</v>
      </c>
      <c r="AM333" s="389"/>
      <c r="AN333" s="389"/>
      <c r="AO333" s="394"/>
      <c r="AP333" s="395" t="s">
        <v>433</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391</v>
      </c>
      <c r="AI366" s="389"/>
      <c r="AJ366" s="389"/>
      <c r="AK366" s="389"/>
      <c r="AL366" s="389" t="s">
        <v>22</v>
      </c>
      <c r="AM366" s="389"/>
      <c r="AN366" s="389"/>
      <c r="AO366" s="394"/>
      <c r="AP366" s="395" t="s">
        <v>433</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391</v>
      </c>
      <c r="AI399" s="389"/>
      <c r="AJ399" s="389"/>
      <c r="AK399" s="389"/>
      <c r="AL399" s="389" t="s">
        <v>22</v>
      </c>
      <c r="AM399" s="389"/>
      <c r="AN399" s="389"/>
      <c r="AO399" s="394"/>
      <c r="AP399" s="395" t="s">
        <v>433</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391</v>
      </c>
      <c r="AI432" s="389"/>
      <c r="AJ432" s="389"/>
      <c r="AK432" s="389"/>
      <c r="AL432" s="389" t="s">
        <v>22</v>
      </c>
      <c r="AM432" s="389"/>
      <c r="AN432" s="389"/>
      <c r="AO432" s="394"/>
      <c r="AP432" s="395" t="s">
        <v>433</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391</v>
      </c>
      <c r="AI465" s="389"/>
      <c r="AJ465" s="389"/>
      <c r="AK465" s="389"/>
      <c r="AL465" s="389" t="s">
        <v>22</v>
      </c>
      <c r="AM465" s="389"/>
      <c r="AN465" s="389"/>
      <c r="AO465" s="394"/>
      <c r="AP465" s="395" t="s">
        <v>433</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391</v>
      </c>
      <c r="AI498" s="389"/>
      <c r="AJ498" s="389"/>
      <c r="AK498" s="389"/>
      <c r="AL498" s="389" t="s">
        <v>22</v>
      </c>
      <c r="AM498" s="389"/>
      <c r="AN498" s="389"/>
      <c r="AO498" s="394"/>
      <c r="AP498" s="395" t="s">
        <v>433</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391</v>
      </c>
      <c r="AI531" s="389"/>
      <c r="AJ531" s="389"/>
      <c r="AK531" s="389"/>
      <c r="AL531" s="389" t="s">
        <v>22</v>
      </c>
      <c r="AM531" s="389"/>
      <c r="AN531" s="389"/>
      <c r="AO531" s="394"/>
      <c r="AP531" s="395" t="s">
        <v>433</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391</v>
      </c>
      <c r="AI564" s="389"/>
      <c r="AJ564" s="389"/>
      <c r="AK564" s="389"/>
      <c r="AL564" s="389" t="s">
        <v>22</v>
      </c>
      <c r="AM564" s="389"/>
      <c r="AN564" s="389"/>
      <c r="AO564" s="394"/>
      <c r="AP564" s="395" t="s">
        <v>433</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391</v>
      </c>
      <c r="AI597" s="389"/>
      <c r="AJ597" s="389"/>
      <c r="AK597" s="389"/>
      <c r="AL597" s="389" t="s">
        <v>22</v>
      </c>
      <c r="AM597" s="389"/>
      <c r="AN597" s="389"/>
      <c r="AO597" s="394"/>
      <c r="AP597" s="395" t="s">
        <v>433</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391</v>
      </c>
      <c r="AI630" s="389"/>
      <c r="AJ630" s="389"/>
      <c r="AK630" s="389"/>
      <c r="AL630" s="389" t="s">
        <v>22</v>
      </c>
      <c r="AM630" s="389"/>
      <c r="AN630" s="389"/>
      <c r="AO630" s="394"/>
      <c r="AP630" s="395" t="s">
        <v>433</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391</v>
      </c>
      <c r="AI663" s="389"/>
      <c r="AJ663" s="389"/>
      <c r="AK663" s="389"/>
      <c r="AL663" s="389" t="s">
        <v>22</v>
      </c>
      <c r="AM663" s="389"/>
      <c r="AN663" s="389"/>
      <c r="AO663" s="394"/>
      <c r="AP663" s="395" t="s">
        <v>433</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391</v>
      </c>
      <c r="AI696" s="389"/>
      <c r="AJ696" s="389"/>
      <c r="AK696" s="389"/>
      <c r="AL696" s="389" t="s">
        <v>22</v>
      </c>
      <c r="AM696" s="389"/>
      <c r="AN696" s="389"/>
      <c r="AO696" s="394"/>
      <c r="AP696" s="395" t="s">
        <v>433</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391</v>
      </c>
      <c r="AI729" s="389"/>
      <c r="AJ729" s="389"/>
      <c r="AK729" s="389"/>
      <c r="AL729" s="389" t="s">
        <v>22</v>
      </c>
      <c r="AM729" s="389"/>
      <c r="AN729" s="389"/>
      <c r="AO729" s="394"/>
      <c r="AP729" s="395" t="s">
        <v>433</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391</v>
      </c>
      <c r="AI762" s="389"/>
      <c r="AJ762" s="389"/>
      <c r="AK762" s="389"/>
      <c r="AL762" s="389" t="s">
        <v>22</v>
      </c>
      <c r="AM762" s="389"/>
      <c r="AN762" s="389"/>
      <c r="AO762" s="394"/>
      <c r="AP762" s="395" t="s">
        <v>433</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391</v>
      </c>
      <c r="AI795" s="389"/>
      <c r="AJ795" s="389"/>
      <c r="AK795" s="389"/>
      <c r="AL795" s="389" t="s">
        <v>22</v>
      </c>
      <c r="AM795" s="389"/>
      <c r="AN795" s="389"/>
      <c r="AO795" s="394"/>
      <c r="AP795" s="395" t="s">
        <v>433</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391</v>
      </c>
      <c r="AI828" s="389"/>
      <c r="AJ828" s="389"/>
      <c r="AK828" s="389"/>
      <c r="AL828" s="389" t="s">
        <v>22</v>
      </c>
      <c r="AM828" s="389"/>
      <c r="AN828" s="389"/>
      <c r="AO828" s="394"/>
      <c r="AP828" s="395" t="s">
        <v>433</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391</v>
      </c>
      <c r="AI861" s="389"/>
      <c r="AJ861" s="389"/>
      <c r="AK861" s="389"/>
      <c r="AL861" s="389" t="s">
        <v>22</v>
      </c>
      <c r="AM861" s="389"/>
      <c r="AN861" s="389"/>
      <c r="AO861" s="394"/>
      <c r="AP861" s="395" t="s">
        <v>433</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391</v>
      </c>
      <c r="AI894" s="389"/>
      <c r="AJ894" s="389"/>
      <c r="AK894" s="389"/>
      <c r="AL894" s="389" t="s">
        <v>22</v>
      </c>
      <c r="AM894" s="389"/>
      <c r="AN894" s="389"/>
      <c r="AO894" s="394"/>
      <c r="AP894" s="395" t="s">
        <v>433</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391</v>
      </c>
      <c r="AI927" s="389"/>
      <c r="AJ927" s="389"/>
      <c r="AK927" s="389"/>
      <c r="AL927" s="389" t="s">
        <v>22</v>
      </c>
      <c r="AM927" s="389"/>
      <c r="AN927" s="389"/>
      <c r="AO927" s="394"/>
      <c r="AP927" s="395" t="s">
        <v>433</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391</v>
      </c>
      <c r="AI960" s="389"/>
      <c r="AJ960" s="389"/>
      <c r="AK960" s="389"/>
      <c r="AL960" s="389" t="s">
        <v>22</v>
      </c>
      <c r="AM960" s="389"/>
      <c r="AN960" s="389"/>
      <c r="AO960" s="394"/>
      <c r="AP960" s="395" t="s">
        <v>433</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391</v>
      </c>
      <c r="AI993" s="389"/>
      <c r="AJ993" s="389"/>
      <c r="AK993" s="389"/>
      <c r="AL993" s="389" t="s">
        <v>22</v>
      </c>
      <c r="AM993" s="389"/>
      <c r="AN993" s="389"/>
      <c r="AO993" s="394"/>
      <c r="AP993" s="395" t="s">
        <v>433</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391</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391</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391</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391</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391</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391</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391</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391</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391</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2017-05-23T09:03:17Z</cp:lastPrinted>
  <dcterms:created xsi:type="dcterms:W3CDTF">2012-03-13T00:50:25Z</dcterms:created>
  <dcterms:modified xsi:type="dcterms:W3CDTF">2017-06-16T02:49:35Z</dcterms:modified>
</cp:coreProperties>
</file>