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6_会計課質問事項\03_提出\"/>
    </mc:Choice>
  </mc:AlternateContent>
  <bookViews>
    <workbookView xWindow="92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<sst xmlns="http://schemas.openxmlformats.org/spreadsheetml/2006/main" count="2912" uniqueCount="656">
  <si>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</si>
  <si>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</si>
  <si>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</si>
  <si>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</si>
  <si>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</si>
  <si>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</si>
  <si>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</si>
  <si>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</si>
  <si>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</si>
  <si>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</si>
  <si>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</si>
  <si>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</si>
  <si>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</si>
  <si>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</si>
  <si>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</si>
  <si>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</si>
  <si>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</si>
  <si>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</si>
  <si>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</si>
  <si>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</si>
  <si>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</si>
  <si>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</si>
  <si>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</si>
  <si>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</si>
  <si>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</si>
  <si>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</si>
  <si>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</si>
  <si>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</si>
  <si>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</si>
  <si>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</si>
  <si>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</si>
  <si>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</si>
  <si>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</si>
  <si>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</si>
  <si>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</si>
  <si>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</si>
  <si>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</si>
  <si>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</si>
  <si>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</si>
  <si>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</si>
  <si>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</si>
  <si>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</si>
  <si>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</si>
  <si>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</si>
  <si>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</si>
  <si>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</si>
  <si>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</si>
  <si>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</si>
  <si>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</si>
  <si>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</si>
  <si>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</si>
  <si>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</si>
  <si>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</si>
  <si>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</si>
  <si>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</si>
  <si>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</si>
  <si>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</si>
  <si>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</si>
  <si>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</si>
  <si>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</si>
  <si>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</si>
  <si>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</si>
  <si>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</si>
  <si>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</si>
  <si>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</si>
  <si>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</si>
  <si>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</si>
  <si>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</si>
  <si>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</si>
  <si>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</si>
  <si>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</si>
  <si>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</si>
  <si>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</si>
  <si>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</si>
  <si>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</si>
  <si>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</si>
  <si>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</si>
  <si>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</si>
  <si>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</si>
  <si>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</si>
  <si>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</si>
  <si>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</si>
  <si>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</si>
  <si>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</si>
  <si>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</si>
  <si>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</si>
  <si>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</si>
  <si>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</si>
  <si>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</si>
  <si>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</si>
  <si>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</si>
  <si>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</si>
  <si>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</si>
  <si>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</si>
  <si>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</si>
  <si>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</si>
  <si>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</si>
  <si>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</si>
  <si>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</si>
  <si>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</si>
  <si>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</si>
  <si>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</si>
  <si>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</si>
  <si>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</si>
  <si>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</si>
  <si>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</si>
  <si>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</si>
  <si>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</si>
  <si>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</si>
  <si>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</si>
  <si>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</si>
  <si>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</si>
  <si>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</si>
  <si>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</si>
  <si>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</si>
  <si>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</si>
  <si>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</si>
  <si>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</si>
  <si>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</si>
  <si>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</si>
  <si>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</si>
  <si>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</si>
  <si>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</si>
  <si>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</si>
  <si>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</si>
  <si>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</si>
  <si>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</si>
  <si>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</si>
  <si>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</si>
  <si>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</si>
  <si>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</si>
  <si>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</si>
  <si>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</si>
  <si>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</si>
  <si>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</si>
  <si>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</si>
  <si>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</si>
  <si>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</si>
  <si>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</si>
  <si>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</si>
  <si>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</si>
  <si>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</si>
  <si>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</si>
  <si>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</si>
  <si>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</si>
  <si>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</si>
  <si>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</si>
  <si>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</si>
  <si>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</si>
  <si>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</si>
  <si>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</si>
  <si>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</si>
  <si>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</si>
  <si>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</si>
  <si>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</si>
  <si>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</si>
  <si>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</si>
  <si>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</si>
  <si>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</si>
  <si>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</si>
  <si>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</si>
  <si>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</si>
  <si>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</si>
  <si>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</si>
  <si>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</si>
  <si>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</si>
  <si>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</si>
  <si>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</si>
  <si>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</si>
  <si>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</si>
  <si>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</si>
  <si>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</si>
  <si>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</si>
  <si>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</si>
  <si>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</si>
  <si>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</si>
  <si>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</si>
  <si>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</si>
  <si>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</si>
  <si>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</si>
  <si>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</si>
  <si>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</si>
  <si>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</si>
  <si>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</si>
  <si>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</si>
  <si>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</si>
  <si>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</si>
  <si>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</si>
  <si>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</si>
  <si>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</si>
  <si>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</si>
  <si>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</si>
  <si>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</si>
  <si>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</si>
  <si>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</si>
  <si>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</si>
  <si>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</si>
  <si>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</si>
  <si>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</si>
  <si>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</si>
  <si>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</si>
  <si>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</si>
  <si>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</si>
  <si>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</si>
  <si>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</si>
  <si>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</si>
  <si>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</si>
  <si>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</si>
  <si>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</si>
  <si>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</si>
  <si>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</si>
  <si>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</si>
  <si>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</si>
  <si>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</si>
  <si>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</si>
  <si>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</si>
  <si>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</si>
  <si>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</si>
  <si>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</si>
  <si>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</si>
  <si>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</si>
  <si>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</si>
  <si>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</si>
  <si>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</si>
  <si>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</si>
  <si>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</si>
  <si>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</si>
  <si>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</si>
  <si>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</si>
  <si>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</si>
  <si>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</si>
  <si>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</si>
  <si>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</si>
  <si>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</si>
  <si>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</si>
  <si>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</si>
  <si>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</si>
  <si>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</si>
  <si>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</si>
  <si>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</si>
  <si>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</si>
  <si>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</si>
  <si>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</si>
  <si>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</si>
  <si>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</si>
  <si>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</si>
  <si>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</si>
  <si>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</si>
  <si>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</si>
  <si>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</si>
  <si>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</si>
  <si>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</si>
  <si>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</si>
  <si>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</si>
  <si>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</si>
  <si>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</si>
  <si>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</si>
  <si>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</si>
  <si>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</si>
  <si>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</si>
  <si>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</si>
  <si>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</si>
  <si>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</si>
  <si>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</si>
  <si>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</si>
  <si>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</si>
  <si>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</si>
  <si>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</si>
  <si>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</si>
  <si>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</si>
  <si>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</si>
  <si>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</si>
  <si>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</si>
  <si>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</si>
  <si>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</si>
  <si>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</si>
  <si>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</si>
  <si>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</si>
  <si>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</si>
  <si>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</si>
  <si>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</si>
  <si>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</si>
  <si>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</si>
  <si>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</si>
  <si>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</si>
  <si>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</si>
  <si>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</si>
  <si>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</si>
  <si>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</si>
  <si>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</si>
  <si>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</si>
  <si>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</si>
  <si>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</si>
  <si>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</si>
  <si>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</si>
  <si>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</si>
  <si>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</si>
  <si>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</si>
  <si>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</si>
  <si>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</si>
  <si>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</si>
  <si>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</si>
  <si>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</si>
  <si>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</si>
  <si>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</si>
  <si>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</si>
  <si>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</si>
  <si>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</si>
  <si>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</si>
  <si>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</si>
  <si>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</si>
  <si>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</si>
  <si>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</si>
  <si>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</si>
  <si>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</si>
  <si>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</si>
  <si>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</si>
  <si>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</si>
  <si>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</si>
  <si>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</si>
  <si>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</si>
  <si>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</si>
  <si>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</si>
  <si>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</si>
  <si>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</si>
  <si>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</si>
  <si>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</si>
  <si>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</si>
  <si>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</si>
  <si>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</si>
  <si>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</si>
  <si>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</si>
  <si>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</si>
  <si>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</si>
  <si>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</si>
  <si>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</si>
  <si>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</si>
  <si>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</si>
  <si>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</si>
  <si>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</si>
  <si>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</si>
  <si>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</si>
  <si>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</si>
  <si>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</si>
  <si>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</si>
  <si>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</si>
  <si>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</si>
  <si>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</si>
  <si>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</si>
  <si>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</si>
  <si>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</si>
  <si>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</si>
  <si>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</si>
  <si>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</si>
  <si>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</si>
  <si>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</si>
  <si>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</si>
  <si>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</si>
  <si>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</si>
  <si>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</si>
  <si>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</si>
  <si>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</si>
  <si>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</si>
  <si>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</si>
  <si>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</si>
  <si>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</si>
  <si>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</si>
  <si>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</si>
  <si>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</si>
  <si>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</si>
  <si>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</si>
  <si>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</si>
  <si>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</si>
  <si>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</si>
  <si>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</si>
  <si>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</si>
  <si>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</si>
  <si>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</si>
  <si>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</si>
  <si>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</si>
  <si>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</si>
  <si>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</si>
  <si>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</si>
  <si>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</si>
  <si>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</si>
  <si>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</si>
  <si>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</si>
  <si>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</si>
  <si>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</si>
  <si>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</si>
  <si>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</si>
  <si>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</si>
  <si>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</si>
  <si>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</si>
  <si>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</si>
  <si>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</si>
  <si>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</si>
  <si>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</si>
  <si>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</si>
  <si>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</si>
  <si>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</si>
  <si>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</si>
  <si>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</si>
  <si>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</si>
  <si>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</si>
  <si>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</si>
  <si>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</si>
  <si>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</si>
  <si>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</si>
  <si>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</si>
  <si>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</si>
  <si>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</si>
  <si>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</si>
  <si>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</si>
  <si>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</si>
  <si>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</si>
  <si>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</si>
  <si>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</si>
  <si>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</si>
  <si>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</si>
  <si>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</si>
  <si>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</si>
  <si>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</si>
  <si>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</si>
  <si>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</si>
  <si>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</si>
  <si>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</si>
  <si>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</si>
  <si>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</si>
  <si>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</si>
  <si>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</si>
  <si>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</si>
  <si>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</si>
  <si>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</si>
  <si>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</si>
  <si>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</si>
  <si>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</si>
  <si>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</si>
  <si>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</si>
  <si>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</si>
  <si>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</si>
  <si>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</si>
  <si>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</si>
  <si>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</si>
  <si>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</si>
  <si>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</si>
  <si>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</si>
  <si>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</si>
  <si>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</si>
  <si>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</si>
  <si>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</si>
  <si>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</si>
  <si>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</si>
  <si>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</si>
  <si>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</si>
  <si>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</si>
  <si>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</si>
  <si>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</si>
  <si>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</si>
  <si>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</si>
  <si>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</si>
  <si>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</si>
  <si>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</si>
  <si>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</si>
  <si>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</si>
  <si>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</si>
  <si>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</si>
  <si>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</si>
  <si>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</si>
  <si>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</si>
  <si>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</si>
  <si>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</si>
  <si>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</si>
  <si>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</si>
  <si>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</si>
  <si>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</si>
  <si>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</si>
  <si>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</si>
  <si>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</si>
  <si>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</si>
  <si>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</si>
  <si>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</si>
  <si>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</si>
  <si>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</si>
  <si>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</si>
  <si>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</si>
  <si>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</si>
  <si>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</si>
  <si>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</si>
  <si>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</si>
  <si>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</si>
  <si>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</si>
  <si>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</si>
  <si>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</si>
  <si>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</si>
  <si>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</si>
  <si>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</si>
  <si>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</si>
  <si>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</si>
  <si>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</si>
  <si>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</si>
  <si>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</si>
  <si>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</si>
  <si>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</si>
  <si>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</si>
  <si>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</si>
  <si>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</si>
  <si>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</si>
  <si>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</si>
  <si>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</si>
  <si>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</si>
  <si>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</si>
  <si>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</si>
  <si>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</si>
  <si>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</si>
  <si>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</si>
  <si>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</si>
  <si>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</si>
  <si>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</si>
  <si>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</si>
  <si>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</si>
  <si>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</si>
  <si>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</si>
  <si>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</si>
  <si>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</si>
  <si>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</si>
  <si>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</si>
  <si>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</si>
  <si>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</si>
  <si>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</si>
  <si>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</si>
  <si>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</si>
  <si>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</si>
  <si>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</si>
  <si>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</si>
  <si>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</si>
  <si>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</si>
  <si>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</si>
  <si>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</si>
  <si>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</si>
  <si>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</si>
  <si>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</si>
  <si>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</si>
  <si>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</si>
  <si>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</si>
  <si>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</si>
  <si>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2">
      <t>ソウゴウ</t>
    </rPh>
    <rPh sb="2" eb="5">
      <t>セイサクキョク</t>
    </rPh>
    <phoneticPr fontId="6"/>
  </si>
  <si>
    <t>官民連携政策課</t>
    <rPh sb="0" eb="2">
      <t>カンミン</t>
    </rPh>
    <rPh sb="2" eb="4">
      <t>レンケイ</t>
    </rPh>
    <rPh sb="4" eb="7">
      <t>セイサクカ</t>
    </rPh>
    <phoneticPr fontId="6"/>
  </si>
  <si>
    <t>○</t>
  </si>
  <si>
    <t>コンセッション方式をはじめ、新たなPPP/PFI事業の制度・運用上の課題の解決を図るため、国が調査・検討を実施するとともに、先導的な官民連携事業に取り組む意欲のある地方公共団体等に対し、事業スキームや導入可能性の検討に要する調査委託費を助成（定額補助：１件当たりの上限２０百万円）することにより、PPP/PFI事業の案件形成を促進する。また、地方公共団体及び民間事業者におけるPPP/PFIに関する情報・ノウハウの共有・習得、関係者間の連携強化を図るため、産官学金の協議の場である地域プラットフォームの形成を支援し、案件形成を促進する。 </t>
    <rPh sb="251" eb="253">
      <t>ケイセイ</t>
    </rPh>
    <rPh sb="254" eb="256">
      <t>シエン</t>
    </rPh>
    <rPh sb="258" eb="260">
      <t>アンケン</t>
    </rPh>
    <rPh sb="260" eb="262">
      <t>ケイセイ</t>
    </rPh>
    <rPh sb="263" eb="265">
      <t>ソクシン</t>
    </rPh>
    <phoneticPr fontId="6"/>
  </si>
  <si>
    <t>小笠原　憲一</t>
    <rPh sb="0" eb="6">
      <t>オガサワラ</t>
    </rPh>
    <phoneticPr fontId="5"/>
  </si>
  <si>
    <t>諸謝金</t>
  </si>
  <si>
    <t>職員旅費</t>
  </si>
  <si>
    <t>委員等旅費</t>
  </si>
  <si>
    <t>-</t>
  </si>
  <si>
    <t>-</t>
    <phoneticPr fontId="5"/>
  </si>
  <si>
    <t>９　市場環境の整備、産業の生産性向上、消費者利益の保護</t>
  </si>
  <si>
    <t>30　社会資本整備・管理等を効果的に推進する</t>
  </si>
  <si>
    <t>119 民間ビジネス機会の拡大を図る地方ブロックレベルのPPP/PFI地域プラットフォームの形成数</t>
    <rPh sb="4" eb="6">
      <t>ミンカン</t>
    </rPh>
    <rPh sb="10" eb="12">
      <t>キカイ</t>
    </rPh>
    <rPh sb="13" eb="15">
      <t>カクダイ</t>
    </rPh>
    <rPh sb="16" eb="17">
      <t>ハカ</t>
    </rPh>
    <rPh sb="18" eb="20">
      <t>チホウ</t>
    </rPh>
    <rPh sb="35" eb="37">
      <t>チイキ</t>
    </rPh>
    <rPh sb="46" eb="48">
      <t>ケイセイ</t>
    </rPh>
    <rPh sb="48" eb="49">
      <t>スウ</t>
    </rPh>
    <phoneticPr fontId="6"/>
  </si>
  <si>
    <t>ブロック</t>
  </si>
  <si>
    <t>官民連携事業の推進のための地方ブロックプラットフォーム支援等業務</t>
    <phoneticPr fontId="5"/>
  </si>
  <si>
    <t>PPP/PFI推進における主体別の課題及び支援方策に関する検討業務</t>
    <phoneticPr fontId="5"/>
  </si>
  <si>
    <t>ＰｗＣアドバイザリー合同会社</t>
    <phoneticPr fontId="5"/>
  </si>
  <si>
    <t>(株)三菱総合研究所</t>
    <phoneticPr fontId="5"/>
  </si>
  <si>
    <t>中国／四国ブロックにおける官民連携事業の推進のための地域協議会支援等業務</t>
    <phoneticPr fontId="5"/>
  </si>
  <si>
    <t>北海道／東北ブロックにおける官民連携事業の推進のための地域協議会支援等業務</t>
    <phoneticPr fontId="5"/>
  </si>
  <si>
    <t>ＰｗＣあらた有限責任監査法人</t>
    <phoneticPr fontId="5"/>
  </si>
  <si>
    <t>近畿ブロックにおける官民連携事業の推進のための地域協議会支援等業務</t>
    <phoneticPr fontId="5"/>
  </si>
  <si>
    <t>(株)日本総合研究所</t>
    <phoneticPr fontId="5"/>
  </si>
  <si>
    <t>九州・沖縄ブロックにおける官民連携事業の推進のための地域協議会支援等業務</t>
    <phoneticPr fontId="5"/>
  </si>
  <si>
    <t>九州・沖縄ブロックにおける官民連携事業の推進のための地域協議会支援等業務みずほ総合研究所・九州ＰＰＰセンター共同提案体
（代表者）みずほ総合研究所(株)</t>
    <phoneticPr fontId="5"/>
  </si>
  <si>
    <t>関東／北陸ブロックにおける官民連携事業の推進のための地域協議会支援等業務</t>
    <phoneticPr fontId="5"/>
  </si>
  <si>
    <t>パシフィックコンサルタンツ株式会社　首都圏本社</t>
    <phoneticPr fontId="5"/>
  </si>
  <si>
    <t>官民連携事業の質の向上及び横展開の強化のための方策検討業務</t>
    <phoneticPr fontId="5"/>
  </si>
  <si>
    <t>中部ブロックにおける官民連携事業の推進のための地域協議会支援等業務</t>
    <phoneticPr fontId="5"/>
  </si>
  <si>
    <t>三菱ＵＦＪリサーチ＆コンサルティング(株)</t>
    <phoneticPr fontId="5"/>
  </si>
  <si>
    <t>英国のＰＰＰ／ＰＦＩ施策調査業務</t>
    <phoneticPr fontId="5"/>
  </si>
  <si>
    <t>和歌山県</t>
    <rPh sb="0" eb="4">
      <t>ワカヤマケン</t>
    </rPh>
    <phoneticPr fontId="5"/>
  </si>
  <si>
    <t>旭川市</t>
    <rPh sb="0" eb="3">
      <t>アサヒカワシ</t>
    </rPh>
    <phoneticPr fontId="5"/>
  </si>
  <si>
    <t>三浦市</t>
    <rPh sb="0" eb="3">
      <t>ミウラシ</t>
    </rPh>
    <phoneticPr fontId="5"/>
  </si>
  <si>
    <t>葛城市</t>
    <rPh sb="0" eb="3">
      <t>カツラギシ</t>
    </rPh>
    <phoneticPr fontId="5"/>
  </si>
  <si>
    <t>北海道</t>
    <rPh sb="0" eb="3">
      <t>ホッカイドウ</t>
    </rPh>
    <phoneticPr fontId="5"/>
  </si>
  <si>
    <t>帯広市</t>
    <rPh sb="0" eb="3">
      <t>オビヒロシ</t>
    </rPh>
    <phoneticPr fontId="5"/>
  </si>
  <si>
    <t xml:space="preserve">南紀白浜空港民間事業等活用推進調査 </t>
    <phoneticPr fontId="5"/>
  </si>
  <si>
    <t>旭川空港の非航空系事業に関する情報整備調査</t>
    <phoneticPr fontId="5"/>
  </si>
  <si>
    <t>三浦市公共下水道事業コンセッション推進に向けた情報整備調査</t>
    <phoneticPr fontId="5"/>
  </si>
  <si>
    <t>葛城市新町スポーツゾーンにおけるＰＦＩ導入可能性調査</t>
    <phoneticPr fontId="5"/>
  </si>
  <si>
    <t>女満別空港運営委託事業可能性調査</t>
    <phoneticPr fontId="5"/>
  </si>
  <si>
    <t>帯広空港における管理運営の効率化に向けた情報整備調査</t>
    <phoneticPr fontId="5"/>
  </si>
  <si>
    <t>公共施設における選択と集中・再配置のための官民連携調査</t>
    <phoneticPr fontId="5"/>
  </si>
  <si>
    <t>小規模上下水道施設における公共施設等運営権事業に係る調査</t>
    <phoneticPr fontId="5"/>
  </si>
  <si>
    <t>中小空港における新たな民活運営方式の仕組みづくり検討調査</t>
  </si>
  <si>
    <t>中山町</t>
    <rPh sb="0" eb="3">
      <t>ナカヤママチ</t>
    </rPh>
    <phoneticPr fontId="5"/>
  </si>
  <si>
    <t>奈良市</t>
    <rPh sb="0" eb="3">
      <t>ナラシ</t>
    </rPh>
    <phoneticPr fontId="5"/>
  </si>
  <si>
    <t>秋田県</t>
    <rPh sb="0" eb="3">
      <t>アキタケン</t>
    </rPh>
    <phoneticPr fontId="5"/>
  </si>
  <si>
    <t>朝来市</t>
    <rPh sb="0" eb="1">
      <t>アサ</t>
    </rPh>
    <rPh sb="1" eb="2">
      <t>ク</t>
    </rPh>
    <rPh sb="2" eb="3">
      <t>シ</t>
    </rPh>
    <phoneticPr fontId="5"/>
  </si>
  <si>
    <t>文化財等の公的不動産を基幹施設としたエリア開発手法調査</t>
    <phoneticPr fontId="5"/>
  </si>
  <si>
    <t>雑役務</t>
    <rPh sb="0" eb="1">
      <t>ザツ</t>
    </rPh>
    <rPh sb="1" eb="3">
      <t>エキム</t>
    </rPh>
    <phoneticPr fontId="5"/>
  </si>
  <si>
    <t>新23-1004</t>
  </si>
  <si>
    <t>038</t>
  </si>
  <si>
    <t>(株)日本経済研究所</t>
    <phoneticPr fontId="5"/>
  </si>
  <si>
    <t>A.(株)日本経済研究所</t>
    <phoneticPr fontId="5"/>
  </si>
  <si>
    <t>B.和歌山県</t>
    <phoneticPr fontId="5"/>
  </si>
  <si>
    <t>補助金等交付</t>
  </si>
  <si>
    <t>無</t>
  </si>
  <si>
    <t>‐</t>
  </si>
  <si>
    <t>当初の見込み以上の案件数を支援している。</t>
    <phoneticPr fontId="5"/>
  </si>
  <si>
    <t>PPP/PFI推進アクションプラン
日本再興戦略、経済財政運営と改革の基本方針　等
先導的官民連携支援事業補助金交付要綱</t>
    <rPh sb="7" eb="9">
      <t>スイシン</t>
    </rPh>
    <phoneticPr fontId="6"/>
  </si>
  <si>
    <t>-</t>
    <phoneticPr fontId="5"/>
  </si>
  <si>
    <t>PPP/PFIの事業規模について、政府全体で平成25年度から平成34年度までの10年間で21兆円の達成を目指す。</t>
    <rPh sb="8" eb="10">
      <t>ジギョウ</t>
    </rPh>
    <rPh sb="10" eb="12">
      <t>キボ</t>
    </rPh>
    <rPh sb="17" eb="19">
      <t>セイフ</t>
    </rPh>
    <rPh sb="19" eb="21">
      <t>ゼンタイ</t>
    </rPh>
    <rPh sb="22" eb="24">
      <t>ヘイセイ</t>
    </rPh>
    <rPh sb="26" eb="28">
      <t>ネンド</t>
    </rPh>
    <rPh sb="30" eb="32">
      <t>ヘイセイ</t>
    </rPh>
    <rPh sb="34" eb="36">
      <t>ネンド</t>
    </rPh>
    <rPh sb="41" eb="43">
      <t>ネンカン</t>
    </rPh>
    <rPh sb="46" eb="48">
      <t>チョウエン</t>
    </rPh>
    <rPh sb="49" eb="51">
      <t>タッセイ</t>
    </rPh>
    <rPh sb="52" eb="54">
      <t>メザ</t>
    </rPh>
    <phoneticPr fontId="5"/>
  </si>
  <si>
    <t>PPP/PFIの事業規模</t>
    <rPh sb="8" eb="10">
      <t>ジギョウ</t>
    </rPh>
    <rPh sb="10" eb="12">
      <t>キボ</t>
    </rPh>
    <phoneticPr fontId="5"/>
  </si>
  <si>
    <t>本支援対象事業の50%が調査検討終了から3年以内にPPP/PFIとして事業化する。</t>
    <rPh sb="0" eb="1">
      <t>ホン</t>
    </rPh>
    <rPh sb="1" eb="3">
      <t>シエン</t>
    </rPh>
    <rPh sb="3" eb="5">
      <t>タイショウ</t>
    </rPh>
    <rPh sb="5" eb="7">
      <t>ジギョウ</t>
    </rPh>
    <rPh sb="12" eb="14">
      <t>チョウサ</t>
    </rPh>
    <rPh sb="14" eb="16">
      <t>ケントウ</t>
    </rPh>
    <rPh sb="16" eb="18">
      <t>シュウリョウ</t>
    </rPh>
    <rPh sb="21" eb="22">
      <t>ネン</t>
    </rPh>
    <rPh sb="22" eb="24">
      <t>イナイ</t>
    </rPh>
    <rPh sb="35" eb="38">
      <t>ジギョウカ</t>
    </rPh>
    <phoneticPr fontId="5"/>
  </si>
  <si>
    <t>本支援事業による調査検討により、PPP/PFIとして事業化された案件数</t>
    <rPh sb="0" eb="1">
      <t>ホン</t>
    </rPh>
    <rPh sb="1" eb="3">
      <t>シエン</t>
    </rPh>
    <rPh sb="3" eb="5">
      <t>ジギョウ</t>
    </rPh>
    <rPh sb="8" eb="10">
      <t>チョウサ</t>
    </rPh>
    <rPh sb="10" eb="12">
      <t>ケントウ</t>
    </rPh>
    <rPh sb="26" eb="29">
      <t>ジギョウカ</t>
    </rPh>
    <rPh sb="32" eb="35">
      <t>アンケンスウ</t>
    </rPh>
    <phoneticPr fontId="5"/>
  </si>
  <si>
    <t>案件形成支援等を行う官民連携事業等の数
（直轄調査：成果物の個数、補助：地区、団体数）</t>
    <rPh sb="0" eb="2">
      <t>アンケン</t>
    </rPh>
    <rPh sb="2" eb="4">
      <t>ケイセイ</t>
    </rPh>
    <rPh sb="4" eb="6">
      <t>シエン</t>
    </rPh>
    <rPh sb="6" eb="7">
      <t>トウ</t>
    </rPh>
    <rPh sb="8" eb="9">
      <t>オコナ</t>
    </rPh>
    <rPh sb="10" eb="12">
      <t>カンミン</t>
    </rPh>
    <rPh sb="12" eb="14">
      <t>レンケイ</t>
    </rPh>
    <rPh sb="14" eb="16">
      <t>ジギョウ</t>
    </rPh>
    <rPh sb="16" eb="17">
      <t>トウ</t>
    </rPh>
    <rPh sb="18" eb="19">
      <t>カズ</t>
    </rPh>
    <rPh sb="21" eb="23">
      <t>チョッカツ</t>
    </rPh>
    <rPh sb="23" eb="25">
      <t>チョウサ</t>
    </rPh>
    <rPh sb="26" eb="28">
      <t>セイカ</t>
    </rPh>
    <rPh sb="28" eb="29">
      <t>モノ</t>
    </rPh>
    <rPh sb="30" eb="32">
      <t>コスウ</t>
    </rPh>
    <rPh sb="33" eb="35">
      <t>ホジョ</t>
    </rPh>
    <rPh sb="36" eb="38">
      <t>チク</t>
    </rPh>
    <rPh sb="39" eb="42">
      <t>ダンタイスウ</t>
    </rPh>
    <phoneticPr fontId="5"/>
  </si>
  <si>
    <t>執行額／案件形成支援等を行う官民連携事業の数　　　　　　　　　　　　　　</t>
    <rPh sb="0" eb="2">
      <t>シッコウ</t>
    </rPh>
    <rPh sb="2" eb="3">
      <t>ガク</t>
    </rPh>
    <rPh sb="4" eb="6">
      <t>アンケン</t>
    </rPh>
    <rPh sb="6" eb="8">
      <t>ケイセイ</t>
    </rPh>
    <rPh sb="8" eb="10">
      <t>シエン</t>
    </rPh>
    <rPh sb="10" eb="11">
      <t>トウ</t>
    </rPh>
    <rPh sb="12" eb="13">
      <t>オコナ</t>
    </rPh>
    <rPh sb="14" eb="16">
      <t>カンミン</t>
    </rPh>
    <rPh sb="16" eb="18">
      <t>レンケイ</t>
    </rPh>
    <rPh sb="18" eb="20">
      <t>ジギョウ</t>
    </rPh>
    <rPh sb="21" eb="22">
      <t>カズ</t>
    </rPh>
    <phoneticPr fontId="5"/>
  </si>
  <si>
    <t>件</t>
    <rPh sb="0" eb="1">
      <t>ケン</t>
    </rPh>
    <phoneticPr fontId="5"/>
  </si>
  <si>
    <t>事業規模（兆円）</t>
    <rPh sb="0" eb="2">
      <t>ジギョウ</t>
    </rPh>
    <rPh sb="2" eb="4">
      <t>キボ</t>
    </rPh>
    <rPh sb="5" eb="7">
      <t>チョウエン</t>
    </rPh>
    <phoneticPr fontId="6"/>
  </si>
  <si>
    <t>事業規模（兆円）
※累計</t>
    <rPh sb="0" eb="2">
      <t>ジギョウ</t>
    </rPh>
    <rPh sb="2" eb="4">
      <t>キボ</t>
    </rPh>
    <rPh sb="5" eb="7">
      <t>チョウエン</t>
    </rPh>
    <rPh sb="10" eb="12">
      <t>ルイケイ</t>
    </rPh>
    <phoneticPr fontId="6"/>
  </si>
  <si>
    <t>-</t>
    <phoneticPr fontId="5"/>
  </si>
  <si>
    <t>百万円</t>
    <rPh sb="0" eb="2">
      <t>ヒャクマン</t>
    </rPh>
    <rPh sb="2" eb="3">
      <t>エン</t>
    </rPh>
    <phoneticPr fontId="5"/>
  </si>
  <si>
    <t>百万円/件</t>
    <rPh sb="0" eb="2">
      <t>ヒャクマン</t>
    </rPh>
    <rPh sb="2" eb="3">
      <t>エン</t>
    </rPh>
    <rPh sb="4" eb="5">
      <t>ケン</t>
    </rPh>
    <phoneticPr fontId="5"/>
  </si>
  <si>
    <t>585/37</t>
    <phoneticPr fontId="5"/>
  </si>
  <si>
    <t>558/30</t>
    <phoneticPr fontId="5"/>
  </si>
  <si>
    <t>598/36</t>
    <phoneticPr fontId="5"/>
  </si>
  <si>
    <t>-</t>
    <phoneticPr fontId="5"/>
  </si>
  <si>
    <t>591/35</t>
    <phoneticPr fontId="5"/>
  </si>
  <si>
    <t>社会資本整備等</t>
  </si>
  <si>
    <t>団体</t>
    <rPh sb="0" eb="2">
      <t>ダンタイ</t>
    </rPh>
    <phoneticPr fontId="5"/>
  </si>
  <si>
    <t>-</t>
    <phoneticPr fontId="5"/>
  </si>
  <si>
    <t>新たな官民連携事業を創出するとともに、官民連携の取組の裾野を広げていくためには、国が具体的な案件の形成等を支援することが必要である。また、新たな官民連携事業を検討する上で出てくる制度上の課題や事業スキームに関する検討は、制度を所管している国が行う必要がある。</t>
    <rPh sb="72" eb="74">
      <t>カンミン</t>
    </rPh>
    <rPh sb="74" eb="76">
      <t>レンケイ</t>
    </rPh>
    <rPh sb="76" eb="78">
      <t>ジギョウ</t>
    </rPh>
    <rPh sb="79" eb="81">
      <t>ケントウ</t>
    </rPh>
    <rPh sb="83" eb="84">
      <t>ウエ</t>
    </rPh>
    <rPh sb="85" eb="86">
      <t>デ</t>
    </rPh>
    <rPh sb="91" eb="92">
      <t>ジョウ</t>
    </rPh>
    <rPh sb="103" eb="104">
      <t>カン</t>
    </rPh>
    <phoneticPr fontId="5"/>
  </si>
  <si>
    <t>地方公共団体等から広く案件の募集を行い、外部有識者からなる第三者委員会において、先導性、汎用性、妥当性、実現可能性、有効性等の観点から審査を行った上で、補助案件を選定している。</t>
    <rPh sb="4" eb="6">
      <t>ダンタイ</t>
    </rPh>
    <rPh sb="6" eb="7">
      <t>トウ</t>
    </rPh>
    <rPh sb="11" eb="13">
      <t>アンケン</t>
    </rPh>
    <rPh sb="40" eb="43">
      <t>センドウセイ</t>
    </rPh>
    <rPh sb="73" eb="74">
      <t>ウエ</t>
    </rPh>
    <phoneticPr fontId="5"/>
  </si>
  <si>
    <t>適切な案件の選定、フォローアップにより、概ね目標を達成している。また、検討調査の成果についてHP、セミナー等を通じて広く周知を図ることにより、他の地方公共団体等における検討にも貢献している。</t>
    <rPh sb="0" eb="2">
      <t>テキセツ</t>
    </rPh>
    <rPh sb="3" eb="5">
      <t>アンケン</t>
    </rPh>
    <rPh sb="6" eb="8">
      <t>センテイ</t>
    </rPh>
    <rPh sb="20" eb="21">
      <t>オオム</t>
    </rPh>
    <rPh sb="22" eb="24">
      <t>モクヒョウ</t>
    </rPh>
    <rPh sb="25" eb="27">
      <t>タッセイ</t>
    </rPh>
    <rPh sb="35" eb="37">
      <t>ケントウ</t>
    </rPh>
    <rPh sb="37" eb="39">
      <t>チョウサ</t>
    </rPh>
    <rPh sb="53" eb="54">
      <t>トウ</t>
    </rPh>
    <rPh sb="55" eb="56">
      <t>ツウ</t>
    </rPh>
    <rPh sb="58" eb="59">
      <t>ヒロ</t>
    </rPh>
    <rPh sb="60" eb="62">
      <t>シュウチ</t>
    </rPh>
    <rPh sb="63" eb="64">
      <t>ハカ</t>
    </rPh>
    <rPh sb="71" eb="72">
      <t>タ</t>
    </rPh>
    <rPh sb="73" eb="75">
      <t>チホウ</t>
    </rPh>
    <rPh sb="75" eb="77">
      <t>コウキョウ</t>
    </rPh>
    <rPh sb="77" eb="79">
      <t>ダンタイ</t>
    </rPh>
    <rPh sb="79" eb="80">
      <t>トウ</t>
    </rPh>
    <rPh sb="84" eb="86">
      <t>ケントウ</t>
    </rPh>
    <rPh sb="88" eb="90">
      <t>コウケン</t>
    </rPh>
    <phoneticPr fontId="5"/>
  </si>
  <si>
    <t>検討調査の成果については、当該事業において活用されるだけではなく、HP、セミナー等を通じて広く周知を図ることにより、他の地方公共団体等における検討にも貢献している。</t>
    <rPh sb="13" eb="15">
      <t>トウガイ</t>
    </rPh>
    <rPh sb="15" eb="17">
      <t>ジギョウ</t>
    </rPh>
    <rPh sb="21" eb="23">
      <t>カツヨウ</t>
    </rPh>
    <phoneticPr fontId="5"/>
  </si>
  <si>
    <t>-</t>
    <phoneticPr fontId="5"/>
  </si>
  <si>
    <t>厳しい財政状況の下、民間の資金・ノウハウを活用し、真に必要な社会資本の整備・維持管理・更新を着実に実施するとともに、民間の事業機会の拡大による経済成長を実現していくため、PPP/PFIを積極的に推進する。</t>
    <phoneticPr fontId="5"/>
  </si>
  <si>
    <t>本事業を通じて得られる検討調査の成果を、地域プラットフォームを通じて幅広い関係者において共有することにより、、PPP/PFIを推進する環境を整備し、公的負担の抑制を図りつつ、必要なインフラの更新・維持管理を着実に実施するとともに、新たなビジネス機会を拡大する。</t>
    <rPh sb="0" eb="1">
      <t>ホン</t>
    </rPh>
    <rPh sb="1" eb="3">
      <t>ジギョウ</t>
    </rPh>
    <rPh sb="4" eb="5">
      <t>ツウ</t>
    </rPh>
    <rPh sb="7" eb="8">
      <t>エ</t>
    </rPh>
    <rPh sb="11" eb="13">
      <t>ケントウ</t>
    </rPh>
    <rPh sb="13" eb="15">
      <t>チョウサ</t>
    </rPh>
    <rPh sb="16" eb="18">
      <t>セイカ</t>
    </rPh>
    <rPh sb="31" eb="32">
      <t>ツウ</t>
    </rPh>
    <rPh sb="34" eb="36">
      <t>ハバヒロ</t>
    </rPh>
    <rPh sb="37" eb="40">
      <t>カンケイシャ</t>
    </rPh>
    <rPh sb="44" eb="46">
      <t>キョウユウ</t>
    </rPh>
    <rPh sb="63" eb="65">
      <t>スイシン</t>
    </rPh>
    <rPh sb="67" eb="69">
      <t>カンキョウ</t>
    </rPh>
    <rPh sb="70" eb="72">
      <t>セイビ</t>
    </rPh>
    <phoneticPr fontId="5"/>
  </si>
  <si>
    <t>厳しい財政状況の中、公的負担の抑制を図りつつ、必要なインフラの更新・維持管理を着実に実施するとともに、新たなビジネス機会を拡大するためには、民間の資金や知恵等を活用していくことが必要であり、PPP/PFIの推進を図る本事業は、社会ニーズに合致している。</t>
    <rPh sb="103" eb="105">
      <t>スイシン</t>
    </rPh>
    <rPh sb="106" eb="107">
      <t>ハカ</t>
    </rPh>
    <rPh sb="108" eb="109">
      <t>ホン</t>
    </rPh>
    <rPh sb="109" eb="111">
      <t>ジギョウ</t>
    </rPh>
    <rPh sb="113" eb="115">
      <t>シャカイ</t>
    </rPh>
    <rPh sb="119" eb="121">
      <t>ガッチ</t>
    </rPh>
    <phoneticPr fontId="5"/>
  </si>
  <si>
    <t>本事業を通じて得られる検討調査の成果を、地域プラットフォームを通じて幅広い関係者において共有することにより、、PPP/PFIを推進する環境を整備し、公的負担の抑制を図りつつ、必要なインフラの更新・維持管理を着実に実施するとともに、新たなビジネス機会を拡大する。</t>
    <phoneticPr fontId="5"/>
  </si>
  <si>
    <t>事業化率をより一層上げるため支援終了後のフォローアップ、助言を強化するとともに、検討調査の成果が他の地方公共団体等において活用されるよう、HPにおける検索性を向上させるほか、地域プラットフォーム、各種セミナー、研修等を活用して周知の強化を図る。</t>
    <rPh sb="0" eb="3">
      <t>ジギョウカ</t>
    </rPh>
    <rPh sb="3" eb="4">
      <t>リツ</t>
    </rPh>
    <rPh sb="7" eb="9">
      <t>イッソウ</t>
    </rPh>
    <rPh sb="9" eb="10">
      <t>ア</t>
    </rPh>
    <rPh sb="14" eb="16">
      <t>シエン</t>
    </rPh>
    <rPh sb="16" eb="19">
      <t>シュウリョウゴ</t>
    </rPh>
    <rPh sb="28" eb="30">
      <t>ジョゲン</t>
    </rPh>
    <rPh sb="31" eb="33">
      <t>キョウカ</t>
    </rPh>
    <rPh sb="40" eb="42">
      <t>ケントウ</t>
    </rPh>
    <rPh sb="42" eb="44">
      <t>チョウサ</t>
    </rPh>
    <rPh sb="45" eb="47">
      <t>セイカ</t>
    </rPh>
    <rPh sb="48" eb="49">
      <t>タ</t>
    </rPh>
    <rPh sb="50" eb="52">
      <t>チホウ</t>
    </rPh>
    <rPh sb="52" eb="54">
      <t>コウキョウ</t>
    </rPh>
    <rPh sb="54" eb="56">
      <t>ダンタイ</t>
    </rPh>
    <rPh sb="56" eb="57">
      <t>トウ</t>
    </rPh>
    <rPh sb="61" eb="63">
      <t>カツヨウ</t>
    </rPh>
    <rPh sb="75" eb="78">
      <t>ケンサクセイ</t>
    </rPh>
    <rPh sb="79" eb="81">
      <t>コウジョウ</t>
    </rPh>
    <rPh sb="87" eb="89">
      <t>チイキ</t>
    </rPh>
    <rPh sb="98" eb="100">
      <t>カクシュ</t>
    </rPh>
    <rPh sb="105" eb="107">
      <t>ケンシュウ</t>
    </rPh>
    <rPh sb="107" eb="108">
      <t>トウ</t>
    </rPh>
    <rPh sb="109" eb="111">
      <t>カツヨウ</t>
    </rPh>
    <rPh sb="113" eb="115">
      <t>シュウチ</t>
    </rPh>
    <rPh sb="116" eb="118">
      <t>キョウカ</t>
    </rPh>
    <rPh sb="119" eb="120">
      <t>ハカ</t>
    </rPh>
    <phoneticPr fontId="5"/>
  </si>
  <si>
    <t>ブロックレベルの地域プラットフォームに参画する地方公共団体の数</t>
    <phoneticPr fontId="5"/>
  </si>
  <si>
    <t>本事業では、全国の地方公共団体を対象に、コンセッション方式など「先導性」のある官民連携事業を支援しているが、復興庁の事業では、早期の復興のため、「事業化の迅速性」が重視され、復興関連の交付金に係る公共事業と、民間施設の復興とを一体で調査することで、復興関連の交付金に係る公共事業の早期実現及びその効果を高める役割を担っている。</t>
  </si>
  <si>
    <t>復興庁</t>
  </si>
  <si>
    <t>震災復興推進のためのＰＰＰ事業化実施支援</t>
    <phoneticPr fontId="5"/>
  </si>
  <si>
    <t>-</t>
    <phoneticPr fontId="5"/>
  </si>
  <si>
    <t>○平成27年度　秋のレビュー対象事業
【対象事業】ＰＦＩ手法等を活用した効果的・効率的なインフラ整備の推進（内閣府、国土交通省、総務省）
【とりまとめコメント】
「地方公共団体の意識改革や地元住民の理解促進など案件形成の入り口となる課題を解決するため、地方公共団体、地元住民、地元企業等の参画による地域プラットフォームの形成を促進すべきである。地域プラットフォームの形成促進に当たっては、先進的な地方公共団体の取組による効果等を調査・分析し、横展開を図るべきである。」
「税財源に頼ることなく、民間投資を喚起し、必要なインフラ整備・更新と地域の活性化、経済成長へとつなげていくためには、PFI事業等の活用を一層推進することが重要であり、民間資金等活用事業推進会議が中心となって国がリーダーシップを発揮し、「PPP/PFIの抜本改革に向けたアクションプランに係る集中強化期間の取組方針について」（平成26年6月16日民間資金等活用事業推進会議決定）において、集中強化期間（平成26年度から28年度）における公共施設等運営権方式の事業件数目標とされている19件の具体化等、PFI事業等の更なる推進を図るために必要な施策を講じていくべきである。」
○上記指摘事項への対応状況
①地域プラットフォーム形成の促進
　ブロック単位の地域プラットフォームを全国９ブロックすべてで立ち上げた。また、地方公共団体レベルの地域プラットフォームの体制整備について、昨年度までに国土交通省として21地域を支援した。
②PFI事業等の更なる推進
　国土交通省所管分野における先導的な案件形成支援を行うとともに、具体的案件の発掘・形成及び優良事例のノウハウの共有・横展開を行う地域プラットフォーム形成の支援を行っている。
○関連資料ＵＲＬ
【PPP／PFIの具体的な案件形成推進のための調査・検討（平成27年度）】
http://www.mlit.go.jp/sogoseisaku/kanminrenkei/sosei_kanminrenkei_tk1_000001.html</t>
    <rPh sb="622" eb="625">
      <t>サクネンド</t>
    </rPh>
    <rPh sb="641" eb="643">
      <t>シエン</t>
    </rPh>
    <phoneticPr fontId="5"/>
  </si>
  <si>
    <t>PPP/PFI推進アクションプラン（平成28年5月18日民間資金等活用事業推進会議決定）</t>
    <rPh sb="7" eb="9">
      <t>スイシン</t>
    </rPh>
    <rPh sb="18" eb="20">
      <t>ヘイセイ</t>
    </rPh>
    <rPh sb="22" eb="23">
      <t>ネン</t>
    </rPh>
    <rPh sb="24" eb="25">
      <t>ガツ</t>
    </rPh>
    <rPh sb="27" eb="28">
      <t>ニチ</t>
    </rPh>
    <rPh sb="28" eb="30">
      <t>ミンカン</t>
    </rPh>
    <rPh sb="30" eb="32">
      <t>シキン</t>
    </rPh>
    <rPh sb="32" eb="33">
      <t>トウ</t>
    </rPh>
    <rPh sb="33" eb="35">
      <t>カツヨウ</t>
    </rPh>
    <rPh sb="35" eb="37">
      <t>ジギョウ</t>
    </rPh>
    <rPh sb="37" eb="39">
      <t>スイシン</t>
    </rPh>
    <rPh sb="39" eb="41">
      <t>カイギ</t>
    </rPh>
    <rPh sb="41" eb="43">
      <t>ケッテイ</t>
    </rPh>
    <phoneticPr fontId="5"/>
  </si>
  <si>
    <t>他自治体へのモデルケースとなるような先導性の高い案件の事業化を支援し、事例展開することで、全国的にＰＰＰ/ＰＦＩの取組を普及することに繋がる。</t>
    <rPh sb="0" eb="1">
      <t>タ</t>
    </rPh>
    <rPh sb="1" eb="4">
      <t>ジチタイ</t>
    </rPh>
    <rPh sb="18" eb="20">
      <t>センドウ</t>
    </rPh>
    <rPh sb="20" eb="21">
      <t>セイ</t>
    </rPh>
    <rPh sb="22" eb="23">
      <t>タカ</t>
    </rPh>
    <rPh sb="24" eb="26">
      <t>アンケン</t>
    </rPh>
    <rPh sb="27" eb="30">
      <t>ジギョウカ</t>
    </rPh>
    <rPh sb="31" eb="33">
      <t>シエン</t>
    </rPh>
    <rPh sb="35" eb="37">
      <t>ジレイ</t>
    </rPh>
    <rPh sb="37" eb="39">
      <t>テンカイ</t>
    </rPh>
    <rPh sb="45" eb="47">
      <t>ゼンコク</t>
    </rPh>
    <rPh sb="47" eb="48">
      <t>テキ</t>
    </rPh>
    <rPh sb="57" eb="59">
      <t>トリクミ</t>
    </rPh>
    <rPh sb="60" eb="62">
      <t>フキュウ</t>
    </rPh>
    <rPh sb="67" eb="68">
      <t>ツナ</t>
    </rPh>
    <phoneticPr fontId="5"/>
  </si>
  <si>
    <t>地方公共団体等から広く案件の募集を行い、先導性、汎用性、妥当性、実現可能性、有効性等の観点から審査を行った上で、補助案件を選定している。また、外部有識者からなる第三者委員会における審査を行った上で、補助額を査定している。</t>
    <rPh sb="90" eb="92">
      <t>シンサ</t>
    </rPh>
    <rPh sb="93" eb="94">
      <t>オコナ</t>
    </rPh>
    <rPh sb="96" eb="97">
      <t>ウエ</t>
    </rPh>
    <rPh sb="99" eb="101">
      <t>ホジョ</t>
    </rPh>
    <rPh sb="101" eb="102">
      <t>ガク</t>
    </rPh>
    <rPh sb="103" eb="105">
      <t>サテイ</t>
    </rPh>
    <phoneticPr fontId="5"/>
  </si>
  <si>
    <t>本事業の事業化率については概ね目標を達成しているが、今後PPP/PFI手法の導入を検討する他の地方公共団体等において本事業における検討調査の成果が活用されるよう、周知を強化していく必要がある。</t>
    <rPh sb="0" eb="1">
      <t>ホン</t>
    </rPh>
    <rPh sb="1" eb="3">
      <t>ジギョウ</t>
    </rPh>
    <rPh sb="4" eb="7">
      <t>ジギョウカ</t>
    </rPh>
    <rPh sb="7" eb="8">
      <t>リツ</t>
    </rPh>
    <rPh sb="13" eb="14">
      <t>オオム</t>
    </rPh>
    <rPh sb="15" eb="17">
      <t>モクヒョウ</t>
    </rPh>
    <rPh sb="18" eb="20">
      <t>タッセイ</t>
    </rPh>
    <rPh sb="45" eb="46">
      <t>タ</t>
    </rPh>
    <rPh sb="47" eb="49">
      <t>チホウ</t>
    </rPh>
    <rPh sb="49" eb="51">
      <t>コウキョウ</t>
    </rPh>
    <rPh sb="51" eb="53">
      <t>ダンタイ</t>
    </rPh>
    <rPh sb="53" eb="54">
      <t>トウ</t>
    </rPh>
    <rPh sb="58" eb="59">
      <t>ホン</t>
    </rPh>
    <rPh sb="59" eb="61">
      <t>ジギョウ</t>
    </rPh>
    <rPh sb="65" eb="67">
      <t>ケントウ</t>
    </rPh>
    <rPh sb="67" eb="69">
      <t>チョウサ</t>
    </rPh>
    <rPh sb="70" eb="72">
      <t>セイカ</t>
    </rPh>
    <rPh sb="73" eb="75">
      <t>カツヨウ</t>
    </rPh>
    <rPh sb="81" eb="83">
      <t>シュウチ</t>
    </rPh>
    <rPh sb="84" eb="86">
      <t>キョウカ</t>
    </rPh>
    <rPh sb="90" eb="92">
      <t>ヒツヨウ</t>
    </rPh>
    <phoneticPr fontId="5"/>
  </si>
  <si>
    <t>件※累計</t>
    <rPh sb="0" eb="1">
      <t>ケン</t>
    </rPh>
    <rPh sb="2" eb="4">
      <t>ルイケイ</t>
    </rPh>
    <phoneticPr fontId="5"/>
  </si>
  <si>
    <t>地方公共団体等から広く案件の募集を行い、先導性、汎用性、妥当性、実現可能性、有効性等の観点から審査を行った上で、補助案件を選定し、事例を横展開することで、効率化が図られている。</t>
    <rPh sb="65" eb="67">
      <t>ジレイ</t>
    </rPh>
    <rPh sb="68" eb="69">
      <t>ヨコ</t>
    </rPh>
    <rPh sb="69" eb="71">
      <t>テンカイ</t>
    </rPh>
    <rPh sb="77" eb="80">
      <t>コウリツカ</t>
    </rPh>
    <rPh sb="81" eb="82">
      <t>ハカ</t>
    </rPh>
    <phoneticPr fontId="5"/>
  </si>
  <si>
    <t>先例事例より内閣府調査においてはPFI事業の事業化調査費用は1件あたり2千万円～5千万円程度としていることを参考に、本事業においては1件あたりの補助の上限を2千万円と設定しており妥当。</t>
    <rPh sb="0" eb="2">
      <t>センレイ</t>
    </rPh>
    <rPh sb="2" eb="4">
      <t>ジレイ</t>
    </rPh>
    <rPh sb="6" eb="9">
      <t>ナイカクフ</t>
    </rPh>
    <rPh sb="9" eb="11">
      <t>チョウサ</t>
    </rPh>
    <rPh sb="22" eb="25">
      <t>ジギョウカ</t>
    </rPh>
    <rPh sb="25" eb="27">
      <t>チョウサ</t>
    </rPh>
    <rPh sb="27" eb="29">
      <t>ヒヨウ</t>
    </rPh>
    <rPh sb="44" eb="46">
      <t>テイド</t>
    </rPh>
    <rPh sb="54" eb="56">
      <t>サンコウ</t>
    </rPh>
    <rPh sb="58" eb="59">
      <t>ホン</t>
    </rPh>
    <rPh sb="59" eb="61">
      <t>ジギョウ</t>
    </rPh>
    <rPh sb="83" eb="85">
      <t>セッテイ</t>
    </rPh>
    <rPh sb="89" eb="91">
      <t>ダトウ</t>
    </rPh>
    <phoneticPr fontId="5"/>
  </si>
  <si>
    <t>先導的官民連携支援事業フォローアップ調査　国土交通省総合政策局調べ（平成２９年５月）</t>
    <rPh sb="0" eb="3">
      <t>センドウテキ</t>
    </rPh>
    <rPh sb="3" eb="5">
      <t>カンミン</t>
    </rPh>
    <rPh sb="5" eb="7">
      <t>レンケイ</t>
    </rPh>
    <rPh sb="7" eb="9">
      <t>シエン</t>
    </rPh>
    <rPh sb="9" eb="11">
      <t>ジギョウ</t>
    </rPh>
    <rPh sb="18" eb="20">
      <t>チョウサ</t>
    </rPh>
    <rPh sb="21" eb="23">
      <t>コクド</t>
    </rPh>
    <rPh sb="23" eb="26">
      <t>コウツウショウ</t>
    </rPh>
    <rPh sb="26" eb="28">
      <t>ソウゴウ</t>
    </rPh>
    <rPh sb="28" eb="31">
      <t>セイサクキョク</t>
    </rPh>
    <rPh sb="31" eb="32">
      <t>シラ</t>
    </rPh>
    <rPh sb="34" eb="36">
      <t>ヘイセイ</t>
    </rPh>
    <rPh sb="38" eb="39">
      <t>ネン</t>
    </rPh>
    <rPh sb="40" eb="41">
      <t>ガツ</t>
    </rPh>
    <phoneticPr fontId="5"/>
  </si>
  <si>
    <t>官民連携社会資本整
備等推進費補助金</t>
    <phoneticPr fontId="5"/>
  </si>
  <si>
    <t>社会資本整備・管理
効率化推進調査費</t>
    <phoneticPr fontId="5"/>
  </si>
  <si>
    <t>官民連携による民間資金を最大限活用した成長戦略の推進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</si>
</sst>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13607</xdr:colOff>
      <xdr:row>742</xdr:row>
      <xdr:rowOff>0</xdr:rowOff>
    </xdr:from>
    <xdr:to>
      <xdr:col>26</xdr:col>
      <xdr:colOff>5763</xdr:colOff>
      <xdr:row>743</xdr:row>
      <xdr:rowOff>233643</xdr:rowOff>
    </xdr:to>
    <xdr:sp macro="" textlink="">
      <xdr:nvSpPr>
        <xdr:cNvPr id="3" name="正方形/長方形 2"/>
        <xdr:cNvSpPr/>
      </xdr:nvSpPr>
      <xdr:spPr>
        <a:xfrm>
          <a:off x="1646464" y="206039357"/>
          <a:ext cx="3666085" cy="5874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593.4</a:t>
          </a:r>
          <a:r>
            <a:rPr kumimoji="1" lang="ja-JP" altLang="en-US" sz="1100"/>
            <a:t>百万円</a:t>
          </a:r>
          <a:endParaRPr kumimoji="1" lang="en-US" altLang="ja-JP" sz="1100"/>
        </a:p>
      </xdr:txBody>
    </xdr:sp>
    <xdr:clientData/>
  </xdr:twoCellAnchor>
  <xdr:twoCellAnchor>
    <xdr:from>
      <xdr:col>28</xdr:col>
      <xdr:colOff>13606</xdr:colOff>
      <xdr:row>741</xdr:row>
      <xdr:rowOff>340178</xdr:rowOff>
    </xdr:from>
    <xdr:to>
      <xdr:col>43</xdr:col>
      <xdr:colOff>161056</xdr:colOff>
      <xdr:row>743</xdr:row>
      <xdr:rowOff>239085</xdr:rowOff>
    </xdr:to>
    <xdr:sp macro="" textlink="">
      <xdr:nvSpPr>
        <xdr:cNvPr id="4" name="正方形/長方形 3"/>
        <xdr:cNvSpPr/>
      </xdr:nvSpPr>
      <xdr:spPr>
        <a:xfrm>
          <a:off x="5728606" y="206025749"/>
          <a:ext cx="3209057" cy="6064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8</xdr:col>
      <xdr:colOff>0</xdr:colOff>
      <xdr:row>744</xdr:row>
      <xdr:rowOff>0</xdr:rowOff>
    </xdr:from>
    <xdr:to>
      <xdr:col>25</xdr:col>
      <xdr:colOff>81963</xdr:colOff>
      <xdr:row>745</xdr:row>
      <xdr:rowOff>90768</xdr:rowOff>
    </xdr:to>
    <xdr:sp macro="" textlink="">
      <xdr:nvSpPr>
        <xdr:cNvPr id="6" name="大かっこ 5"/>
        <xdr:cNvSpPr/>
      </xdr:nvSpPr>
      <xdr:spPr>
        <a:xfrm>
          <a:off x="1632857" y="206746929"/>
          <a:ext cx="3551785" cy="444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17</xdr:col>
      <xdr:colOff>13608</xdr:colOff>
      <xdr:row>745</xdr:row>
      <xdr:rowOff>163286</xdr:rowOff>
    </xdr:from>
    <xdr:to>
      <xdr:col>17</xdr:col>
      <xdr:colOff>25514</xdr:colOff>
      <xdr:row>757</xdr:row>
      <xdr:rowOff>566579</xdr:rowOff>
    </xdr:to>
    <xdr:cxnSp macro="">
      <xdr:nvCxnSpPr>
        <xdr:cNvPr id="8" name="直線コネクタ 7"/>
        <xdr:cNvCxnSpPr/>
      </xdr:nvCxnSpPr>
      <xdr:spPr>
        <a:xfrm>
          <a:off x="3483429" y="207264000"/>
          <a:ext cx="11906" cy="496168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68037</xdr:colOff>
      <xdr:row>751</xdr:row>
      <xdr:rowOff>81642</xdr:rowOff>
    </xdr:from>
    <xdr:to>
      <xdr:col>45</xdr:col>
      <xdr:colOff>36193</xdr:colOff>
      <xdr:row>752</xdr:row>
      <xdr:rowOff>305760</xdr:rowOff>
    </xdr:to>
    <xdr:sp macro="" textlink="">
      <xdr:nvSpPr>
        <xdr:cNvPr id="9" name="正方形/長方形 8"/>
        <xdr:cNvSpPr/>
      </xdr:nvSpPr>
      <xdr:spPr>
        <a:xfrm>
          <a:off x="5987144" y="209305071"/>
          <a:ext cx="3233870" cy="5779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12</a:t>
          </a:r>
          <a:r>
            <a:rPr kumimoji="1" lang="ja-JP" altLang="en-US" sz="1100"/>
            <a:t>団体）</a:t>
          </a:r>
          <a:endParaRPr kumimoji="1" lang="en-US" altLang="ja-JP" sz="1100"/>
        </a:p>
        <a:p>
          <a:pPr algn="ctr"/>
          <a:r>
            <a:rPr kumimoji="1" lang="en-US" altLang="ja-JP" sz="1100">
              <a:solidFill>
                <a:sysClr val="windowText" lastClr="000000"/>
              </a:solidFill>
            </a:rPr>
            <a:t>248.4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13607</xdr:colOff>
      <xdr:row>751</xdr:row>
      <xdr:rowOff>326572</xdr:rowOff>
    </xdr:from>
    <xdr:to>
      <xdr:col>29</xdr:col>
      <xdr:colOff>60794</xdr:colOff>
      <xdr:row>751</xdr:row>
      <xdr:rowOff>331477</xdr:rowOff>
    </xdr:to>
    <xdr:cxnSp macro="">
      <xdr:nvCxnSpPr>
        <xdr:cNvPr id="10" name="直線コネクタ 9"/>
        <xdr:cNvCxnSpPr/>
      </xdr:nvCxnSpPr>
      <xdr:spPr>
        <a:xfrm flipH="1">
          <a:off x="3483428" y="209550001"/>
          <a:ext cx="2496473"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176893</xdr:colOff>
      <xdr:row>750</xdr:row>
      <xdr:rowOff>312963</xdr:rowOff>
    </xdr:from>
    <xdr:ext cx="607859" cy="275717"/>
    <xdr:sp macro="" textlink="">
      <xdr:nvSpPr>
        <xdr:cNvPr id="11" name="テキスト ボックス 10"/>
        <xdr:cNvSpPr txBox="1"/>
      </xdr:nvSpPr>
      <xdr:spPr>
        <a:xfrm>
          <a:off x="3646714" y="2091826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30</xdr:col>
      <xdr:colOff>0</xdr:colOff>
      <xdr:row>750</xdr:row>
      <xdr:rowOff>0</xdr:rowOff>
    </xdr:from>
    <xdr:ext cx="1595309" cy="275717"/>
    <xdr:sp macro="" textlink="">
      <xdr:nvSpPr>
        <xdr:cNvPr id="12" name="テキスト ボックス 11"/>
        <xdr:cNvSpPr txBox="1"/>
      </xdr:nvSpPr>
      <xdr:spPr>
        <a:xfrm>
          <a:off x="6123214" y="5406117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29</xdr:col>
      <xdr:colOff>136071</xdr:colOff>
      <xdr:row>753</xdr:row>
      <xdr:rowOff>81643</xdr:rowOff>
    </xdr:from>
    <xdr:to>
      <xdr:col>46</xdr:col>
      <xdr:colOff>125245</xdr:colOff>
      <xdr:row>754</xdr:row>
      <xdr:rowOff>125939</xdr:rowOff>
    </xdr:to>
    <xdr:sp macro="" textlink="">
      <xdr:nvSpPr>
        <xdr:cNvPr id="13" name="大かっこ 12"/>
        <xdr:cNvSpPr/>
      </xdr:nvSpPr>
      <xdr:spPr>
        <a:xfrm>
          <a:off x="6055178" y="210012643"/>
          <a:ext cx="3458996" cy="398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21</xdr:col>
      <xdr:colOff>68037</xdr:colOff>
      <xdr:row>757</xdr:row>
      <xdr:rowOff>68036</xdr:rowOff>
    </xdr:from>
    <xdr:to>
      <xdr:col>34</xdr:col>
      <xdr:colOff>163488</xdr:colOff>
      <xdr:row>758</xdr:row>
      <xdr:rowOff>295071</xdr:rowOff>
    </xdr:to>
    <xdr:sp macro="" textlink="">
      <xdr:nvSpPr>
        <xdr:cNvPr id="14" name="正方形/長方形 13"/>
        <xdr:cNvSpPr/>
      </xdr:nvSpPr>
      <xdr:spPr>
        <a:xfrm>
          <a:off x="4354287" y="52020107"/>
          <a:ext cx="2748844" cy="54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24</a:t>
          </a:r>
          <a:r>
            <a:rPr kumimoji="1" lang="ja-JP" altLang="en-US" sz="1100"/>
            <a:t>団体）</a:t>
          </a:r>
          <a:endParaRPr kumimoji="1" lang="en-US" altLang="ja-JP" sz="1100"/>
        </a:p>
        <a:p>
          <a:pPr algn="ctr"/>
          <a:r>
            <a:rPr kumimoji="1" lang="en-US" altLang="ja-JP" sz="1100"/>
            <a:t>343.3</a:t>
          </a:r>
          <a:r>
            <a:rPr kumimoji="1" lang="ja-JP" altLang="en-US" sz="1100"/>
            <a:t>百万円</a:t>
          </a:r>
          <a:endParaRPr kumimoji="1" lang="en-US" altLang="ja-JP" sz="1100"/>
        </a:p>
      </xdr:txBody>
    </xdr:sp>
    <xdr:clientData/>
  </xdr:twoCellAnchor>
  <xdr:twoCellAnchor>
    <xdr:from>
      <xdr:col>17</xdr:col>
      <xdr:colOff>13608</xdr:colOff>
      <xdr:row>757</xdr:row>
      <xdr:rowOff>557893</xdr:rowOff>
    </xdr:from>
    <xdr:to>
      <xdr:col>21</xdr:col>
      <xdr:colOff>32855</xdr:colOff>
      <xdr:row>757</xdr:row>
      <xdr:rowOff>565259</xdr:rowOff>
    </xdr:to>
    <xdr:cxnSp macro="">
      <xdr:nvCxnSpPr>
        <xdr:cNvPr id="15" name="直線コネクタ 14"/>
        <xdr:cNvCxnSpPr/>
      </xdr:nvCxnSpPr>
      <xdr:spPr>
        <a:xfrm flipH="1" flipV="1">
          <a:off x="3483429" y="212217000"/>
          <a:ext cx="835676"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108857</xdr:colOff>
      <xdr:row>758</xdr:row>
      <xdr:rowOff>394607</xdr:rowOff>
    </xdr:from>
    <xdr:to>
      <xdr:col>35</xdr:col>
      <xdr:colOff>74294</xdr:colOff>
      <xdr:row>759</xdr:row>
      <xdr:rowOff>332138</xdr:rowOff>
    </xdr:to>
    <xdr:sp macro="" textlink="">
      <xdr:nvSpPr>
        <xdr:cNvPr id="16" name="大かっこ 15"/>
        <xdr:cNvSpPr/>
      </xdr:nvSpPr>
      <xdr:spPr>
        <a:xfrm>
          <a:off x="4395107" y="212720464"/>
          <a:ext cx="2822937" cy="604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21</xdr:col>
      <xdr:colOff>81643</xdr:colOff>
      <xdr:row>756</xdr:row>
      <xdr:rowOff>141514</xdr:rowOff>
    </xdr:from>
    <xdr:ext cx="1172116" cy="275717"/>
    <xdr:sp macro="" textlink="">
      <xdr:nvSpPr>
        <xdr:cNvPr id="17" name="テキスト ボックス 16"/>
        <xdr:cNvSpPr txBox="1"/>
      </xdr:nvSpPr>
      <xdr:spPr>
        <a:xfrm>
          <a:off x="4367893" y="5178062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33</xdr:col>
      <xdr:colOff>190502</xdr:colOff>
      <xdr:row>744</xdr:row>
      <xdr:rowOff>13608</xdr:rowOff>
    </xdr:from>
    <xdr:to>
      <xdr:col>42</xdr:col>
      <xdr:colOff>81643</xdr:colOff>
      <xdr:row>746</xdr:row>
      <xdr:rowOff>340178</xdr:rowOff>
    </xdr:to>
    <xdr:sp macro="" textlink="">
      <xdr:nvSpPr>
        <xdr:cNvPr id="18" name="大かっこ 17"/>
        <xdr:cNvSpPr/>
      </xdr:nvSpPr>
      <xdr:spPr>
        <a:xfrm>
          <a:off x="6926038" y="51952072"/>
          <a:ext cx="1728105" cy="103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a:t>
          </a:r>
          <a:endParaRPr kumimoji="1" lang="en-US" altLang="ja-JP" sz="1100">
            <a:solidFill>
              <a:sysClr val="windowText" lastClr="000000"/>
            </a:solidFill>
          </a:endParaRPr>
        </a:p>
        <a:p>
          <a:pPr algn="l"/>
          <a:r>
            <a:rPr kumimoji="1" lang="ja-JP" altLang="en-US" sz="1100">
              <a:solidFill>
                <a:sysClr val="windowText" lastClr="000000"/>
              </a:solidFill>
            </a:rPr>
            <a:t>諸謝金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0" zoomScaleNormal="75" zoomScaleSheetLayoutView="70" zoomScalePageLayoutView="85" workbookViewId="0">
      <selection activeCell="AD748" sqref="AD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t="s">
        <v>494</v>
      </c>
      <c r="AP2" s="973"/>
      <c r="AQ2" s="973"/>
      <c r="AR2" s="86" t="str">
        <f>IF(OR(AO2="　", AO2=""), "", "-")</f>
        <v/>
      </c>
      <c r="AS2" s="974">
        <v>299</v>
      </c>
      <c r="AT2" s="974"/>
      <c r="AU2" s="974"/>
      <c r="AV2" s="52" t="str">
        <f>IF(AW2="", "", "-")</f>
        <v/>
      </c>
      <c r="AW2" s="946"/>
      <c r="AX2" s="946"/>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545</v>
      </c>
      <c r="AK3" s="891"/>
      <c r="AL3" s="891"/>
      <c r="AM3" s="891"/>
      <c r="AN3" s="891"/>
      <c r="AO3" s="891"/>
      <c r="AP3" s="891"/>
      <c r="AQ3" s="891"/>
      <c r="AR3" s="891"/>
      <c r="AS3" s="891"/>
      <c r="AT3" s="891"/>
      <c r="AU3" s="891"/>
      <c r="AV3" s="891"/>
      <c r="AW3" s="891"/>
      <c r="AX3" s="24" t="s">
        <v>66</v>
      </c>
    </row>
    <row r="4" spans="1:50" ht="24.75" customHeight="1" x14ac:dyDescent="0.15">
      <c r="A4" s="729" t="s">
        <v>26</v>
      </c>
      <c r="B4" s="730"/>
      <c r="C4" s="730"/>
      <c r="D4" s="730"/>
      <c r="E4" s="730"/>
      <c r="F4" s="730"/>
      <c r="G4" s="707" t="s">
        <v>655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59" t="s">
        <v>187</v>
      </c>
      <c r="H5" s="860"/>
      <c r="I5" s="860"/>
      <c r="J5" s="860"/>
      <c r="K5" s="860"/>
      <c r="L5" s="860"/>
      <c r="M5" s="861" t="s">
        <v>67</v>
      </c>
      <c r="N5" s="862"/>
      <c r="O5" s="862"/>
      <c r="P5" s="862"/>
      <c r="Q5" s="862"/>
      <c r="R5" s="863"/>
      <c r="S5" s="864" t="s">
        <v>132</v>
      </c>
      <c r="T5" s="860"/>
      <c r="U5" s="860"/>
      <c r="V5" s="860"/>
      <c r="W5" s="860"/>
      <c r="X5" s="865"/>
      <c r="Y5" s="723" t="s">
        <v>3</v>
      </c>
      <c r="Z5" s="556"/>
      <c r="AA5" s="556"/>
      <c r="AB5" s="556"/>
      <c r="AC5" s="556"/>
      <c r="AD5" s="557"/>
      <c r="AE5" s="724" t="s">
        <v>547</v>
      </c>
      <c r="AF5" s="724"/>
      <c r="AG5" s="724"/>
      <c r="AH5" s="724"/>
      <c r="AI5" s="724"/>
      <c r="AJ5" s="724"/>
      <c r="AK5" s="724"/>
      <c r="AL5" s="724"/>
      <c r="AM5" s="724"/>
      <c r="AN5" s="724"/>
      <c r="AO5" s="724"/>
      <c r="AP5" s="725"/>
      <c r="AQ5" s="726" t="s">
        <v>550</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54.95" customHeight="1" x14ac:dyDescent="0.15">
      <c r="A7" s="513" t="s">
        <v>23</v>
      </c>
      <c r="B7" s="514"/>
      <c r="C7" s="514"/>
      <c r="D7" s="514"/>
      <c r="E7" s="514"/>
      <c r="F7" s="515"/>
      <c r="G7" s="516" t="s">
        <v>633</v>
      </c>
      <c r="H7" s="517"/>
      <c r="I7" s="517"/>
      <c r="J7" s="517"/>
      <c r="K7" s="517"/>
      <c r="L7" s="517"/>
      <c r="M7" s="517"/>
      <c r="N7" s="517"/>
      <c r="O7" s="517"/>
      <c r="P7" s="517"/>
      <c r="Q7" s="517"/>
      <c r="R7" s="517"/>
      <c r="S7" s="517"/>
      <c r="T7" s="517"/>
      <c r="U7" s="517"/>
      <c r="V7" s="517"/>
      <c r="W7" s="517"/>
      <c r="X7" s="518"/>
      <c r="Y7" s="957" t="s">
        <v>5</v>
      </c>
      <c r="Z7" s="479"/>
      <c r="AA7" s="479"/>
      <c r="AB7" s="479"/>
      <c r="AC7" s="479"/>
      <c r="AD7" s="958"/>
      <c r="AE7" s="947" t="s">
        <v>607</v>
      </c>
      <c r="AF7" s="948"/>
      <c r="AG7" s="948"/>
      <c r="AH7" s="948"/>
      <c r="AI7" s="948"/>
      <c r="AJ7" s="948"/>
      <c r="AK7" s="948"/>
      <c r="AL7" s="948"/>
      <c r="AM7" s="948"/>
      <c r="AN7" s="948"/>
      <c r="AO7" s="948"/>
      <c r="AP7" s="948"/>
      <c r="AQ7" s="948"/>
      <c r="AR7" s="948"/>
      <c r="AS7" s="948"/>
      <c r="AT7" s="948"/>
      <c r="AU7" s="948"/>
      <c r="AV7" s="948"/>
      <c r="AW7" s="948"/>
      <c r="AX7" s="949"/>
    </row>
    <row r="8" spans="1:50" ht="45" customHeight="1" x14ac:dyDescent="0.15">
      <c r="A8" s="513" t="s">
        <v>391</v>
      </c>
      <c r="B8" s="514"/>
      <c r="C8" s="514"/>
      <c r="D8" s="514"/>
      <c r="E8" s="514"/>
      <c r="F8" s="515"/>
      <c r="G8" s="975" t="str">
        <f>入力規則等!A26</f>
        <v>-</v>
      </c>
      <c r="H8" s="745"/>
      <c r="I8" s="745"/>
      <c r="J8" s="745"/>
      <c r="K8" s="745"/>
      <c r="L8" s="745"/>
      <c r="M8" s="745"/>
      <c r="N8" s="745"/>
      <c r="O8" s="745"/>
      <c r="P8" s="745"/>
      <c r="Q8" s="745"/>
      <c r="R8" s="745"/>
      <c r="S8" s="745"/>
      <c r="T8" s="745"/>
      <c r="U8" s="745"/>
      <c r="V8" s="745"/>
      <c r="W8" s="745"/>
      <c r="X8" s="976"/>
      <c r="Y8" s="866" t="s">
        <v>392</v>
      </c>
      <c r="Z8" s="867"/>
      <c r="AA8" s="867"/>
      <c r="AB8" s="867"/>
      <c r="AC8" s="867"/>
      <c r="AD8" s="868"/>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5.099999999999994" customHeight="1" x14ac:dyDescent="0.15">
      <c r="A9" s="869" t="s">
        <v>24</v>
      </c>
      <c r="B9" s="870"/>
      <c r="C9" s="870"/>
      <c r="D9" s="870"/>
      <c r="E9" s="870"/>
      <c r="F9" s="870"/>
      <c r="G9" s="871" t="s">
        <v>634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5.099999999999994" customHeight="1" x14ac:dyDescent="0.15">
      <c r="A10" s="683" t="s">
        <v>31</v>
      </c>
      <c r="B10" s="684"/>
      <c r="C10" s="684"/>
      <c r="D10" s="684"/>
      <c r="E10" s="684"/>
      <c r="F10" s="684"/>
      <c r="G10" s="771" t="s">
        <v>549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5" customHeight="1" x14ac:dyDescent="0.15">
      <c r="A11" s="683" t="s">
        <v>6</v>
      </c>
      <c r="B11" s="684"/>
      <c r="C11" s="684"/>
      <c r="D11" s="684"/>
      <c r="E11" s="684"/>
      <c r="F11" s="685"/>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9" t="s">
        <v>25</v>
      </c>
      <c r="B12" s="980"/>
      <c r="C12" s="980"/>
      <c r="D12" s="980"/>
      <c r="E12" s="980"/>
      <c r="F12" s="981"/>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0.100000000000001" customHeight="1" x14ac:dyDescent="0.15">
      <c r="A13" s="639"/>
      <c r="B13" s="640"/>
      <c r="C13" s="640"/>
      <c r="D13" s="640"/>
      <c r="E13" s="640"/>
      <c r="F13" s="641"/>
      <c r="G13" s="748" t="s">
        <v>7</v>
      </c>
      <c r="H13" s="749"/>
      <c r="I13" s="787" t="s">
        <v>8</v>
      </c>
      <c r="J13" s="788"/>
      <c r="K13" s="788"/>
      <c r="L13" s="788"/>
      <c r="M13" s="788"/>
      <c r="N13" s="788"/>
      <c r="O13" s="789"/>
      <c r="P13" s="680">
        <v>595</v>
      </c>
      <c r="Q13" s="681"/>
      <c r="R13" s="681"/>
      <c r="S13" s="681"/>
      <c r="T13" s="681"/>
      <c r="U13" s="681"/>
      <c r="V13" s="682"/>
      <c r="W13" s="680">
        <v>598</v>
      </c>
      <c r="X13" s="681"/>
      <c r="Y13" s="681"/>
      <c r="Z13" s="681"/>
      <c r="AA13" s="681"/>
      <c r="AB13" s="681"/>
      <c r="AC13" s="682"/>
      <c r="AD13" s="680">
        <v>598</v>
      </c>
      <c r="AE13" s="681"/>
      <c r="AF13" s="681"/>
      <c r="AG13" s="681"/>
      <c r="AH13" s="681"/>
      <c r="AI13" s="681"/>
      <c r="AJ13" s="682"/>
      <c r="AK13" s="680">
        <v>591</v>
      </c>
      <c r="AL13" s="681"/>
      <c r="AM13" s="681"/>
      <c r="AN13" s="681"/>
      <c r="AO13" s="681"/>
      <c r="AP13" s="681"/>
      <c r="AQ13" s="682"/>
      <c r="AR13" s="954"/>
      <c r="AS13" s="955"/>
      <c r="AT13" s="955"/>
      <c r="AU13" s="955"/>
      <c r="AV13" s="955"/>
      <c r="AW13" s="955"/>
      <c r="AX13" s="956"/>
    </row>
    <row r="14" spans="1:50" ht="20.100000000000001" customHeight="1" x14ac:dyDescent="0.15">
      <c r="A14" s="639"/>
      <c r="B14" s="640"/>
      <c r="C14" s="640"/>
      <c r="D14" s="640"/>
      <c r="E14" s="640"/>
      <c r="F14" s="641"/>
      <c r="G14" s="750"/>
      <c r="H14" s="751"/>
      <c r="I14" s="736" t="s">
        <v>9</v>
      </c>
      <c r="J14" s="782"/>
      <c r="K14" s="782"/>
      <c r="L14" s="782"/>
      <c r="M14" s="782"/>
      <c r="N14" s="782"/>
      <c r="O14" s="783"/>
      <c r="P14" s="680"/>
      <c r="Q14" s="681"/>
      <c r="R14" s="681"/>
      <c r="S14" s="681"/>
      <c r="T14" s="681"/>
      <c r="U14" s="681"/>
      <c r="V14" s="682"/>
      <c r="W14" s="680"/>
      <c r="X14" s="681"/>
      <c r="Y14" s="681"/>
      <c r="Z14" s="681"/>
      <c r="AA14" s="681"/>
      <c r="AB14" s="681"/>
      <c r="AC14" s="682"/>
      <c r="AD14" s="680"/>
      <c r="AE14" s="681"/>
      <c r="AF14" s="681"/>
      <c r="AG14" s="681"/>
      <c r="AH14" s="681"/>
      <c r="AI14" s="681"/>
      <c r="AJ14" s="682"/>
      <c r="AK14" s="680"/>
      <c r="AL14" s="681"/>
      <c r="AM14" s="681"/>
      <c r="AN14" s="681"/>
      <c r="AO14" s="681"/>
      <c r="AP14" s="681"/>
      <c r="AQ14" s="682"/>
      <c r="AR14" s="811"/>
      <c r="AS14" s="811"/>
      <c r="AT14" s="811"/>
      <c r="AU14" s="811"/>
      <c r="AV14" s="811"/>
      <c r="AW14" s="811"/>
      <c r="AX14" s="812"/>
    </row>
    <row r="15" spans="1:50" ht="20.100000000000001" customHeight="1" x14ac:dyDescent="0.15">
      <c r="A15" s="639"/>
      <c r="B15" s="640"/>
      <c r="C15" s="640"/>
      <c r="D15" s="640"/>
      <c r="E15" s="640"/>
      <c r="F15" s="641"/>
      <c r="G15" s="750"/>
      <c r="H15" s="751"/>
      <c r="I15" s="736" t="s">
        <v>52</v>
      </c>
      <c r="J15" s="737"/>
      <c r="K15" s="737"/>
      <c r="L15" s="737"/>
      <c r="M15" s="737"/>
      <c r="N15" s="737"/>
      <c r="O15" s="738"/>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781"/>
    </row>
    <row r="16" spans="1:50" ht="20.100000000000001" customHeight="1" x14ac:dyDescent="0.15">
      <c r="A16" s="639"/>
      <c r="B16" s="640"/>
      <c r="C16" s="640"/>
      <c r="D16" s="640"/>
      <c r="E16" s="640"/>
      <c r="F16" s="641"/>
      <c r="G16" s="750"/>
      <c r="H16" s="751"/>
      <c r="I16" s="736" t="s">
        <v>53</v>
      </c>
      <c r="J16" s="737"/>
      <c r="K16" s="737"/>
      <c r="L16" s="737"/>
      <c r="M16" s="737"/>
      <c r="N16" s="737"/>
      <c r="O16" s="738"/>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74"/>
      <c r="AS16" s="775"/>
      <c r="AT16" s="775"/>
      <c r="AU16" s="775"/>
      <c r="AV16" s="775"/>
      <c r="AW16" s="775"/>
      <c r="AX16" s="776"/>
    </row>
    <row r="17" spans="1:50" ht="20.100000000000001" customHeight="1" x14ac:dyDescent="0.15">
      <c r="A17" s="639"/>
      <c r="B17" s="640"/>
      <c r="C17" s="640"/>
      <c r="D17" s="640"/>
      <c r="E17" s="640"/>
      <c r="F17" s="641"/>
      <c r="G17" s="750"/>
      <c r="H17" s="751"/>
      <c r="I17" s="736" t="s">
        <v>51</v>
      </c>
      <c r="J17" s="782"/>
      <c r="K17" s="782"/>
      <c r="L17" s="782"/>
      <c r="M17" s="782"/>
      <c r="N17" s="782"/>
      <c r="O17" s="783"/>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52"/>
      <c r="AS17" s="952"/>
      <c r="AT17" s="952"/>
      <c r="AU17" s="952"/>
      <c r="AV17" s="952"/>
      <c r="AW17" s="952"/>
      <c r="AX17" s="953"/>
    </row>
    <row r="18" spans="1:50" ht="20.100000000000001" customHeight="1" x14ac:dyDescent="0.15">
      <c r="A18" s="639"/>
      <c r="B18" s="640"/>
      <c r="C18" s="640"/>
      <c r="D18" s="640"/>
      <c r="E18" s="640"/>
      <c r="F18" s="641"/>
      <c r="G18" s="752"/>
      <c r="H18" s="753"/>
      <c r="I18" s="741" t="s">
        <v>21</v>
      </c>
      <c r="J18" s="742"/>
      <c r="K18" s="742"/>
      <c r="L18" s="742"/>
      <c r="M18" s="742"/>
      <c r="N18" s="742"/>
      <c r="O18" s="743"/>
      <c r="P18" s="900">
        <f>SUM(P13:V17)</f>
        <v>595</v>
      </c>
      <c r="Q18" s="901"/>
      <c r="R18" s="901"/>
      <c r="S18" s="901"/>
      <c r="T18" s="901"/>
      <c r="U18" s="901"/>
      <c r="V18" s="902"/>
      <c r="W18" s="900">
        <f>SUM(W13:AC17)</f>
        <v>598</v>
      </c>
      <c r="X18" s="901"/>
      <c r="Y18" s="901"/>
      <c r="Z18" s="901"/>
      <c r="AA18" s="901"/>
      <c r="AB18" s="901"/>
      <c r="AC18" s="902"/>
      <c r="AD18" s="900">
        <f>SUM(AD13:AJ17)</f>
        <v>598</v>
      </c>
      <c r="AE18" s="901"/>
      <c r="AF18" s="901"/>
      <c r="AG18" s="901"/>
      <c r="AH18" s="901"/>
      <c r="AI18" s="901"/>
      <c r="AJ18" s="902"/>
      <c r="AK18" s="900">
        <f>SUM(AK13:AQ17)</f>
        <v>591</v>
      </c>
      <c r="AL18" s="901"/>
      <c r="AM18" s="901"/>
      <c r="AN18" s="901"/>
      <c r="AO18" s="901"/>
      <c r="AP18" s="901"/>
      <c r="AQ18" s="902"/>
      <c r="AR18" s="900">
        <f>SUM(AR13:AX17)</f>
        <v>0</v>
      </c>
      <c r="AS18" s="901"/>
      <c r="AT18" s="901"/>
      <c r="AU18" s="901"/>
      <c r="AV18" s="901"/>
      <c r="AW18" s="901"/>
      <c r="AX18" s="903"/>
    </row>
    <row r="19" spans="1:50" ht="24.75" customHeight="1" x14ac:dyDescent="0.15">
      <c r="A19" s="639"/>
      <c r="B19" s="640"/>
      <c r="C19" s="640"/>
      <c r="D19" s="640"/>
      <c r="E19" s="640"/>
      <c r="F19" s="641"/>
      <c r="G19" s="898" t="s">
        <v>10</v>
      </c>
      <c r="H19" s="899"/>
      <c r="I19" s="899"/>
      <c r="J19" s="899"/>
      <c r="K19" s="899"/>
      <c r="L19" s="899"/>
      <c r="M19" s="899"/>
      <c r="N19" s="899"/>
      <c r="O19" s="899"/>
      <c r="P19" s="680">
        <v>585</v>
      </c>
      <c r="Q19" s="681"/>
      <c r="R19" s="681"/>
      <c r="S19" s="681"/>
      <c r="T19" s="681"/>
      <c r="U19" s="681"/>
      <c r="V19" s="682"/>
      <c r="W19" s="680">
        <v>558</v>
      </c>
      <c r="X19" s="681"/>
      <c r="Y19" s="681"/>
      <c r="Z19" s="681"/>
      <c r="AA19" s="681"/>
      <c r="AB19" s="681"/>
      <c r="AC19" s="682"/>
      <c r="AD19" s="680">
        <v>593</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898" t="s">
        <v>11</v>
      </c>
      <c r="H20" s="899"/>
      <c r="I20" s="899"/>
      <c r="J20" s="899"/>
      <c r="K20" s="899"/>
      <c r="L20" s="899"/>
      <c r="M20" s="899"/>
      <c r="N20" s="899"/>
      <c r="O20" s="899"/>
      <c r="P20" s="351">
        <f>IF(P18=0, "-", SUM(P19)/P18)</f>
        <v>0.98319327731092432</v>
      </c>
      <c r="Q20" s="351"/>
      <c r="R20" s="351"/>
      <c r="S20" s="351"/>
      <c r="T20" s="351"/>
      <c r="U20" s="351"/>
      <c r="V20" s="351"/>
      <c r="W20" s="351">
        <f t="shared" ref="W20" si="0">IF(W18=0, "-", SUM(W19)/W18)</f>
        <v>0.93311036789297663</v>
      </c>
      <c r="X20" s="351"/>
      <c r="Y20" s="351"/>
      <c r="Z20" s="351"/>
      <c r="AA20" s="351"/>
      <c r="AB20" s="351"/>
      <c r="AC20" s="351"/>
      <c r="AD20" s="351">
        <f t="shared" ref="AD20" si="1">IF(AD18=0, "-", SUM(AD19)/AD18)</f>
        <v>0.99163879598662208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69"/>
      <c r="B21" s="870"/>
      <c r="C21" s="870"/>
      <c r="D21" s="870"/>
      <c r="E21" s="870"/>
      <c r="F21" s="982"/>
      <c r="G21" s="349" t="s">
        <v>508</v>
      </c>
      <c r="H21" s="350"/>
      <c r="I21" s="350"/>
      <c r="J21" s="350"/>
      <c r="K21" s="350"/>
      <c r="L21" s="350"/>
      <c r="M21" s="350"/>
      <c r="N21" s="350"/>
      <c r="O21" s="350"/>
      <c r="P21" s="351">
        <f>IF(P19=0, "-", SUM(P19)/SUM(P13,P14))</f>
        <v>0.98319327731092432</v>
      </c>
      <c r="Q21" s="351"/>
      <c r="R21" s="351"/>
      <c r="S21" s="351"/>
      <c r="T21" s="351"/>
      <c r="U21" s="351"/>
      <c r="V21" s="351"/>
      <c r="W21" s="351">
        <f t="shared" ref="W21" si="2">IF(W19=0, "-", SUM(W19)/SUM(W13,W14))</f>
        <v>0.93311036789297663</v>
      </c>
      <c r="X21" s="351"/>
      <c r="Y21" s="351"/>
      <c r="Z21" s="351"/>
      <c r="AA21" s="351"/>
      <c r="AB21" s="351"/>
      <c r="AC21" s="351"/>
      <c r="AD21" s="351">
        <f t="shared" ref="AD21" si="3">IF(AD19=0, "-", SUM(AD19)/SUM(AD13,AD14))</f>
        <v>0.99163879598662208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0" t="s">
        <v>485</v>
      </c>
      <c r="B22" s="1001"/>
      <c r="C22" s="1001"/>
      <c r="D22" s="1001"/>
      <c r="E22" s="1001"/>
      <c r="F22" s="1002"/>
      <c r="G22" s="987" t="s">
        <v>483</v>
      </c>
      <c r="H22" s="243"/>
      <c r="I22" s="243"/>
      <c r="J22" s="243"/>
      <c r="K22" s="243"/>
      <c r="L22" s="243"/>
      <c r="M22" s="243"/>
      <c r="N22" s="243"/>
      <c r="O22" s="244"/>
      <c r="P22" s="977" t="s">
        <v>482</v>
      </c>
      <c r="Q22" s="243"/>
      <c r="R22" s="243"/>
      <c r="S22" s="243"/>
      <c r="T22" s="243"/>
      <c r="U22" s="243"/>
      <c r="V22" s="244"/>
      <c r="W22" s="977" t="s">
        <v>481</v>
      </c>
      <c r="X22" s="243"/>
      <c r="Y22" s="243"/>
      <c r="Z22" s="243"/>
      <c r="AA22" s="243"/>
      <c r="AB22" s="243"/>
      <c r="AC22" s="244"/>
      <c r="AD22" s="977" t="s">
        <v>480</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30" customHeight="1" x14ac:dyDescent="0.15">
      <c r="A23" s="1003"/>
      <c r="B23" s="1004"/>
      <c r="C23" s="1004"/>
      <c r="D23" s="1004"/>
      <c r="E23" s="1004"/>
      <c r="F23" s="1005"/>
      <c r="G23" s="988" t="s">
        <v>653</v>
      </c>
      <c r="H23" s="989"/>
      <c r="I23" s="989"/>
      <c r="J23" s="989"/>
      <c r="K23" s="989"/>
      <c r="L23" s="989"/>
      <c r="M23" s="989"/>
      <c r="N23" s="989"/>
      <c r="O23" s="990"/>
      <c r="P23" s="954">
        <v>345</v>
      </c>
      <c r="Q23" s="955"/>
      <c r="R23" s="955"/>
      <c r="S23" s="955"/>
      <c r="T23" s="955"/>
      <c r="U23" s="955"/>
      <c r="V23" s="978"/>
      <c r="W23" s="954" t="s">
        <v>555</v>
      </c>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30" customHeight="1" x14ac:dyDescent="0.15">
      <c r="A24" s="1003"/>
      <c r="B24" s="1004"/>
      <c r="C24" s="1004"/>
      <c r="D24" s="1004"/>
      <c r="E24" s="1004"/>
      <c r="F24" s="1005"/>
      <c r="G24" s="991" t="s">
        <v>654</v>
      </c>
      <c r="H24" s="992"/>
      <c r="I24" s="992"/>
      <c r="J24" s="992"/>
      <c r="K24" s="992"/>
      <c r="L24" s="992"/>
      <c r="M24" s="992"/>
      <c r="N24" s="992"/>
      <c r="O24" s="993"/>
      <c r="P24" s="680">
        <v>244</v>
      </c>
      <c r="Q24" s="681"/>
      <c r="R24" s="681"/>
      <c r="S24" s="681"/>
      <c r="T24" s="681"/>
      <c r="U24" s="681"/>
      <c r="V24" s="682"/>
      <c r="W24" s="680" t="s">
        <v>555</v>
      </c>
      <c r="X24" s="681"/>
      <c r="Y24" s="681"/>
      <c r="Z24" s="681"/>
      <c r="AA24" s="681"/>
      <c r="AB24" s="681"/>
      <c r="AC24" s="68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4.95" customHeight="1" x14ac:dyDescent="0.15">
      <c r="A25" s="1003"/>
      <c r="B25" s="1004"/>
      <c r="C25" s="1004"/>
      <c r="D25" s="1004"/>
      <c r="E25" s="1004"/>
      <c r="F25" s="1005"/>
      <c r="G25" s="991" t="s">
        <v>552</v>
      </c>
      <c r="H25" s="992"/>
      <c r="I25" s="992"/>
      <c r="J25" s="992"/>
      <c r="K25" s="992"/>
      <c r="L25" s="992"/>
      <c r="M25" s="992"/>
      <c r="N25" s="992"/>
      <c r="O25" s="993"/>
      <c r="P25" s="680">
        <v>2</v>
      </c>
      <c r="Q25" s="681"/>
      <c r="R25" s="681"/>
      <c r="S25" s="681"/>
      <c r="T25" s="681"/>
      <c r="U25" s="681"/>
      <c r="V25" s="682"/>
      <c r="W25" s="680" t="s">
        <v>555</v>
      </c>
      <c r="X25" s="681"/>
      <c r="Y25" s="681"/>
      <c r="Z25" s="681"/>
      <c r="AA25" s="681"/>
      <c r="AB25" s="681"/>
      <c r="AC25" s="68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4.95" customHeight="1" x14ac:dyDescent="0.15">
      <c r="A26" s="1003"/>
      <c r="B26" s="1004"/>
      <c r="C26" s="1004"/>
      <c r="D26" s="1004"/>
      <c r="E26" s="1004"/>
      <c r="F26" s="1005"/>
      <c r="G26" s="991" t="s">
        <v>551</v>
      </c>
      <c r="H26" s="992"/>
      <c r="I26" s="992"/>
      <c r="J26" s="992"/>
      <c r="K26" s="992"/>
      <c r="L26" s="992"/>
      <c r="M26" s="992"/>
      <c r="N26" s="992"/>
      <c r="O26" s="993"/>
      <c r="P26" s="680">
        <v>0.2</v>
      </c>
      <c r="Q26" s="681"/>
      <c r="R26" s="681"/>
      <c r="S26" s="681"/>
      <c r="T26" s="681"/>
      <c r="U26" s="681"/>
      <c r="V26" s="682"/>
      <c r="W26" s="680" t="s">
        <v>555</v>
      </c>
      <c r="X26" s="681"/>
      <c r="Y26" s="681"/>
      <c r="Z26" s="681"/>
      <c r="AA26" s="681"/>
      <c r="AB26" s="681"/>
      <c r="AC26" s="68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4.95" customHeight="1" x14ac:dyDescent="0.15">
      <c r="A27" s="1003"/>
      <c r="B27" s="1004"/>
      <c r="C27" s="1004"/>
      <c r="D27" s="1004"/>
      <c r="E27" s="1004"/>
      <c r="F27" s="1005"/>
      <c r="G27" s="991" t="s">
        <v>553</v>
      </c>
      <c r="H27" s="992"/>
      <c r="I27" s="992"/>
      <c r="J27" s="992"/>
      <c r="K27" s="992"/>
      <c r="L27" s="992"/>
      <c r="M27" s="992"/>
      <c r="N27" s="992"/>
      <c r="O27" s="993"/>
      <c r="P27" s="680">
        <v>0.1</v>
      </c>
      <c r="Q27" s="681"/>
      <c r="R27" s="681"/>
      <c r="S27" s="681"/>
      <c r="T27" s="681"/>
      <c r="U27" s="681"/>
      <c r="V27" s="682"/>
      <c r="W27" s="680" t="s">
        <v>555</v>
      </c>
      <c r="X27" s="681"/>
      <c r="Y27" s="681"/>
      <c r="Z27" s="681"/>
      <c r="AA27" s="681"/>
      <c r="AB27" s="681"/>
      <c r="AC27" s="68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4.95" hidden="1" customHeight="1" x14ac:dyDescent="0.15">
      <c r="A28" s="1003"/>
      <c r="B28" s="1004"/>
      <c r="C28" s="1004"/>
      <c r="D28" s="1004"/>
      <c r="E28" s="1004"/>
      <c r="F28" s="1005"/>
      <c r="G28" s="994" t="s">
        <v>488</v>
      </c>
      <c r="H28" s="995"/>
      <c r="I28" s="995"/>
      <c r="J28" s="995"/>
      <c r="K28" s="995"/>
      <c r="L28" s="995"/>
      <c r="M28" s="995"/>
      <c r="N28" s="995"/>
      <c r="O28" s="996"/>
      <c r="P28" s="900">
        <f>P29-SUM(P23:P27)</f>
        <v>-0.30000000000006821</v>
      </c>
      <c r="Q28" s="901"/>
      <c r="R28" s="901"/>
      <c r="S28" s="901"/>
      <c r="T28" s="901"/>
      <c r="U28" s="901"/>
      <c r="V28" s="902"/>
      <c r="W28" s="900">
        <f>W29-SUM(W23:W27)</f>
        <v>0</v>
      </c>
      <c r="X28" s="901"/>
      <c r="Y28" s="901"/>
      <c r="Z28" s="901"/>
      <c r="AA28" s="901"/>
      <c r="AB28" s="901"/>
      <c r="AC28" s="902"/>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4.95" customHeight="1" thickBot="1" x14ac:dyDescent="0.2">
      <c r="A29" s="1006"/>
      <c r="B29" s="1007"/>
      <c r="C29" s="1007"/>
      <c r="D29" s="1007"/>
      <c r="E29" s="1007"/>
      <c r="F29" s="1008"/>
      <c r="G29" s="997" t="s">
        <v>484</v>
      </c>
      <c r="H29" s="998"/>
      <c r="I29" s="998"/>
      <c r="J29" s="998"/>
      <c r="K29" s="998"/>
      <c r="L29" s="998"/>
      <c r="M29" s="998"/>
      <c r="N29" s="998"/>
      <c r="O29" s="999"/>
      <c r="P29" s="969">
        <f>AK13</f>
        <v>591</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2" t="s">
        <v>501</v>
      </c>
      <c r="B30" s="883"/>
      <c r="C30" s="883"/>
      <c r="D30" s="883"/>
      <c r="E30" s="883"/>
      <c r="F30" s="884"/>
      <c r="G30" s="796" t="s">
        <v>266</v>
      </c>
      <c r="H30" s="797"/>
      <c r="I30" s="797"/>
      <c r="J30" s="797"/>
      <c r="K30" s="797"/>
      <c r="L30" s="797"/>
      <c r="M30" s="797"/>
      <c r="N30" s="797"/>
      <c r="O30" s="798"/>
      <c r="P30" s="877" t="s">
        <v>60</v>
      </c>
      <c r="Q30" s="797"/>
      <c r="R30" s="797"/>
      <c r="S30" s="797"/>
      <c r="T30" s="797"/>
      <c r="U30" s="797"/>
      <c r="V30" s="797"/>
      <c r="W30" s="797"/>
      <c r="X30" s="798"/>
      <c r="Y30" s="874"/>
      <c r="Z30" s="875"/>
      <c r="AA30" s="876"/>
      <c r="AB30" s="878" t="s">
        <v>12</v>
      </c>
      <c r="AC30" s="879"/>
      <c r="AD30" s="880"/>
      <c r="AE30" s="950" t="s">
        <v>358</v>
      </c>
      <c r="AF30" s="950"/>
      <c r="AG30" s="950"/>
      <c r="AH30" s="950"/>
      <c r="AI30" s="950" t="s">
        <v>359</v>
      </c>
      <c r="AJ30" s="950"/>
      <c r="AK30" s="950"/>
      <c r="AL30" s="950"/>
      <c r="AM30" s="950" t="s">
        <v>365</v>
      </c>
      <c r="AN30" s="950"/>
      <c r="AO30" s="950"/>
      <c r="AP30" s="878"/>
      <c r="AQ30" s="790" t="s">
        <v>356</v>
      </c>
      <c r="AR30" s="791"/>
      <c r="AS30" s="791"/>
      <c r="AT30" s="792"/>
      <c r="AU30" s="797" t="s">
        <v>254</v>
      </c>
      <c r="AV30" s="797"/>
      <c r="AW30" s="797"/>
      <c r="AX30" s="95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555</v>
      </c>
      <c r="AR31" s="187"/>
      <c r="AS31" s="131" t="s">
        <v>357</v>
      </c>
      <c r="AT31" s="132"/>
      <c r="AU31" s="186">
        <v>34</v>
      </c>
      <c r="AV31" s="186"/>
      <c r="AW31" s="431" t="s">
        <v>301</v>
      </c>
      <c r="AX31" s="432"/>
    </row>
    <row r="32" spans="1:50" ht="60" customHeight="1" x14ac:dyDescent="0.15">
      <c r="A32" s="436"/>
      <c r="B32" s="434"/>
      <c r="C32" s="434"/>
      <c r="D32" s="434"/>
      <c r="E32" s="434"/>
      <c r="F32" s="435"/>
      <c r="G32" s="577" t="s">
        <v>609</v>
      </c>
      <c r="H32" s="578"/>
      <c r="I32" s="578"/>
      <c r="J32" s="578"/>
      <c r="K32" s="578"/>
      <c r="L32" s="578"/>
      <c r="M32" s="578"/>
      <c r="N32" s="578"/>
      <c r="O32" s="579"/>
      <c r="P32" s="100" t="s">
        <v>610</v>
      </c>
      <c r="Q32" s="100"/>
      <c r="R32" s="100"/>
      <c r="S32" s="100"/>
      <c r="T32" s="100"/>
      <c r="U32" s="100"/>
      <c r="V32" s="100"/>
      <c r="W32" s="100"/>
      <c r="X32" s="101"/>
      <c r="Y32" s="499" t="s">
        <v>13</v>
      </c>
      <c r="Z32" s="546"/>
      <c r="AA32" s="547"/>
      <c r="AB32" s="881" t="s">
        <v>617</v>
      </c>
      <c r="AC32" s="484"/>
      <c r="AD32" s="484"/>
      <c r="AE32" s="239">
        <v>2.4</v>
      </c>
      <c r="AF32" s="240"/>
      <c r="AG32" s="240"/>
      <c r="AH32" s="240"/>
      <c r="AI32" s="239">
        <v>9.1</v>
      </c>
      <c r="AJ32" s="240"/>
      <c r="AK32" s="240"/>
      <c r="AL32" s="240"/>
      <c r="AM32" s="239" t="s">
        <v>618</v>
      </c>
      <c r="AN32" s="240"/>
      <c r="AO32" s="240"/>
      <c r="AP32" s="240"/>
      <c r="AQ32" s="359" t="s">
        <v>555</v>
      </c>
      <c r="AR32" s="194"/>
      <c r="AS32" s="194"/>
      <c r="AT32" s="360"/>
      <c r="AU32" s="240" t="s">
        <v>555</v>
      </c>
      <c r="AV32" s="240"/>
      <c r="AW32" s="240"/>
      <c r="AX32" s="242"/>
    </row>
    <row r="33" spans="1:50" ht="39"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19" t="s">
        <v>55</v>
      </c>
      <c r="Z33" s="420"/>
      <c r="AA33" s="421"/>
      <c r="AB33" s="888" t="s">
        <v>616</v>
      </c>
      <c r="AC33" s="538"/>
      <c r="AD33" s="538"/>
      <c r="AE33" s="239" t="s">
        <v>618</v>
      </c>
      <c r="AF33" s="240"/>
      <c r="AG33" s="240"/>
      <c r="AH33" s="240"/>
      <c r="AI33" s="239" t="s">
        <v>618</v>
      </c>
      <c r="AJ33" s="240"/>
      <c r="AK33" s="240"/>
      <c r="AL33" s="240"/>
      <c r="AM33" s="239" t="s">
        <v>618</v>
      </c>
      <c r="AN33" s="240"/>
      <c r="AO33" s="240"/>
      <c r="AP33" s="240"/>
      <c r="AQ33" s="359" t="s">
        <v>555</v>
      </c>
      <c r="AR33" s="194"/>
      <c r="AS33" s="194"/>
      <c r="AT33" s="360"/>
      <c r="AU33" s="240">
        <v>21</v>
      </c>
      <c r="AV33" s="240"/>
      <c r="AW33" s="240"/>
      <c r="AX33" s="242"/>
    </row>
    <row r="34" spans="1:50" ht="30"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v>11.4</v>
      </c>
      <c r="AF34" s="240"/>
      <c r="AG34" s="240"/>
      <c r="AH34" s="240"/>
      <c r="AI34" s="239">
        <v>43.3</v>
      </c>
      <c r="AJ34" s="240"/>
      <c r="AK34" s="240"/>
      <c r="AL34" s="240"/>
      <c r="AM34" s="239" t="s">
        <v>618</v>
      </c>
      <c r="AN34" s="240"/>
      <c r="AO34" s="240"/>
      <c r="AP34" s="240"/>
      <c r="AQ34" s="359" t="s">
        <v>555</v>
      </c>
      <c r="AR34" s="194"/>
      <c r="AS34" s="194"/>
      <c r="AT34" s="360"/>
      <c r="AU34" s="240" t="s">
        <v>555</v>
      </c>
      <c r="AV34" s="240"/>
      <c r="AW34" s="240"/>
      <c r="AX34" s="242"/>
    </row>
    <row r="35" spans="1:50" ht="23.1" customHeight="1" x14ac:dyDescent="0.15">
      <c r="A35" s="225" t="s">
        <v>538</v>
      </c>
      <c r="B35" s="226"/>
      <c r="C35" s="226"/>
      <c r="D35" s="226"/>
      <c r="E35" s="226"/>
      <c r="F35" s="227"/>
      <c r="G35" s="231" t="s">
        <v>645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3" t="s">
        <v>501</v>
      </c>
      <c r="B37" s="794"/>
      <c r="C37" s="794"/>
      <c r="D37" s="794"/>
      <c r="E37" s="794"/>
      <c r="F37" s="795"/>
      <c r="G37" s="449" t="s">
        <v>266</v>
      </c>
      <c r="H37" s="450"/>
      <c r="I37" s="450"/>
      <c r="J37" s="450"/>
      <c r="K37" s="450"/>
      <c r="L37" s="450"/>
      <c r="M37" s="450"/>
      <c r="N37" s="450"/>
      <c r="O37" s="451"/>
      <c r="P37" s="777" t="s">
        <v>60</v>
      </c>
      <c r="Q37" s="450"/>
      <c r="R37" s="450"/>
      <c r="S37" s="450"/>
      <c r="T37" s="450"/>
      <c r="U37" s="450"/>
      <c r="V37" s="450"/>
      <c r="W37" s="450"/>
      <c r="X37" s="451"/>
      <c r="Y37" s="590"/>
      <c r="Z37" s="591"/>
      <c r="AA37" s="592"/>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50" t="s">
        <v>254</v>
      </c>
      <c r="AV37" s="450"/>
      <c r="AW37" s="450"/>
      <c r="AX37" s="945"/>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t="s">
        <v>618</v>
      </c>
      <c r="AR38" s="187"/>
      <c r="AS38" s="131" t="s">
        <v>357</v>
      </c>
      <c r="AT38" s="132"/>
      <c r="AU38" s="186" t="s">
        <v>618</v>
      </c>
      <c r="AV38" s="186"/>
      <c r="AW38" s="431" t="s">
        <v>301</v>
      </c>
      <c r="AX38" s="432"/>
    </row>
    <row r="39" spans="1:50" ht="23.25" customHeight="1" x14ac:dyDescent="0.15">
      <c r="A39" s="436"/>
      <c r="B39" s="434"/>
      <c r="C39" s="434"/>
      <c r="D39" s="434"/>
      <c r="E39" s="434"/>
      <c r="F39" s="435"/>
      <c r="G39" s="577" t="s">
        <v>611</v>
      </c>
      <c r="H39" s="904"/>
      <c r="I39" s="904"/>
      <c r="J39" s="904"/>
      <c r="K39" s="904"/>
      <c r="L39" s="904"/>
      <c r="M39" s="904"/>
      <c r="N39" s="904"/>
      <c r="O39" s="905"/>
      <c r="P39" s="100" t="s">
        <v>612</v>
      </c>
      <c r="Q39" s="912"/>
      <c r="R39" s="912"/>
      <c r="S39" s="912"/>
      <c r="T39" s="912"/>
      <c r="U39" s="912"/>
      <c r="V39" s="912"/>
      <c r="W39" s="912"/>
      <c r="X39" s="913"/>
      <c r="Y39" s="499" t="s">
        <v>13</v>
      </c>
      <c r="Z39" s="546"/>
      <c r="AA39" s="547"/>
      <c r="AB39" s="484" t="s">
        <v>649</v>
      </c>
      <c r="AC39" s="484"/>
      <c r="AD39" s="484"/>
      <c r="AE39" s="239">
        <v>19</v>
      </c>
      <c r="AF39" s="240"/>
      <c r="AG39" s="240"/>
      <c r="AH39" s="240"/>
      <c r="AI39" s="239">
        <v>30</v>
      </c>
      <c r="AJ39" s="240"/>
      <c r="AK39" s="240"/>
      <c r="AL39" s="240"/>
      <c r="AM39" s="239">
        <v>49</v>
      </c>
      <c r="AN39" s="240"/>
      <c r="AO39" s="240"/>
      <c r="AP39" s="240"/>
      <c r="AQ39" s="359" t="s">
        <v>618</v>
      </c>
      <c r="AR39" s="194"/>
      <c r="AS39" s="194"/>
      <c r="AT39" s="360"/>
      <c r="AU39" s="240" t="s">
        <v>618</v>
      </c>
      <c r="AV39" s="240"/>
      <c r="AW39" s="240"/>
      <c r="AX39" s="242"/>
    </row>
    <row r="40" spans="1:50" ht="23.25" customHeight="1" x14ac:dyDescent="0.15">
      <c r="A40" s="437"/>
      <c r="B40" s="438"/>
      <c r="C40" s="438"/>
      <c r="D40" s="438"/>
      <c r="E40" s="438"/>
      <c r="F40" s="439"/>
      <c r="G40" s="906"/>
      <c r="H40" s="907"/>
      <c r="I40" s="907"/>
      <c r="J40" s="907"/>
      <c r="K40" s="907"/>
      <c r="L40" s="907"/>
      <c r="M40" s="907"/>
      <c r="N40" s="907"/>
      <c r="O40" s="908"/>
      <c r="P40" s="914"/>
      <c r="Q40" s="914"/>
      <c r="R40" s="914"/>
      <c r="S40" s="914"/>
      <c r="T40" s="914"/>
      <c r="U40" s="914"/>
      <c r="V40" s="914"/>
      <c r="W40" s="914"/>
      <c r="X40" s="915"/>
      <c r="Y40" s="419" t="s">
        <v>55</v>
      </c>
      <c r="Z40" s="420"/>
      <c r="AA40" s="421"/>
      <c r="AB40" s="484" t="s">
        <v>649</v>
      </c>
      <c r="AC40" s="484"/>
      <c r="AD40" s="484"/>
      <c r="AE40" s="239">
        <v>18</v>
      </c>
      <c r="AF40" s="240"/>
      <c r="AG40" s="240"/>
      <c r="AH40" s="240"/>
      <c r="AI40" s="239">
        <v>32</v>
      </c>
      <c r="AJ40" s="240"/>
      <c r="AK40" s="240"/>
      <c r="AL40" s="240"/>
      <c r="AM40" s="239">
        <v>45</v>
      </c>
      <c r="AN40" s="240"/>
      <c r="AO40" s="240"/>
      <c r="AP40" s="240"/>
      <c r="AQ40" s="359" t="s">
        <v>618</v>
      </c>
      <c r="AR40" s="194"/>
      <c r="AS40" s="194"/>
      <c r="AT40" s="360"/>
      <c r="AU40" s="240" t="s">
        <v>618</v>
      </c>
      <c r="AV40" s="240"/>
      <c r="AW40" s="240"/>
      <c r="AX40" s="242"/>
    </row>
    <row r="41" spans="1:50" ht="23.25" customHeight="1" x14ac:dyDescent="0.15">
      <c r="A41" s="440"/>
      <c r="B41" s="441"/>
      <c r="C41" s="441"/>
      <c r="D41" s="441"/>
      <c r="E41" s="441"/>
      <c r="F41" s="442"/>
      <c r="G41" s="909"/>
      <c r="H41" s="910"/>
      <c r="I41" s="910"/>
      <c r="J41" s="910"/>
      <c r="K41" s="910"/>
      <c r="L41" s="910"/>
      <c r="M41" s="910"/>
      <c r="N41" s="910"/>
      <c r="O41" s="911"/>
      <c r="P41" s="916"/>
      <c r="Q41" s="916"/>
      <c r="R41" s="916"/>
      <c r="S41" s="916"/>
      <c r="T41" s="916"/>
      <c r="U41" s="916"/>
      <c r="V41" s="916"/>
      <c r="W41" s="916"/>
      <c r="X41" s="917"/>
      <c r="Y41" s="419" t="s">
        <v>14</v>
      </c>
      <c r="Z41" s="420"/>
      <c r="AA41" s="421"/>
      <c r="AB41" s="572" t="s">
        <v>302</v>
      </c>
      <c r="AC41" s="572"/>
      <c r="AD41" s="572"/>
      <c r="AE41" s="239">
        <v>105.6</v>
      </c>
      <c r="AF41" s="240"/>
      <c r="AG41" s="240"/>
      <c r="AH41" s="240"/>
      <c r="AI41" s="239">
        <v>93.8</v>
      </c>
      <c r="AJ41" s="240"/>
      <c r="AK41" s="240"/>
      <c r="AL41" s="240"/>
      <c r="AM41" s="239">
        <v>108.9</v>
      </c>
      <c r="AN41" s="240"/>
      <c r="AO41" s="240"/>
      <c r="AP41" s="240"/>
      <c r="AQ41" s="359" t="s">
        <v>618</v>
      </c>
      <c r="AR41" s="194"/>
      <c r="AS41" s="194"/>
      <c r="AT41" s="360"/>
      <c r="AU41" s="240" t="s">
        <v>618</v>
      </c>
      <c r="AV41" s="240"/>
      <c r="AW41" s="240"/>
      <c r="AX41" s="242"/>
    </row>
    <row r="42" spans="1:50" ht="23.25" customHeight="1" x14ac:dyDescent="0.15">
      <c r="A42" s="225" t="s">
        <v>538</v>
      </c>
      <c r="B42" s="226"/>
      <c r="C42" s="226"/>
      <c r="D42" s="226"/>
      <c r="E42" s="226"/>
      <c r="F42" s="227"/>
      <c r="G42" s="231" t="s">
        <v>652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9" t="s">
        <v>266</v>
      </c>
      <c r="H44" s="450"/>
      <c r="I44" s="450"/>
      <c r="J44" s="450"/>
      <c r="K44" s="450"/>
      <c r="L44" s="450"/>
      <c r="M44" s="450"/>
      <c r="N44" s="450"/>
      <c r="O44" s="451"/>
      <c r="P44" s="777" t="s">
        <v>60</v>
      </c>
      <c r="Q44" s="450"/>
      <c r="R44" s="450"/>
      <c r="S44" s="450"/>
      <c r="T44" s="450"/>
      <c r="U44" s="450"/>
      <c r="V44" s="450"/>
      <c r="W44" s="450"/>
      <c r="X44" s="451"/>
      <c r="Y44" s="590"/>
      <c r="Z44" s="591"/>
      <c r="AA44" s="592"/>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50" t="s">
        <v>254</v>
      </c>
      <c r="AV44" s="450"/>
      <c r="AW44" s="450"/>
      <c r="AX44" s="94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19" t="s">
        <v>55</v>
      </c>
      <c r="Z47" s="420"/>
      <c r="AA47" s="421"/>
      <c r="AB47" s="538"/>
      <c r="AC47" s="538"/>
      <c r="AD47" s="5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19" t="s">
        <v>55</v>
      </c>
      <c r="Z54" s="420"/>
      <c r="AA54" s="421"/>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19" t="s">
        <v>14</v>
      </c>
      <c r="Z55" s="420"/>
      <c r="AA55" s="421"/>
      <c r="AB55" s="549" t="s">
        <v>15</v>
      </c>
      <c r="AC55" s="549"/>
      <c r="AD55" s="5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19" t="s">
        <v>55</v>
      </c>
      <c r="Z61" s="420"/>
      <c r="AA61" s="421"/>
      <c r="AB61" s="538"/>
      <c r="AC61" s="538"/>
      <c r="AD61" s="5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83"/>
    </row>
    <row r="80" spans="1:50" ht="18.75" hidden="1" customHeight="1" x14ac:dyDescent="0.15">
      <c r="A80" s="885"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6"/>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6"/>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2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21"/>
    </row>
    <row r="83" spans="1:60" ht="22.5" hidden="1" customHeight="1" x14ac:dyDescent="0.15">
      <c r="A83" s="886"/>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2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23"/>
    </row>
    <row r="84" spans="1:60" ht="19.5" hidden="1" customHeight="1" x14ac:dyDescent="0.15">
      <c r="A84" s="886"/>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2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5"/>
    </row>
    <row r="85" spans="1:60" ht="18.75" hidden="1" customHeight="1" x14ac:dyDescent="0.15">
      <c r="A85" s="886"/>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86"/>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86"/>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86"/>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86"/>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86"/>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86"/>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4.25" hidden="1" customHeight="1" thickBot="1" x14ac:dyDescent="0.2">
      <c r="A99" s="887"/>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31" t="s">
        <v>14</v>
      </c>
      <c r="Z99" s="932"/>
      <c r="AA99" s="933"/>
      <c r="AB99" s="928" t="s">
        <v>15</v>
      </c>
      <c r="AC99" s="929"/>
      <c r="AD99" s="93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4"/>
      <c r="Z100" s="875"/>
      <c r="AA100" s="876"/>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1" customHeight="1" x14ac:dyDescent="0.15">
      <c r="A101" s="458"/>
      <c r="B101" s="459"/>
      <c r="C101" s="459"/>
      <c r="D101" s="459"/>
      <c r="E101" s="459"/>
      <c r="F101" s="460"/>
      <c r="G101" s="100" t="s">
        <v>613</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615</v>
      </c>
      <c r="AC101" s="484"/>
      <c r="AD101" s="484"/>
      <c r="AE101" s="239">
        <v>37</v>
      </c>
      <c r="AF101" s="240"/>
      <c r="AG101" s="240"/>
      <c r="AH101" s="241"/>
      <c r="AI101" s="239">
        <v>30</v>
      </c>
      <c r="AJ101" s="240"/>
      <c r="AK101" s="240"/>
      <c r="AL101" s="241"/>
      <c r="AM101" s="239">
        <v>36</v>
      </c>
      <c r="AN101" s="240"/>
      <c r="AO101" s="240"/>
      <c r="AP101" s="241"/>
      <c r="AQ101" s="239" t="s">
        <v>624</v>
      </c>
      <c r="AR101" s="240"/>
      <c r="AS101" s="240"/>
      <c r="AT101" s="241"/>
      <c r="AU101" s="239" t="s">
        <v>624</v>
      </c>
      <c r="AV101" s="240"/>
      <c r="AW101" s="240"/>
      <c r="AX101" s="241"/>
    </row>
    <row r="102" spans="1:60" ht="23.1"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615</v>
      </c>
      <c r="AC102" s="484"/>
      <c r="AD102" s="484"/>
      <c r="AE102" s="454">
        <v>31</v>
      </c>
      <c r="AF102" s="454"/>
      <c r="AG102" s="454"/>
      <c r="AH102" s="454"/>
      <c r="AI102" s="454">
        <v>29</v>
      </c>
      <c r="AJ102" s="454"/>
      <c r="AK102" s="454"/>
      <c r="AL102" s="454"/>
      <c r="AM102" s="454">
        <v>31</v>
      </c>
      <c r="AN102" s="454"/>
      <c r="AO102" s="454"/>
      <c r="AP102" s="454"/>
      <c r="AQ102" s="237">
        <v>35</v>
      </c>
      <c r="AR102" s="238"/>
      <c r="AS102" s="238"/>
      <c r="AT102" s="334"/>
      <c r="AU102" s="237" t="s">
        <v>624</v>
      </c>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19" t="s">
        <v>12</v>
      </c>
      <c r="AC112" s="420"/>
      <c r="AD112" s="421"/>
      <c r="AE112" s="419" t="s">
        <v>358</v>
      </c>
      <c r="AF112" s="420"/>
      <c r="AG112" s="420"/>
      <c r="AH112" s="421"/>
      <c r="AI112" s="419" t="s">
        <v>359</v>
      </c>
      <c r="AJ112" s="420"/>
      <c r="AK112" s="420"/>
      <c r="AL112" s="421"/>
      <c r="AM112" s="419" t="s">
        <v>365</v>
      </c>
      <c r="AN112" s="420"/>
      <c r="AO112" s="420"/>
      <c r="AP112" s="421"/>
      <c r="AQ112" s="959" t="s">
        <v>504</v>
      </c>
      <c r="AR112" s="960"/>
      <c r="AS112" s="960"/>
      <c r="AT112" s="961"/>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2" t="s">
        <v>478</v>
      </c>
      <c r="AR115" s="553"/>
      <c r="AS115" s="553"/>
      <c r="AT115" s="553"/>
      <c r="AU115" s="553"/>
      <c r="AV115" s="553"/>
      <c r="AW115" s="553"/>
      <c r="AX115" s="554"/>
    </row>
    <row r="116" spans="1:50" ht="24.95" customHeight="1" x14ac:dyDescent="0.15">
      <c r="A116" s="475"/>
      <c r="B116" s="476"/>
      <c r="C116" s="476"/>
      <c r="D116" s="476"/>
      <c r="E116" s="476"/>
      <c r="F116" s="477"/>
      <c r="G116" s="424" t="s">
        <v>614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5" t="s">
        <v>619</v>
      </c>
      <c r="AC116" s="486"/>
      <c r="AD116" s="487"/>
      <c r="AE116" s="454">
        <v>16</v>
      </c>
      <c r="AF116" s="454"/>
      <c r="AG116" s="454"/>
      <c r="AH116" s="454"/>
      <c r="AI116" s="454">
        <v>19</v>
      </c>
      <c r="AJ116" s="454"/>
      <c r="AK116" s="454"/>
      <c r="AL116" s="454"/>
      <c r="AM116" s="454">
        <v>17</v>
      </c>
      <c r="AN116" s="454"/>
      <c r="AO116" s="454"/>
      <c r="AP116" s="454"/>
      <c r="AQ116" s="239">
        <v>17</v>
      </c>
      <c r="AR116" s="240"/>
      <c r="AS116" s="240"/>
      <c r="AT116" s="240"/>
      <c r="AU116" s="240"/>
      <c r="AV116" s="240"/>
      <c r="AW116" s="240"/>
      <c r="AX116" s="242"/>
    </row>
    <row r="117" spans="1:50" ht="24.95" customHeight="1" thickBot="1" x14ac:dyDescent="0.2">
      <c r="A117" s="478"/>
      <c r="B117" s="479"/>
      <c r="C117" s="479"/>
      <c r="D117" s="479"/>
      <c r="E117" s="479"/>
      <c r="F117" s="480"/>
      <c r="G117" s="425"/>
      <c r="H117" s="425"/>
      <c r="I117" s="425"/>
      <c r="J117" s="425"/>
      <c r="K117" s="425"/>
      <c r="L117" s="425"/>
      <c r="M117" s="425"/>
      <c r="N117" s="425"/>
      <c r="O117" s="425"/>
      <c r="P117" s="425"/>
      <c r="Q117" s="425"/>
      <c r="R117" s="425"/>
      <c r="S117" s="425"/>
      <c r="T117" s="425"/>
      <c r="U117" s="425"/>
      <c r="V117" s="425"/>
      <c r="W117" s="425"/>
      <c r="X117" s="425"/>
      <c r="Y117" s="499" t="s">
        <v>50</v>
      </c>
      <c r="Z117" s="482"/>
      <c r="AA117" s="483"/>
      <c r="AB117" s="500" t="s">
        <v>620</v>
      </c>
      <c r="AC117" s="501"/>
      <c r="AD117" s="502"/>
      <c r="AE117" s="550" t="s">
        <v>621</v>
      </c>
      <c r="AF117" s="550"/>
      <c r="AG117" s="550"/>
      <c r="AH117" s="550"/>
      <c r="AI117" s="550" t="s">
        <v>622</v>
      </c>
      <c r="AJ117" s="550"/>
      <c r="AK117" s="550"/>
      <c r="AL117" s="550"/>
      <c r="AM117" s="550" t="s">
        <v>623</v>
      </c>
      <c r="AN117" s="550"/>
      <c r="AO117" s="550"/>
      <c r="AP117" s="550"/>
      <c r="AQ117" s="550" t="s">
        <v>625</v>
      </c>
      <c r="AR117" s="550"/>
      <c r="AS117" s="550"/>
      <c r="AT117" s="550"/>
      <c r="AU117" s="550"/>
      <c r="AV117" s="550"/>
      <c r="AW117" s="550"/>
      <c r="AX117" s="551"/>
    </row>
    <row r="118" spans="1:50" ht="23.25" hidden="1" customHeight="1" x14ac:dyDescent="0.15">
      <c r="A118" s="472" t="s">
        <v>16</v>
      </c>
      <c r="B118" s="473"/>
      <c r="C118" s="473"/>
      <c r="D118" s="473"/>
      <c r="E118" s="473"/>
      <c r="F118" s="474"/>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5"/>
      <c r="H120" s="425"/>
      <c r="I120" s="425"/>
      <c r="J120" s="425"/>
      <c r="K120" s="425"/>
      <c r="L120" s="425"/>
      <c r="M120" s="425"/>
      <c r="N120" s="425"/>
      <c r="O120" s="425"/>
      <c r="P120" s="425"/>
      <c r="Q120" s="425"/>
      <c r="R120" s="425"/>
      <c r="S120" s="425"/>
      <c r="T120" s="425"/>
      <c r="U120" s="425"/>
      <c r="V120" s="425"/>
      <c r="W120" s="425"/>
      <c r="X120" s="425"/>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5"/>
      <c r="H123" s="425"/>
      <c r="I123" s="425"/>
      <c r="J123" s="425"/>
      <c r="K123" s="425"/>
      <c r="L123" s="425"/>
      <c r="M123" s="425"/>
      <c r="N123" s="425"/>
      <c r="O123" s="425"/>
      <c r="P123" s="425"/>
      <c r="Q123" s="425"/>
      <c r="R123" s="425"/>
      <c r="S123" s="425"/>
      <c r="T123" s="425"/>
      <c r="U123" s="425"/>
      <c r="V123" s="425"/>
      <c r="W123" s="425"/>
      <c r="X123" s="425"/>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4" t="s">
        <v>515</v>
      </c>
      <c r="H125" s="424"/>
      <c r="I125" s="424"/>
      <c r="J125" s="424"/>
      <c r="K125" s="424"/>
      <c r="L125" s="424"/>
      <c r="M125" s="424"/>
      <c r="N125" s="424"/>
      <c r="O125" s="424"/>
      <c r="P125" s="424"/>
      <c r="Q125" s="424"/>
      <c r="R125" s="424"/>
      <c r="S125" s="424"/>
      <c r="T125" s="424"/>
      <c r="U125" s="424"/>
      <c r="V125" s="424"/>
      <c r="W125" s="424"/>
      <c r="X125" s="965"/>
      <c r="Y125" s="416" t="s">
        <v>16</v>
      </c>
      <c r="Z125" s="417"/>
      <c r="AA125" s="418"/>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5"/>
      <c r="H126" s="425"/>
      <c r="I126" s="425"/>
      <c r="J126" s="425"/>
      <c r="K126" s="425"/>
      <c r="L126" s="425"/>
      <c r="M126" s="425"/>
      <c r="N126" s="425"/>
      <c r="O126" s="425"/>
      <c r="P126" s="425"/>
      <c r="Q126" s="425"/>
      <c r="R126" s="425"/>
      <c r="S126" s="425"/>
      <c r="T126" s="425"/>
      <c r="U126" s="425"/>
      <c r="V126" s="425"/>
      <c r="W126" s="425"/>
      <c r="X126" s="966"/>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2"/>
      <c r="Z127" s="963"/>
      <c r="AA127" s="964"/>
      <c r="AB127" s="446" t="s">
        <v>12</v>
      </c>
      <c r="AC127" s="447"/>
      <c r="AD127" s="448"/>
      <c r="AE127" s="419" t="s">
        <v>358</v>
      </c>
      <c r="AF127" s="420"/>
      <c r="AG127" s="420"/>
      <c r="AH127" s="421"/>
      <c r="AI127" s="419" t="s">
        <v>359</v>
      </c>
      <c r="AJ127" s="420"/>
      <c r="AK127" s="420"/>
      <c r="AL127" s="421"/>
      <c r="AM127" s="419" t="s">
        <v>365</v>
      </c>
      <c r="AN127" s="420"/>
      <c r="AO127" s="420"/>
      <c r="AP127" s="421"/>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5"/>
      <c r="H129" s="425"/>
      <c r="I129" s="425"/>
      <c r="J129" s="425"/>
      <c r="K129" s="425"/>
      <c r="L129" s="425"/>
      <c r="M129" s="425"/>
      <c r="N129" s="425"/>
      <c r="O129" s="425"/>
      <c r="P129" s="425"/>
      <c r="Q129" s="425"/>
      <c r="R129" s="425"/>
      <c r="S129" s="425"/>
      <c r="T129" s="425"/>
      <c r="U129" s="425"/>
      <c r="V129" s="425"/>
      <c r="W129" s="425"/>
      <c r="X129" s="425"/>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9.950000000000003"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950000000000003"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5.1" customHeight="1" x14ac:dyDescent="0.15">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v>0</v>
      </c>
      <c r="AF134" s="426"/>
      <c r="AG134" s="426"/>
      <c r="AH134" s="427"/>
      <c r="AI134" s="193">
        <v>8</v>
      </c>
      <c r="AJ134" s="426"/>
      <c r="AK134" s="426"/>
      <c r="AL134" s="427"/>
      <c r="AM134" s="193">
        <v>9</v>
      </c>
      <c r="AN134" s="194"/>
      <c r="AO134" s="194"/>
      <c r="AP134" s="194"/>
      <c r="AQ134" s="193" t="s">
        <v>608</v>
      </c>
      <c r="AR134" s="194"/>
      <c r="AS134" s="194"/>
      <c r="AT134" s="194"/>
      <c r="AU134" s="193" t="s">
        <v>608</v>
      </c>
      <c r="AV134" s="194"/>
      <c r="AW134" s="194"/>
      <c r="AX134" s="195"/>
    </row>
    <row r="135" spans="1:50" ht="35.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t="s">
        <v>554</v>
      </c>
      <c r="AF135" s="426"/>
      <c r="AG135" s="426"/>
      <c r="AH135" s="427"/>
      <c r="AI135" s="193" t="s">
        <v>554</v>
      </c>
      <c r="AJ135" s="426"/>
      <c r="AK135" s="426"/>
      <c r="AL135" s="427"/>
      <c r="AM135" s="193" t="s">
        <v>608</v>
      </c>
      <c r="AN135" s="194"/>
      <c r="AO135" s="194"/>
      <c r="AP135" s="194"/>
      <c r="AQ135" s="193" t="s">
        <v>608</v>
      </c>
      <c r="AR135" s="194"/>
      <c r="AS135" s="194"/>
      <c r="AT135" s="194"/>
      <c r="AU135" s="193">
        <v>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5" customHeight="1" x14ac:dyDescent="0.15">
      <c r="A188" s="144"/>
      <c r="B188" s="140"/>
      <c r="C188" s="139"/>
      <c r="D188" s="140"/>
      <c r="E188" s="123" t="s">
        <v>635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7"/>
      <c r="E430" s="207" t="s">
        <v>390</v>
      </c>
      <c r="F430" s="208"/>
      <c r="G430" s="934" t="s">
        <v>386</v>
      </c>
      <c r="H430" s="121"/>
      <c r="I430" s="121"/>
      <c r="J430" s="935" t="s">
        <v>626</v>
      </c>
      <c r="K430" s="936"/>
      <c r="L430" s="936"/>
      <c r="M430" s="936"/>
      <c r="N430" s="936"/>
      <c r="O430" s="936"/>
      <c r="P430" s="936"/>
      <c r="Q430" s="936"/>
      <c r="R430" s="936"/>
      <c r="S430" s="936"/>
      <c r="T430" s="93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v>26</v>
      </c>
      <c r="AF432" s="187"/>
      <c r="AG432" s="131" t="s">
        <v>357</v>
      </c>
      <c r="AH432" s="132"/>
      <c r="AI432" s="182"/>
      <c r="AJ432" s="182"/>
      <c r="AK432" s="182"/>
      <c r="AL432" s="160"/>
      <c r="AM432" s="182"/>
      <c r="AN432" s="182"/>
      <c r="AO432" s="182"/>
      <c r="AP432" s="160"/>
      <c r="AQ432" s="606"/>
      <c r="AR432" s="187"/>
      <c r="AS432" s="131" t="s">
        <v>357</v>
      </c>
      <c r="AT432" s="132"/>
      <c r="AU432" s="187">
        <v>30</v>
      </c>
      <c r="AV432" s="187"/>
      <c r="AW432" s="131" t="s">
        <v>301</v>
      </c>
      <c r="AX432" s="170"/>
    </row>
    <row r="433" spans="1:50" ht="21.95" customHeight="1" x14ac:dyDescent="0.15">
      <c r="A433" s="144"/>
      <c r="B433" s="140"/>
      <c r="C433" s="139"/>
      <c r="D433" s="140"/>
      <c r="E433" s="361"/>
      <c r="F433" s="362"/>
      <c r="G433" s="99" t="s">
        <v>639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627</v>
      </c>
      <c r="AC433" s="200"/>
      <c r="AD433" s="200"/>
      <c r="AE433" s="359">
        <v>0</v>
      </c>
      <c r="AF433" s="194"/>
      <c r="AG433" s="194"/>
      <c r="AH433" s="194"/>
      <c r="AI433" s="359">
        <v>191</v>
      </c>
      <c r="AJ433" s="194"/>
      <c r="AK433" s="194"/>
      <c r="AL433" s="194"/>
      <c r="AM433" s="359"/>
      <c r="AN433" s="194"/>
      <c r="AO433" s="194"/>
      <c r="AP433" s="360"/>
      <c r="AQ433" s="359" t="s">
        <v>628</v>
      </c>
      <c r="AR433" s="194"/>
      <c r="AS433" s="194"/>
      <c r="AT433" s="360"/>
      <c r="AU433" s="194" t="s">
        <v>628</v>
      </c>
      <c r="AV433" s="194"/>
      <c r="AW433" s="194"/>
      <c r="AX433" s="195"/>
    </row>
    <row r="434" spans="1:50" ht="21.9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627</v>
      </c>
      <c r="AC434" s="192"/>
      <c r="AD434" s="192"/>
      <c r="AE434" s="359" t="s">
        <v>628</v>
      </c>
      <c r="AF434" s="194"/>
      <c r="AG434" s="194"/>
      <c r="AH434" s="360"/>
      <c r="AI434" s="359" t="s">
        <v>628</v>
      </c>
      <c r="AJ434" s="194"/>
      <c r="AK434" s="194"/>
      <c r="AL434" s="194"/>
      <c r="AM434" s="359" t="s">
        <v>628</v>
      </c>
      <c r="AN434" s="194"/>
      <c r="AO434" s="194"/>
      <c r="AP434" s="360"/>
      <c r="AQ434" s="359" t="s">
        <v>628</v>
      </c>
      <c r="AR434" s="194"/>
      <c r="AS434" s="194"/>
      <c r="AT434" s="360"/>
      <c r="AU434" s="194">
        <v>181</v>
      </c>
      <c r="AV434" s="194"/>
      <c r="AW434" s="194"/>
      <c r="AX434" s="195"/>
    </row>
    <row r="435" spans="1:50" ht="21.9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v>0</v>
      </c>
      <c r="AF435" s="194"/>
      <c r="AG435" s="194"/>
      <c r="AH435" s="360"/>
      <c r="AI435" s="359">
        <v>105.5</v>
      </c>
      <c r="AJ435" s="194"/>
      <c r="AK435" s="194"/>
      <c r="AL435" s="194"/>
      <c r="AM435" s="359"/>
      <c r="AN435" s="194"/>
      <c r="AO435" s="194"/>
      <c r="AP435" s="360"/>
      <c r="AQ435" s="359" t="s">
        <v>628</v>
      </c>
      <c r="AR435" s="194"/>
      <c r="AS435" s="194"/>
      <c r="AT435" s="360"/>
      <c r="AU435" s="194" t="s">
        <v>628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1.9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1.9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1.9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7.95" customHeight="1" x14ac:dyDescent="0.15">
      <c r="A482" s="144"/>
      <c r="B482" s="140"/>
      <c r="C482" s="139"/>
      <c r="D482" s="140"/>
      <c r="E482" s="123" t="s">
        <v>637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7.9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4" t="s">
        <v>32</v>
      </c>
      <c r="AH701" s="407"/>
      <c r="AI701" s="407"/>
      <c r="AJ701" s="407"/>
      <c r="AK701" s="407"/>
      <c r="AL701" s="407"/>
      <c r="AM701" s="407"/>
      <c r="AN701" s="407"/>
      <c r="AO701" s="407"/>
      <c r="AP701" s="407"/>
      <c r="AQ701" s="407"/>
      <c r="AR701" s="407"/>
      <c r="AS701" s="407"/>
      <c r="AT701" s="407"/>
      <c r="AU701" s="407"/>
      <c r="AV701" s="407"/>
      <c r="AW701" s="407"/>
      <c r="AX701" s="845"/>
    </row>
    <row r="702" spans="1:50" ht="80.099999999999994" customHeight="1" x14ac:dyDescent="0.15">
      <c r="A702" s="892" t="s">
        <v>260</v>
      </c>
      <c r="B702" s="893"/>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548</v>
      </c>
      <c r="AE702" s="368"/>
      <c r="AF702" s="368"/>
      <c r="AG702" s="410" t="s">
        <v>636</v>
      </c>
      <c r="AH702" s="411"/>
      <c r="AI702" s="411"/>
      <c r="AJ702" s="411"/>
      <c r="AK702" s="411"/>
      <c r="AL702" s="411"/>
      <c r="AM702" s="411"/>
      <c r="AN702" s="411"/>
      <c r="AO702" s="411"/>
      <c r="AP702" s="411"/>
      <c r="AQ702" s="411"/>
      <c r="AR702" s="411"/>
      <c r="AS702" s="411"/>
      <c r="AT702" s="411"/>
      <c r="AU702" s="411"/>
      <c r="AV702" s="411"/>
      <c r="AW702" s="411"/>
      <c r="AX702" s="412"/>
    </row>
    <row r="703" spans="1:50" ht="80.099999999999994" customHeight="1" x14ac:dyDescent="0.15">
      <c r="A703" s="894"/>
      <c r="B703" s="895"/>
      <c r="C703" s="836" t="s">
        <v>38</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23"/>
      <c r="AD703" s="347" t="s">
        <v>548</v>
      </c>
      <c r="AE703" s="348"/>
      <c r="AF703" s="348"/>
      <c r="AG703" s="117" t="s">
        <v>629</v>
      </c>
      <c r="AH703" s="118"/>
      <c r="AI703" s="118"/>
      <c r="AJ703" s="118"/>
      <c r="AK703" s="118"/>
      <c r="AL703" s="118"/>
      <c r="AM703" s="118"/>
      <c r="AN703" s="118"/>
      <c r="AO703" s="118"/>
      <c r="AP703" s="118"/>
      <c r="AQ703" s="118"/>
      <c r="AR703" s="118"/>
      <c r="AS703" s="118"/>
      <c r="AT703" s="118"/>
      <c r="AU703" s="118"/>
      <c r="AV703" s="118"/>
      <c r="AW703" s="118"/>
      <c r="AX703" s="119"/>
    </row>
    <row r="704" spans="1:50" ht="50.1" customHeight="1" x14ac:dyDescent="0.15">
      <c r="A704" s="896"/>
      <c r="B704" s="897"/>
      <c r="C704" s="838" t="s">
        <v>262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548</v>
      </c>
      <c r="AE704" s="806"/>
      <c r="AF704" s="806"/>
      <c r="AG704" s="134" t="s">
        <v>646</v>
      </c>
      <c r="AH704" s="103"/>
      <c r="AI704" s="103"/>
      <c r="AJ704" s="103"/>
      <c r="AK704" s="103"/>
      <c r="AL704" s="103"/>
      <c r="AM704" s="103"/>
      <c r="AN704" s="103"/>
      <c r="AO704" s="103"/>
      <c r="AP704" s="103"/>
      <c r="AQ704" s="103"/>
      <c r="AR704" s="103"/>
      <c r="AS704" s="103"/>
      <c r="AT704" s="103"/>
      <c r="AU704" s="103"/>
      <c r="AV704" s="103"/>
      <c r="AW704" s="103"/>
      <c r="AX704" s="201"/>
    </row>
    <row r="705" spans="1:50" ht="26.1" customHeight="1" x14ac:dyDescent="0.15">
      <c r="A705" s="667" t="s">
        <v>40</v>
      </c>
      <c r="B705" s="668"/>
      <c r="C705" s="841" t="s">
        <v>42</v>
      </c>
      <c r="D705" s="84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3"/>
      <c r="AD705" s="739" t="s">
        <v>548</v>
      </c>
      <c r="AE705" s="740"/>
      <c r="AF705" s="740"/>
      <c r="AG705" s="123" t="s">
        <v>630</v>
      </c>
      <c r="AH705" s="100"/>
      <c r="AI705" s="100"/>
      <c r="AJ705" s="100"/>
      <c r="AK705" s="100"/>
      <c r="AL705" s="100"/>
      <c r="AM705" s="100"/>
      <c r="AN705" s="100"/>
      <c r="AO705" s="100"/>
      <c r="AP705" s="100"/>
      <c r="AQ705" s="100"/>
      <c r="AR705" s="100"/>
      <c r="AS705" s="100"/>
      <c r="AT705" s="100"/>
      <c r="AU705" s="100"/>
      <c r="AV705" s="100"/>
      <c r="AW705" s="100"/>
      <c r="AX705" s="124"/>
    </row>
    <row r="706" spans="1:50" ht="39.950000000000003" customHeight="1" x14ac:dyDescent="0.15">
      <c r="A706" s="669"/>
      <c r="B706" s="670"/>
      <c r="C706" s="817"/>
      <c r="D706" s="818"/>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604</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1" customHeight="1" x14ac:dyDescent="0.15">
      <c r="A707" s="669"/>
      <c r="B707" s="670"/>
      <c r="C707" s="819"/>
      <c r="D707" s="820"/>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5" t="s">
        <v>604</v>
      </c>
      <c r="AE707" s="856"/>
      <c r="AF707" s="85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69"/>
      <c r="B708" s="671"/>
      <c r="C708" s="833" t="s">
        <v>43</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9" t="s">
        <v>605</v>
      </c>
      <c r="AE708" s="630"/>
      <c r="AF708" s="630"/>
      <c r="AG708" s="765"/>
      <c r="AH708" s="766"/>
      <c r="AI708" s="766"/>
      <c r="AJ708" s="766"/>
      <c r="AK708" s="766"/>
      <c r="AL708" s="766"/>
      <c r="AM708" s="766"/>
      <c r="AN708" s="766"/>
      <c r="AO708" s="766"/>
      <c r="AP708" s="766"/>
      <c r="AQ708" s="766"/>
      <c r="AR708" s="766"/>
      <c r="AS708" s="766"/>
      <c r="AT708" s="766"/>
      <c r="AU708" s="766"/>
      <c r="AV708" s="766"/>
      <c r="AW708" s="766"/>
      <c r="AX708" s="767"/>
    </row>
    <row r="709" spans="1:50" ht="50.1"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651</v>
      </c>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605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80.099999999999994"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548</v>
      </c>
      <c r="AE711" s="348"/>
      <c r="AF711" s="348"/>
      <c r="AG711" s="117" t="s">
        <v>647</v>
      </c>
      <c r="AH711" s="118"/>
      <c r="AI711" s="118"/>
      <c r="AJ711" s="118"/>
      <c r="AK711" s="118"/>
      <c r="AL711" s="118"/>
      <c r="AM711" s="118"/>
      <c r="AN711" s="118"/>
      <c r="AO711" s="118"/>
      <c r="AP711" s="118"/>
      <c r="AQ711" s="118"/>
      <c r="AR711" s="118"/>
      <c r="AS711" s="118"/>
      <c r="AT711" s="118"/>
      <c r="AU711" s="118"/>
      <c r="AV711" s="118"/>
      <c r="AW711" s="118"/>
      <c r="AX711" s="119"/>
    </row>
    <row r="712" spans="1:50" ht="26.1"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5" t="s">
        <v>605</v>
      </c>
      <c r="AE712" s="806"/>
      <c r="AF712" s="806"/>
      <c r="AG712" s="117"/>
      <c r="AH712" s="118"/>
      <c r="AI712" s="118"/>
      <c r="AJ712" s="118"/>
      <c r="AK712" s="118"/>
      <c r="AL712" s="118"/>
      <c r="AM712" s="118"/>
      <c r="AN712" s="118"/>
      <c r="AO712" s="118"/>
      <c r="AP712" s="118"/>
      <c r="AQ712" s="118"/>
      <c r="AR712" s="118"/>
      <c r="AS712" s="118"/>
      <c r="AT712" s="118"/>
      <c r="AU712" s="118"/>
      <c r="AV712" s="118"/>
      <c r="AW712" s="118"/>
      <c r="AX712" s="119"/>
    </row>
    <row r="713" spans="1:50" ht="26.1" customHeight="1" x14ac:dyDescent="0.15">
      <c r="A713" s="669"/>
      <c r="B713" s="671"/>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605</v>
      </c>
      <c r="AE713" s="348"/>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60"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0" t="s">
        <v>548</v>
      </c>
      <c r="AE714" s="831"/>
      <c r="AF714" s="832"/>
      <c r="AG714" s="117" t="s">
        <v>650</v>
      </c>
      <c r="AH714" s="118"/>
      <c r="AI714" s="118"/>
      <c r="AJ714" s="118"/>
      <c r="AK714" s="118"/>
      <c r="AL714" s="118"/>
      <c r="AM714" s="118"/>
      <c r="AN714" s="118"/>
      <c r="AO714" s="118"/>
      <c r="AP714" s="118"/>
      <c r="AQ714" s="118"/>
      <c r="AR714" s="118"/>
      <c r="AS714" s="118"/>
      <c r="AT714" s="118"/>
      <c r="AU714" s="118"/>
      <c r="AV714" s="118"/>
      <c r="AW714" s="118"/>
      <c r="AX714" s="119"/>
    </row>
    <row r="715" spans="1:50" ht="60" customHeight="1" x14ac:dyDescent="0.15">
      <c r="A715" s="667"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548</v>
      </c>
      <c r="AE715" s="630"/>
      <c r="AF715" s="754"/>
      <c r="AG715" s="765" t="s">
        <v>631</v>
      </c>
      <c r="AH715" s="766"/>
      <c r="AI715" s="766"/>
      <c r="AJ715" s="766"/>
      <c r="AK715" s="766"/>
      <c r="AL715" s="766"/>
      <c r="AM715" s="766"/>
      <c r="AN715" s="766"/>
      <c r="AO715" s="766"/>
      <c r="AP715" s="766"/>
      <c r="AQ715" s="766"/>
      <c r="AR715" s="766"/>
      <c r="AS715" s="766"/>
      <c r="AT715" s="766"/>
      <c r="AU715" s="766"/>
      <c r="AV715" s="766"/>
      <c r="AW715" s="766"/>
      <c r="AX715" s="767"/>
    </row>
    <row r="716" spans="1:50" ht="39.950000000000003"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605</v>
      </c>
      <c r="AE716" s="654"/>
      <c r="AF716" s="654"/>
      <c r="AG716" s="117" t="s">
        <v>643</v>
      </c>
      <c r="AH716" s="118"/>
      <c r="AI716" s="118"/>
      <c r="AJ716" s="118"/>
      <c r="AK716" s="118"/>
      <c r="AL716" s="118"/>
      <c r="AM716" s="118"/>
      <c r="AN716" s="118"/>
      <c r="AO716" s="118"/>
      <c r="AP716" s="118"/>
      <c r="AQ716" s="118"/>
      <c r="AR716" s="118"/>
      <c r="AS716" s="118"/>
      <c r="AT716" s="118"/>
      <c r="AU716" s="118"/>
      <c r="AV716" s="118"/>
      <c r="AW716" s="118"/>
      <c r="AX716" s="119"/>
    </row>
    <row r="717" spans="1:50" ht="26.1"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606</v>
      </c>
      <c r="AH717" s="118"/>
      <c r="AI717" s="118"/>
      <c r="AJ717" s="118"/>
      <c r="AK717" s="118"/>
      <c r="AL717" s="118"/>
      <c r="AM717" s="118"/>
      <c r="AN717" s="118"/>
      <c r="AO717" s="118"/>
      <c r="AP717" s="118"/>
      <c r="AQ717" s="118"/>
      <c r="AR717" s="118"/>
      <c r="AS717" s="118"/>
      <c r="AT717" s="118"/>
      <c r="AU717" s="118"/>
      <c r="AV717" s="118"/>
      <c r="AW717" s="118"/>
      <c r="AX717" s="119"/>
    </row>
    <row r="718" spans="1:50" ht="60"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632</v>
      </c>
      <c r="AH718" s="106"/>
      <c r="AI718" s="106"/>
      <c r="AJ718" s="106"/>
      <c r="AK718" s="106"/>
      <c r="AL718" s="106"/>
      <c r="AM718" s="106"/>
      <c r="AN718" s="106"/>
      <c r="AO718" s="106"/>
      <c r="AP718" s="106"/>
      <c r="AQ718" s="106"/>
      <c r="AR718" s="106"/>
      <c r="AS718" s="106"/>
      <c r="AT718" s="106"/>
      <c r="AU718" s="106"/>
      <c r="AV718" s="106"/>
      <c r="AW718" s="106"/>
      <c r="AX718" s="126"/>
    </row>
    <row r="719" spans="1:50" ht="39.950000000000003" customHeight="1" x14ac:dyDescent="0.15">
      <c r="A719" s="799" t="s">
        <v>59</v>
      </c>
      <c r="B719" s="800"/>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548</v>
      </c>
      <c r="AE719" s="630"/>
      <c r="AF719" s="630"/>
      <c r="AG719" s="123" t="s">
        <v>640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6.1" customHeight="1" x14ac:dyDescent="0.15">
      <c r="A721" s="801"/>
      <c r="B721" s="802"/>
      <c r="C721" s="336" t="s">
        <v>641</v>
      </c>
      <c r="D721" s="337"/>
      <c r="E721" s="337"/>
      <c r="F721" s="338"/>
      <c r="G721" s="319"/>
      <c r="H721" s="320"/>
      <c r="I721" s="92" t="str">
        <f>IF(OR(G721="　", G721=""), "", "-")</f>
        <v/>
      </c>
      <c r="J721" s="323">
        <v>156</v>
      </c>
      <c r="K721" s="323"/>
      <c r="L721" s="92" t="str">
        <f>IF(M721="","","-")</f>
        <v/>
      </c>
      <c r="M721" s="93"/>
      <c r="N721" s="298" t="s">
        <v>642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95" hidden="1"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95" hidden="1"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95" hidden="1"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95"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5.099999999999994" customHeight="1" x14ac:dyDescent="0.15">
      <c r="A726" s="667" t="s">
        <v>49</v>
      </c>
      <c r="B726" s="825"/>
      <c r="C726" s="835" t="s">
        <v>54</v>
      </c>
      <c r="D726" s="857"/>
      <c r="E726" s="857"/>
      <c r="F726" s="858"/>
      <c r="G726" s="615" t="s">
        <v>648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5.099999999999994" customHeight="1" thickBot="1" x14ac:dyDescent="0.2">
      <c r="A727" s="826"/>
      <c r="B727" s="827"/>
      <c r="C727" s="610" t="s">
        <v>58</v>
      </c>
      <c r="D727" s="611"/>
      <c r="E727" s="611"/>
      <c r="F727" s="612"/>
      <c r="G727" s="613" t="s">
        <v>638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95"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5.099999999999994"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9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5.099999999999994" customHeight="1" thickBot="1" x14ac:dyDescent="0.2">
      <c r="A731" s="822"/>
      <c r="B731" s="823"/>
      <c r="C731" s="823"/>
      <c r="D731" s="823"/>
      <c r="E731" s="824"/>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9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5.099999999999994"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9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309.95" customHeight="1" thickBot="1" x14ac:dyDescent="0.2">
      <c r="A735" s="813" t="s">
        <v>644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9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95" customHeight="1" x14ac:dyDescent="0.15">
      <c r="A737" s="829"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t="s">
        <v>598</v>
      </c>
      <c r="X737" s="314"/>
      <c r="Y737" s="314"/>
      <c r="Z737" s="314"/>
      <c r="AA737" s="314"/>
      <c r="AB737" s="314"/>
      <c r="AC737" s="314"/>
      <c r="AD737" s="314"/>
      <c r="AE737" s="314"/>
      <c r="AF737" s="315"/>
      <c r="AG737" s="326" t="s">
        <v>361</v>
      </c>
      <c r="AH737" s="326"/>
      <c r="AI737" s="326"/>
      <c r="AJ737" s="326"/>
      <c r="AK737" s="326"/>
      <c r="AL737" s="326"/>
      <c r="AM737" s="313" t="s">
        <v>599</v>
      </c>
      <c r="AN737" s="314"/>
      <c r="AO737" s="314"/>
      <c r="AP737" s="314"/>
      <c r="AQ737" s="314"/>
      <c r="AR737" s="314"/>
      <c r="AS737" s="314"/>
      <c r="AT737" s="314"/>
      <c r="AU737" s="314"/>
      <c r="AV737" s="315"/>
      <c r="AW737" s="59"/>
      <c r="AX737" s="60"/>
    </row>
    <row r="738" spans="1:50" ht="24.95" customHeight="1" x14ac:dyDescent="0.15">
      <c r="A738" s="325" t="s">
        <v>362</v>
      </c>
      <c r="B738" s="279"/>
      <c r="C738" s="279"/>
      <c r="D738" s="279"/>
      <c r="E738" s="279"/>
      <c r="F738" s="279"/>
      <c r="G738" s="313">
        <v>297</v>
      </c>
      <c r="H738" s="314"/>
      <c r="I738" s="314"/>
      <c r="J738" s="314"/>
      <c r="K738" s="314"/>
      <c r="L738" s="314"/>
      <c r="M738" s="314"/>
      <c r="N738" s="314"/>
      <c r="O738" s="314"/>
      <c r="P738" s="314"/>
      <c r="Q738" s="326" t="s">
        <v>363</v>
      </c>
      <c r="R738" s="326"/>
      <c r="S738" s="326"/>
      <c r="T738" s="326"/>
      <c r="U738" s="326"/>
      <c r="V738" s="326"/>
      <c r="W738" s="313">
        <v>288</v>
      </c>
      <c r="X738" s="314"/>
      <c r="Y738" s="314"/>
      <c r="Z738" s="314"/>
      <c r="AA738" s="314"/>
      <c r="AB738" s="314"/>
      <c r="AC738" s="314"/>
      <c r="AD738" s="314"/>
      <c r="AE738" s="314"/>
      <c r="AF738" s="315"/>
      <c r="AG738" s="279" t="s">
        <v>364</v>
      </c>
      <c r="AH738" s="279"/>
      <c r="AI738" s="279"/>
      <c r="AJ738" s="279"/>
      <c r="AK738" s="279"/>
      <c r="AL738" s="279"/>
      <c r="AM738" s="313">
        <v>297</v>
      </c>
      <c r="AN738" s="314"/>
      <c r="AO738" s="314"/>
      <c r="AP738" s="314"/>
      <c r="AQ738" s="314"/>
      <c r="AR738" s="314"/>
      <c r="AS738" s="314"/>
      <c r="AT738" s="314"/>
      <c r="AU738" s="314"/>
      <c r="AV738" s="315"/>
      <c r="AW738" s="87"/>
      <c r="AX738" s="88"/>
    </row>
    <row r="739" spans="1:50" ht="24.95" customHeight="1" thickBot="1" x14ac:dyDescent="0.2">
      <c r="A739" s="687" t="s">
        <v>492</v>
      </c>
      <c r="B739" s="688"/>
      <c r="C739" s="688"/>
      <c r="D739" s="688"/>
      <c r="E739" s="688"/>
      <c r="F739" s="688"/>
      <c r="G739" s="316">
        <v>309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4.9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4.9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4.9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9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9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4.9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4.9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9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4.9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4.9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9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9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9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9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9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9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9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95"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9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5"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9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655" t="s">
        <v>544</v>
      </c>
      <c r="B779" s="656"/>
      <c r="C779" s="656"/>
      <c r="D779" s="656"/>
      <c r="E779" s="656"/>
      <c r="F779" s="657"/>
      <c r="G779" s="620" t="s">
        <v>601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95" customHeight="1" x14ac:dyDescent="0.15">
      <c r="A780" s="658"/>
      <c r="B780" s="659"/>
      <c r="C780" s="659"/>
      <c r="D780" s="659"/>
      <c r="E780" s="659"/>
      <c r="F780" s="660"/>
      <c r="G780" s="835"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1"/>
      <c r="AC780" s="835"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50.1" customHeight="1" x14ac:dyDescent="0.15">
      <c r="A781" s="658"/>
      <c r="B781" s="659"/>
      <c r="C781" s="659"/>
      <c r="D781" s="659"/>
      <c r="E781" s="659"/>
      <c r="F781" s="660"/>
      <c r="G781" s="695" t="s">
        <v>597</v>
      </c>
      <c r="H781" s="696"/>
      <c r="I781" s="696"/>
      <c r="J781" s="696"/>
      <c r="K781" s="697"/>
      <c r="L781" s="689" t="s">
        <v>560</v>
      </c>
      <c r="M781" s="690"/>
      <c r="N781" s="690"/>
      <c r="O781" s="690"/>
      <c r="P781" s="690"/>
      <c r="Q781" s="690"/>
      <c r="R781" s="690"/>
      <c r="S781" s="690"/>
      <c r="T781" s="690"/>
      <c r="U781" s="690"/>
      <c r="V781" s="690"/>
      <c r="W781" s="690"/>
      <c r="X781" s="691"/>
      <c r="Y781" s="413">
        <v>40</v>
      </c>
      <c r="Z781" s="414"/>
      <c r="AA781" s="414"/>
      <c r="AB781" s="828"/>
      <c r="AC781" s="695" t="s">
        <v>597</v>
      </c>
      <c r="AD781" s="696"/>
      <c r="AE781" s="696"/>
      <c r="AF781" s="696"/>
      <c r="AG781" s="697"/>
      <c r="AH781" s="689" t="s">
        <v>583</v>
      </c>
      <c r="AI781" s="690"/>
      <c r="AJ781" s="690"/>
      <c r="AK781" s="690"/>
      <c r="AL781" s="690"/>
      <c r="AM781" s="690"/>
      <c r="AN781" s="690"/>
      <c r="AO781" s="690"/>
      <c r="AP781" s="690"/>
      <c r="AQ781" s="690"/>
      <c r="AR781" s="690"/>
      <c r="AS781" s="690"/>
      <c r="AT781" s="691"/>
      <c r="AU781" s="413">
        <v>20</v>
      </c>
      <c r="AV781" s="414"/>
      <c r="AW781" s="414"/>
      <c r="AX781" s="415"/>
    </row>
    <row r="782" spans="1:50" ht="20.100000000000001"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0.100000000000001" hidden="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0.100000000000001" hidden="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0.100000000000001"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0.100000000000001"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0.100000000000001"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0.100000000000001"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0.100000000000001"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0.10000000000000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95" customHeight="1" x14ac:dyDescent="0.15">
      <c r="A791" s="658"/>
      <c r="B791" s="659"/>
      <c r="C791" s="659"/>
      <c r="D791" s="659"/>
      <c r="E791" s="659"/>
      <c r="F791" s="660"/>
      <c r="G791" s="846" t="s">
        <v>21</v>
      </c>
      <c r="H791" s="847"/>
      <c r="I791" s="847"/>
      <c r="J791" s="847"/>
      <c r="K791" s="847"/>
      <c r="L791" s="848"/>
      <c r="M791" s="849"/>
      <c r="N791" s="849"/>
      <c r="O791" s="849"/>
      <c r="P791" s="849"/>
      <c r="Q791" s="849"/>
      <c r="R791" s="849"/>
      <c r="S791" s="849"/>
      <c r="T791" s="849"/>
      <c r="U791" s="849"/>
      <c r="V791" s="849"/>
      <c r="W791" s="849"/>
      <c r="X791" s="850"/>
      <c r="Y791" s="851">
        <f>SUM(Y781:AB790)</f>
        <v>40</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20</v>
      </c>
      <c r="AV791" s="852"/>
      <c r="AW791" s="852"/>
      <c r="AX791" s="854"/>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8"/>
      <c r="B793" s="659"/>
      <c r="C793" s="659"/>
      <c r="D793" s="659"/>
      <c r="E793" s="659"/>
      <c r="F793" s="660"/>
      <c r="G793" s="835"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1"/>
      <c r="AC793" s="835"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28"/>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46" t="s">
        <v>21</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8"/>
      <c r="B806" s="659"/>
      <c r="C806" s="659"/>
      <c r="D806" s="659"/>
      <c r="E806" s="659"/>
      <c r="F806" s="660"/>
      <c r="G806" s="835"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1"/>
      <c r="AC806" s="835"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28"/>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46" t="s">
        <v>21</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8"/>
      <c r="B819" s="659"/>
      <c r="C819" s="659"/>
      <c r="D819" s="659"/>
      <c r="E819" s="659"/>
      <c r="F819" s="660"/>
      <c r="G819" s="835"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1"/>
      <c r="AC819" s="835"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28"/>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46" t="s">
        <v>21</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9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496</v>
      </c>
      <c r="AM831" s="307"/>
      <c r="AN831" s="307"/>
      <c r="AO831" s="91" t="s">
        <v>494</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customHeight="1" x14ac:dyDescent="0.15"/>
    <row r="834" spans="1:50" ht="24.9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9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75" customHeight="1" x14ac:dyDescent="0.15">
      <c r="A837" s="401">
        <v>1</v>
      </c>
      <c r="B837" s="401">
        <v>1</v>
      </c>
      <c r="C837" s="387" t="s">
        <v>600</v>
      </c>
      <c r="D837" s="369"/>
      <c r="E837" s="369"/>
      <c r="F837" s="369"/>
      <c r="G837" s="369"/>
      <c r="H837" s="369"/>
      <c r="I837" s="369"/>
      <c r="J837" s="370">
        <v>6010001032853</v>
      </c>
      <c r="K837" s="371"/>
      <c r="L837" s="371"/>
      <c r="M837" s="371"/>
      <c r="N837" s="371"/>
      <c r="O837" s="371"/>
      <c r="P837" s="388" t="s">
        <v>560</v>
      </c>
      <c r="Q837" s="372"/>
      <c r="R837" s="372"/>
      <c r="S837" s="372"/>
      <c r="T837" s="372"/>
      <c r="U837" s="372"/>
      <c r="V837" s="372"/>
      <c r="W837" s="372"/>
      <c r="X837" s="372"/>
      <c r="Y837" s="373">
        <v>39.96</v>
      </c>
      <c r="Z837" s="374"/>
      <c r="AA837" s="374"/>
      <c r="AB837" s="375"/>
      <c r="AC837" s="383" t="s">
        <v>534</v>
      </c>
      <c r="AD837" s="384"/>
      <c r="AE837" s="384"/>
      <c r="AF837" s="384"/>
      <c r="AG837" s="384"/>
      <c r="AH837" s="385">
        <v>1</v>
      </c>
      <c r="AI837" s="386"/>
      <c r="AJ837" s="386"/>
      <c r="AK837" s="386"/>
      <c r="AL837" s="379">
        <v>99.9</v>
      </c>
      <c r="AM837" s="380"/>
      <c r="AN837" s="380"/>
      <c r="AO837" s="381"/>
      <c r="AP837" s="382"/>
      <c r="AQ837" s="382"/>
      <c r="AR837" s="382"/>
      <c r="AS837" s="382"/>
      <c r="AT837" s="382"/>
      <c r="AU837" s="382"/>
      <c r="AV837" s="382"/>
      <c r="AW837" s="382"/>
      <c r="AX837" s="382"/>
    </row>
    <row r="838" spans="1:50" ht="75" customHeight="1" x14ac:dyDescent="0.15">
      <c r="A838" s="401">
        <v>2</v>
      </c>
      <c r="B838" s="401">
        <v>1</v>
      </c>
      <c r="C838" s="387" t="s">
        <v>562</v>
      </c>
      <c r="D838" s="369"/>
      <c r="E838" s="369"/>
      <c r="F838" s="369"/>
      <c r="G838" s="369"/>
      <c r="H838" s="369"/>
      <c r="I838" s="369"/>
      <c r="J838" s="370">
        <v>7010001067262</v>
      </c>
      <c r="K838" s="371"/>
      <c r="L838" s="371"/>
      <c r="M838" s="371"/>
      <c r="N838" s="371"/>
      <c r="O838" s="371"/>
      <c r="P838" s="388" t="s">
        <v>561</v>
      </c>
      <c r="Q838" s="372"/>
      <c r="R838" s="372"/>
      <c r="S838" s="372"/>
      <c r="T838" s="372"/>
      <c r="U838" s="372"/>
      <c r="V838" s="372"/>
      <c r="W838" s="372"/>
      <c r="X838" s="372"/>
      <c r="Y838" s="373">
        <v>25.498799999999999</v>
      </c>
      <c r="Z838" s="374"/>
      <c r="AA838" s="374"/>
      <c r="AB838" s="375"/>
      <c r="AC838" s="383" t="s">
        <v>534</v>
      </c>
      <c r="AD838" s="383"/>
      <c r="AE838" s="383"/>
      <c r="AF838" s="383"/>
      <c r="AG838" s="383"/>
      <c r="AH838" s="385">
        <v>1</v>
      </c>
      <c r="AI838" s="386"/>
      <c r="AJ838" s="386"/>
      <c r="AK838" s="386"/>
      <c r="AL838" s="379">
        <v>100</v>
      </c>
      <c r="AM838" s="380"/>
      <c r="AN838" s="380"/>
      <c r="AO838" s="381"/>
      <c r="AP838" s="382"/>
      <c r="AQ838" s="382"/>
      <c r="AR838" s="382"/>
      <c r="AS838" s="382"/>
      <c r="AT838" s="382"/>
      <c r="AU838" s="382"/>
      <c r="AV838" s="382"/>
      <c r="AW838" s="382"/>
      <c r="AX838" s="382"/>
    </row>
    <row r="839" spans="1:50" ht="75" customHeight="1" x14ac:dyDescent="0.15">
      <c r="A839" s="401">
        <v>3</v>
      </c>
      <c r="B839" s="401">
        <v>1</v>
      </c>
      <c r="C839" s="387" t="s">
        <v>563</v>
      </c>
      <c r="D839" s="369"/>
      <c r="E839" s="369"/>
      <c r="F839" s="369"/>
      <c r="G839" s="369"/>
      <c r="H839" s="369"/>
      <c r="I839" s="369"/>
      <c r="J839" s="370">
        <v>6010001030403</v>
      </c>
      <c r="K839" s="371"/>
      <c r="L839" s="371"/>
      <c r="M839" s="371"/>
      <c r="N839" s="371"/>
      <c r="O839" s="371"/>
      <c r="P839" s="388" t="s">
        <v>564</v>
      </c>
      <c r="Q839" s="372"/>
      <c r="R839" s="372"/>
      <c r="S839" s="372"/>
      <c r="T839" s="372"/>
      <c r="U839" s="372"/>
      <c r="V839" s="372"/>
      <c r="W839" s="372"/>
      <c r="X839" s="372"/>
      <c r="Y839" s="373">
        <v>20.995200000000001</v>
      </c>
      <c r="Z839" s="374"/>
      <c r="AA839" s="374"/>
      <c r="AB839" s="375"/>
      <c r="AC839" s="383" t="s">
        <v>534</v>
      </c>
      <c r="AD839" s="383"/>
      <c r="AE839" s="383"/>
      <c r="AF839" s="383"/>
      <c r="AG839" s="383"/>
      <c r="AH839" s="377">
        <v>3</v>
      </c>
      <c r="AI839" s="378"/>
      <c r="AJ839" s="378"/>
      <c r="AK839" s="378"/>
      <c r="AL839" s="379">
        <v>100</v>
      </c>
      <c r="AM839" s="380"/>
      <c r="AN839" s="380"/>
      <c r="AO839" s="381"/>
      <c r="AP839" s="382"/>
      <c r="AQ839" s="382"/>
      <c r="AR839" s="382"/>
      <c r="AS839" s="382"/>
      <c r="AT839" s="382"/>
      <c r="AU839" s="382"/>
      <c r="AV839" s="382"/>
      <c r="AW839" s="382"/>
      <c r="AX839" s="382"/>
    </row>
    <row r="840" spans="1:50" ht="75" customHeight="1" x14ac:dyDescent="0.15">
      <c r="A840" s="401">
        <v>4</v>
      </c>
      <c r="B840" s="401">
        <v>1</v>
      </c>
      <c r="C840" s="387" t="s">
        <v>566</v>
      </c>
      <c r="D840" s="369"/>
      <c r="E840" s="369"/>
      <c r="F840" s="369"/>
      <c r="G840" s="369"/>
      <c r="H840" s="369"/>
      <c r="I840" s="369"/>
      <c r="J840" s="370">
        <v>8010005011876</v>
      </c>
      <c r="K840" s="371"/>
      <c r="L840" s="371"/>
      <c r="M840" s="371"/>
      <c r="N840" s="371"/>
      <c r="O840" s="371"/>
      <c r="P840" s="388" t="s">
        <v>565</v>
      </c>
      <c r="Q840" s="372"/>
      <c r="R840" s="372"/>
      <c r="S840" s="372"/>
      <c r="T840" s="372"/>
      <c r="U840" s="372"/>
      <c r="V840" s="372"/>
      <c r="W840" s="372"/>
      <c r="X840" s="372"/>
      <c r="Y840" s="373">
        <v>20.973600000000001</v>
      </c>
      <c r="Z840" s="374"/>
      <c r="AA840" s="374"/>
      <c r="AB840" s="375"/>
      <c r="AC840" s="383" t="s">
        <v>534</v>
      </c>
      <c r="AD840" s="383"/>
      <c r="AE840" s="383"/>
      <c r="AF840" s="383"/>
      <c r="AG840" s="383"/>
      <c r="AH840" s="377">
        <v>3</v>
      </c>
      <c r="AI840" s="378"/>
      <c r="AJ840" s="378"/>
      <c r="AK840" s="378"/>
      <c r="AL840" s="379">
        <v>99.9</v>
      </c>
      <c r="AM840" s="380"/>
      <c r="AN840" s="380"/>
      <c r="AO840" s="381"/>
      <c r="AP840" s="382"/>
      <c r="AQ840" s="382"/>
      <c r="AR840" s="382"/>
      <c r="AS840" s="382"/>
      <c r="AT840" s="382"/>
      <c r="AU840" s="382"/>
      <c r="AV840" s="382"/>
      <c r="AW840" s="382"/>
      <c r="AX840" s="382"/>
    </row>
    <row r="841" spans="1:50" ht="75" customHeight="1" x14ac:dyDescent="0.15">
      <c r="A841" s="401">
        <v>5</v>
      </c>
      <c r="B841" s="401">
        <v>1</v>
      </c>
      <c r="C841" s="387" t="s">
        <v>568</v>
      </c>
      <c r="D841" s="369"/>
      <c r="E841" s="369"/>
      <c r="F841" s="369"/>
      <c r="G841" s="369"/>
      <c r="H841" s="369"/>
      <c r="I841" s="369"/>
      <c r="J841" s="370">
        <v>4010701026082</v>
      </c>
      <c r="K841" s="371"/>
      <c r="L841" s="371"/>
      <c r="M841" s="371"/>
      <c r="N841" s="371"/>
      <c r="O841" s="371"/>
      <c r="P841" s="388" t="s">
        <v>567</v>
      </c>
      <c r="Q841" s="372"/>
      <c r="R841" s="372"/>
      <c r="S841" s="372"/>
      <c r="T841" s="372"/>
      <c r="U841" s="372"/>
      <c r="V841" s="372"/>
      <c r="W841" s="372"/>
      <c r="X841" s="372"/>
      <c r="Y841" s="373">
        <v>19.98</v>
      </c>
      <c r="Z841" s="374"/>
      <c r="AA841" s="374"/>
      <c r="AB841" s="375"/>
      <c r="AC841" s="383" t="s">
        <v>534</v>
      </c>
      <c r="AD841" s="383"/>
      <c r="AE841" s="383"/>
      <c r="AF841" s="383"/>
      <c r="AG841" s="383"/>
      <c r="AH841" s="377">
        <v>2</v>
      </c>
      <c r="AI841" s="378"/>
      <c r="AJ841" s="378"/>
      <c r="AK841" s="378"/>
      <c r="AL841" s="379">
        <v>99.95</v>
      </c>
      <c r="AM841" s="380"/>
      <c r="AN841" s="380"/>
      <c r="AO841" s="381"/>
      <c r="AP841" s="382"/>
      <c r="AQ841" s="382"/>
      <c r="AR841" s="382"/>
      <c r="AS841" s="382"/>
      <c r="AT841" s="382"/>
      <c r="AU841" s="382"/>
      <c r="AV841" s="382"/>
      <c r="AW841" s="382"/>
      <c r="AX841" s="382"/>
    </row>
    <row r="842" spans="1:50" ht="125.1" customHeight="1" x14ac:dyDescent="0.15">
      <c r="A842" s="401">
        <v>6</v>
      </c>
      <c r="B842" s="401">
        <v>1</v>
      </c>
      <c r="C842" s="387" t="s">
        <v>570</v>
      </c>
      <c r="D842" s="369"/>
      <c r="E842" s="369"/>
      <c r="F842" s="369"/>
      <c r="G842" s="369"/>
      <c r="H842" s="369"/>
      <c r="I842" s="369"/>
      <c r="J842" s="370">
        <v>5010001021403</v>
      </c>
      <c r="K842" s="371"/>
      <c r="L842" s="371"/>
      <c r="M842" s="371"/>
      <c r="N842" s="371"/>
      <c r="O842" s="371"/>
      <c r="P842" s="388" t="s">
        <v>569</v>
      </c>
      <c r="Q842" s="372"/>
      <c r="R842" s="372"/>
      <c r="S842" s="372"/>
      <c r="T842" s="372"/>
      <c r="U842" s="372"/>
      <c r="V842" s="372"/>
      <c r="W842" s="372"/>
      <c r="X842" s="372"/>
      <c r="Y842" s="373">
        <v>19.440000000000001</v>
      </c>
      <c r="Z842" s="374"/>
      <c r="AA842" s="374"/>
      <c r="AB842" s="375"/>
      <c r="AC842" s="383" t="s">
        <v>534</v>
      </c>
      <c r="AD842" s="383"/>
      <c r="AE842" s="383"/>
      <c r="AF842" s="383"/>
      <c r="AG842" s="383"/>
      <c r="AH842" s="377">
        <v>3</v>
      </c>
      <c r="AI842" s="378"/>
      <c r="AJ842" s="378"/>
      <c r="AK842" s="378"/>
      <c r="AL842" s="379">
        <v>92.6</v>
      </c>
      <c r="AM842" s="380"/>
      <c r="AN842" s="380"/>
      <c r="AO842" s="381"/>
      <c r="AP842" s="382"/>
      <c r="AQ842" s="382"/>
      <c r="AR842" s="382"/>
      <c r="AS842" s="382"/>
      <c r="AT842" s="382"/>
      <c r="AU842" s="382"/>
      <c r="AV842" s="382"/>
      <c r="AW842" s="382"/>
      <c r="AX842" s="382"/>
    </row>
    <row r="843" spans="1:50" ht="75" customHeight="1" x14ac:dyDescent="0.15">
      <c r="A843" s="401">
        <v>7</v>
      </c>
      <c r="B843" s="401">
        <v>1</v>
      </c>
      <c r="C843" s="387" t="s">
        <v>572</v>
      </c>
      <c r="D843" s="369"/>
      <c r="E843" s="369"/>
      <c r="F843" s="369"/>
      <c r="G843" s="369"/>
      <c r="H843" s="369"/>
      <c r="I843" s="369"/>
      <c r="J843" s="370">
        <v>8013401001509</v>
      </c>
      <c r="K843" s="371"/>
      <c r="L843" s="371"/>
      <c r="M843" s="371"/>
      <c r="N843" s="371"/>
      <c r="O843" s="371"/>
      <c r="P843" s="388" t="s">
        <v>571</v>
      </c>
      <c r="Q843" s="372"/>
      <c r="R843" s="372"/>
      <c r="S843" s="372"/>
      <c r="T843" s="372"/>
      <c r="U843" s="372"/>
      <c r="V843" s="372"/>
      <c r="W843" s="372"/>
      <c r="X843" s="372"/>
      <c r="Y843" s="373">
        <v>19.440000000000001</v>
      </c>
      <c r="Z843" s="374"/>
      <c r="AA843" s="374"/>
      <c r="AB843" s="375"/>
      <c r="AC843" s="383" t="s">
        <v>534</v>
      </c>
      <c r="AD843" s="383"/>
      <c r="AE843" s="383"/>
      <c r="AF843" s="383"/>
      <c r="AG843" s="383"/>
      <c r="AH843" s="377">
        <v>5</v>
      </c>
      <c r="AI843" s="378"/>
      <c r="AJ843" s="378"/>
      <c r="AK843" s="378"/>
      <c r="AL843" s="379">
        <v>97.2</v>
      </c>
      <c r="AM843" s="380"/>
      <c r="AN843" s="380"/>
      <c r="AO843" s="381"/>
      <c r="AP843" s="382"/>
      <c r="AQ843" s="382"/>
      <c r="AR843" s="382"/>
      <c r="AS843" s="382"/>
      <c r="AT843" s="382"/>
      <c r="AU843" s="382"/>
      <c r="AV843" s="382"/>
      <c r="AW843" s="382"/>
      <c r="AX843" s="382"/>
    </row>
    <row r="844" spans="1:50" ht="75" customHeight="1" x14ac:dyDescent="0.15">
      <c r="A844" s="401">
        <v>8</v>
      </c>
      <c r="B844" s="401">
        <v>1</v>
      </c>
      <c r="C844" s="387" t="s">
        <v>568</v>
      </c>
      <c r="D844" s="369"/>
      <c r="E844" s="369"/>
      <c r="F844" s="369"/>
      <c r="G844" s="369"/>
      <c r="H844" s="369"/>
      <c r="I844" s="369"/>
      <c r="J844" s="370">
        <v>4010701026082</v>
      </c>
      <c r="K844" s="371"/>
      <c r="L844" s="371"/>
      <c r="M844" s="371"/>
      <c r="N844" s="371"/>
      <c r="O844" s="371"/>
      <c r="P844" s="388" t="s">
        <v>573</v>
      </c>
      <c r="Q844" s="372"/>
      <c r="R844" s="372"/>
      <c r="S844" s="372"/>
      <c r="T844" s="372"/>
      <c r="U844" s="372"/>
      <c r="V844" s="372"/>
      <c r="W844" s="372"/>
      <c r="X844" s="372"/>
      <c r="Y844" s="373">
        <v>19.224</v>
      </c>
      <c r="Z844" s="374"/>
      <c r="AA844" s="374"/>
      <c r="AB844" s="375"/>
      <c r="AC844" s="383" t="s">
        <v>534</v>
      </c>
      <c r="AD844" s="383"/>
      <c r="AE844" s="383"/>
      <c r="AF844" s="383"/>
      <c r="AG844" s="383"/>
      <c r="AH844" s="377">
        <v>3</v>
      </c>
      <c r="AI844" s="378"/>
      <c r="AJ844" s="378"/>
      <c r="AK844" s="378"/>
      <c r="AL844" s="379">
        <v>96.2</v>
      </c>
      <c r="AM844" s="380"/>
      <c r="AN844" s="380"/>
      <c r="AO844" s="381"/>
      <c r="AP844" s="382"/>
      <c r="AQ844" s="382"/>
      <c r="AR844" s="382"/>
      <c r="AS844" s="382"/>
      <c r="AT844" s="382"/>
      <c r="AU844" s="382"/>
      <c r="AV844" s="382"/>
      <c r="AW844" s="382"/>
      <c r="AX844" s="382"/>
    </row>
    <row r="845" spans="1:50" ht="75" customHeight="1" x14ac:dyDescent="0.15">
      <c r="A845" s="401">
        <v>9</v>
      </c>
      <c r="B845" s="401">
        <v>1</v>
      </c>
      <c r="C845" s="387" t="s">
        <v>575</v>
      </c>
      <c r="D845" s="369"/>
      <c r="E845" s="369"/>
      <c r="F845" s="369"/>
      <c r="G845" s="369"/>
      <c r="H845" s="369"/>
      <c r="I845" s="369"/>
      <c r="J845" s="370">
        <v>3010401011971</v>
      </c>
      <c r="K845" s="371"/>
      <c r="L845" s="371"/>
      <c r="M845" s="371"/>
      <c r="N845" s="371"/>
      <c r="O845" s="371"/>
      <c r="P845" s="388" t="s">
        <v>574</v>
      </c>
      <c r="Q845" s="372"/>
      <c r="R845" s="372"/>
      <c r="S845" s="372"/>
      <c r="T845" s="372"/>
      <c r="U845" s="372"/>
      <c r="V845" s="372"/>
      <c r="W845" s="372"/>
      <c r="X845" s="372"/>
      <c r="Y845" s="373">
        <v>18.057600000000001</v>
      </c>
      <c r="Z845" s="374"/>
      <c r="AA845" s="374"/>
      <c r="AB845" s="375"/>
      <c r="AC845" s="383" t="s">
        <v>534</v>
      </c>
      <c r="AD845" s="383"/>
      <c r="AE845" s="383"/>
      <c r="AF845" s="383"/>
      <c r="AG845" s="383"/>
      <c r="AH845" s="377">
        <v>3</v>
      </c>
      <c r="AI845" s="378"/>
      <c r="AJ845" s="378"/>
      <c r="AK845" s="378"/>
      <c r="AL845" s="379">
        <v>90.3</v>
      </c>
      <c r="AM845" s="380"/>
      <c r="AN845" s="380"/>
      <c r="AO845" s="381"/>
      <c r="AP845" s="382"/>
      <c r="AQ845" s="382"/>
      <c r="AR845" s="382"/>
      <c r="AS845" s="382"/>
      <c r="AT845" s="382"/>
      <c r="AU845" s="382"/>
      <c r="AV845" s="382"/>
      <c r="AW845" s="382"/>
      <c r="AX845" s="382"/>
    </row>
    <row r="846" spans="1:50" ht="75" customHeight="1" x14ac:dyDescent="0.15">
      <c r="A846" s="401">
        <v>10</v>
      </c>
      <c r="B846" s="401">
        <v>1</v>
      </c>
      <c r="C846" s="387" t="s">
        <v>568</v>
      </c>
      <c r="D846" s="369"/>
      <c r="E846" s="369"/>
      <c r="F846" s="369"/>
      <c r="G846" s="369"/>
      <c r="H846" s="369"/>
      <c r="I846" s="369"/>
      <c r="J846" s="370">
        <v>4010701026082</v>
      </c>
      <c r="K846" s="371"/>
      <c r="L846" s="371"/>
      <c r="M846" s="371"/>
      <c r="N846" s="371"/>
      <c r="O846" s="371"/>
      <c r="P846" s="388" t="s">
        <v>576</v>
      </c>
      <c r="Q846" s="372"/>
      <c r="R846" s="372"/>
      <c r="S846" s="372"/>
      <c r="T846" s="372"/>
      <c r="U846" s="372"/>
      <c r="V846" s="372"/>
      <c r="W846" s="372"/>
      <c r="X846" s="372"/>
      <c r="Y846" s="373">
        <v>11.88</v>
      </c>
      <c r="Z846" s="374"/>
      <c r="AA846" s="374"/>
      <c r="AB846" s="375"/>
      <c r="AC846" s="383" t="s">
        <v>534</v>
      </c>
      <c r="AD846" s="383"/>
      <c r="AE846" s="383"/>
      <c r="AF846" s="383"/>
      <c r="AG846" s="383"/>
      <c r="AH846" s="377">
        <v>5</v>
      </c>
      <c r="AI846" s="378"/>
      <c r="AJ846" s="378"/>
      <c r="AK846" s="378"/>
      <c r="AL846" s="379">
        <v>99.1</v>
      </c>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0.1" customHeight="1" x14ac:dyDescent="0.15">
      <c r="A870" s="401">
        <v>1</v>
      </c>
      <c r="B870" s="401">
        <v>1</v>
      </c>
      <c r="C870" s="387" t="s">
        <v>577</v>
      </c>
      <c r="D870" s="369"/>
      <c r="E870" s="369"/>
      <c r="F870" s="369"/>
      <c r="G870" s="369"/>
      <c r="H870" s="369"/>
      <c r="I870" s="369"/>
      <c r="J870" s="370">
        <v>4000020300004</v>
      </c>
      <c r="K870" s="371"/>
      <c r="L870" s="371"/>
      <c r="M870" s="371"/>
      <c r="N870" s="371"/>
      <c r="O870" s="371"/>
      <c r="P870" s="388" t="s">
        <v>583</v>
      </c>
      <c r="Q870" s="372"/>
      <c r="R870" s="372"/>
      <c r="S870" s="372"/>
      <c r="T870" s="372"/>
      <c r="U870" s="372"/>
      <c r="V870" s="372"/>
      <c r="W870" s="372"/>
      <c r="X870" s="372"/>
      <c r="Y870" s="373">
        <v>20</v>
      </c>
      <c r="Z870" s="374"/>
      <c r="AA870" s="374"/>
      <c r="AB870" s="375"/>
      <c r="AC870" s="383" t="s">
        <v>603</v>
      </c>
      <c r="AD870" s="384"/>
      <c r="AE870" s="384"/>
      <c r="AF870" s="384"/>
      <c r="AG870" s="384"/>
      <c r="AH870" s="385" t="s">
        <v>555</v>
      </c>
      <c r="AI870" s="386"/>
      <c r="AJ870" s="386"/>
      <c r="AK870" s="386"/>
      <c r="AL870" s="379" t="s">
        <v>555</v>
      </c>
      <c r="AM870" s="380"/>
      <c r="AN870" s="380"/>
      <c r="AO870" s="381"/>
      <c r="AP870" s="382"/>
      <c r="AQ870" s="382"/>
      <c r="AR870" s="382"/>
      <c r="AS870" s="382"/>
      <c r="AT870" s="382"/>
      <c r="AU870" s="382"/>
      <c r="AV870" s="382"/>
      <c r="AW870" s="382"/>
      <c r="AX870" s="382"/>
    </row>
    <row r="871" spans="1:50" ht="50.1" customHeight="1" x14ac:dyDescent="0.15">
      <c r="A871" s="401">
        <v>2</v>
      </c>
      <c r="B871" s="401">
        <v>1</v>
      </c>
      <c r="C871" s="387" t="s">
        <v>578</v>
      </c>
      <c r="D871" s="369"/>
      <c r="E871" s="369"/>
      <c r="F871" s="369"/>
      <c r="G871" s="369"/>
      <c r="H871" s="369"/>
      <c r="I871" s="369"/>
      <c r="J871" s="370">
        <v>9000020012041</v>
      </c>
      <c r="K871" s="371"/>
      <c r="L871" s="371"/>
      <c r="M871" s="371"/>
      <c r="N871" s="371"/>
      <c r="O871" s="371"/>
      <c r="P871" s="388" t="s">
        <v>584</v>
      </c>
      <c r="Q871" s="372"/>
      <c r="R871" s="372"/>
      <c r="S871" s="372"/>
      <c r="T871" s="372"/>
      <c r="U871" s="372"/>
      <c r="V871" s="372"/>
      <c r="W871" s="372"/>
      <c r="X871" s="372"/>
      <c r="Y871" s="373">
        <v>20</v>
      </c>
      <c r="Z871" s="374"/>
      <c r="AA871" s="374"/>
      <c r="AB871" s="375"/>
      <c r="AC871" s="383" t="s">
        <v>603</v>
      </c>
      <c r="AD871" s="383"/>
      <c r="AE871" s="383"/>
      <c r="AF871" s="383"/>
      <c r="AG871" s="383"/>
      <c r="AH871" s="385" t="s">
        <v>555</v>
      </c>
      <c r="AI871" s="386"/>
      <c r="AJ871" s="386"/>
      <c r="AK871" s="386"/>
      <c r="AL871" s="379" t="s">
        <v>555</v>
      </c>
      <c r="AM871" s="380"/>
      <c r="AN871" s="380"/>
      <c r="AO871" s="381"/>
      <c r="AP871" s="382"/>
      <c r="AQ871" s="382"/>
      <c r="AR871" s="382"/>
      <c r="AS871" s="382"/>
      <c r="AT871" s="382"/>
      <c r="AU871" s="382"/>
      <c r="AV871" s="382"/>
      <c r="AW871" s="382"/>
      <c r="AX871" s="382"/>
    </row>
    <row r="872" spans="1:50" ht="50.1" customHeight="1" x14ac:dyDescent="0.15">
      <c r="A872" s="401">
        <v>3</v>
      </c>
      <c r="B872" s="401">
        <v>1</v>
      </c>
      <c r="C872" s="387" t="s">
        <v>579</v>
      </c>
      <c r="D872" s="369"/>
      <c r="E872" s="369"/>
      <c r="F872" s="369"/>
      <c r="G872" s="369"/>
      <c r="H872" s="369"/>
      <c r="I872" s="369"/>
      <c r="J872" s="370">
        <v>5000020142107</v>
      </c>
      <c r="K872" s="371"/>
      <c r="L872" s="371"/>
      <c r="M872" s="371"/>
      <c r="N872" s="371"/>
      <c r="O872" s="371"/>
      <c r="P872" s="388" t="s">
        <v>585</v>
      </c>
      <c r="Q872" s="372"/>
      <c r="R872" s="372"/>
      <c r="S872" s="372"/>
      <c r="T872" s="372"/>
      <c r="U872" s="372"/>
      <c r="V872" s="372"/>
      <c r="W872" s="372"/>
      <c r="X872" s="372"/>
      <c r="Y872" s="373">
        <v>20</v>
      </c>
      <c r="Z872" s="374"/>
      <c r="AA872" s="374"/>
      <c r="AB872" s="375"/>
      <c r="AC872" s="383" t="s">
        <v>603</v>
      </c>
      <c r="AD872" s="383"/>
      <c r="AE872" s="383"/>
      <c r="AF872" s="383"/>
      <c r="AG872" s="383"/>
      <c r="AH872" s="385" t="s">
        <v>555</v>
      </c>
      <c r="AI872" s="386"/>
      <c r="AJ872" s="386"/>
      <c r="AK872" s="386"/>
      <c r="AL872" s="379" t="s">
        <v>555</v>
      </c>
      <c r="AM872" s="380"/>
      <c r="AN872" s="380"/>
      <c r="AO872" s="381"/>
      <c r="AP872" s="382"/>
      <c r="AQ872" s="382"/>
      <c r="AR872" s="382"/>
      <c r="AS872" s="382"/>
      <c r="AT872" s="382"/>
      <c r="AU872" s="382"/>
      <c r="AV872" s="382"/>
      <c r="AW872" s="382"/>
      <c r="AX872" s="382"/>
    </row>
    <row r="873" spans="1:50" ht="50.1" customHeight="1" x14ac:dyDescent="0.15">
      <c r="A873" s="401">
        <v>4</v>
      </c>
      <c r="B873" s="401">
        <v>1</v>
      </c>
      <c r="C873" s="387" t="s">
        <v>580</v>
      </c>
      <c r="D873" s="369"/>
      <c r="E873" s="369"/>
      <c r="F873" s="369"/>
      <c r="G873" s="369"/>
      <c r="H873" s="369"/>
      <c r="I873" s="369"/>
      <c r="J873" s="370">
        <v>5000020292117</v>
      </c>
      <c r="K873" s="371"/>
      <c r="L873" s="371"/>
      <c r="M873" s="371"/>
      <c r="N873" s="371"/>
      <c r="O873" s="371"/>
      <c r="P873" s="388" t="s">
        <v>586</v>
      </c>
      <c r="Q873" s="372"/>
      <c r="R873" s="372"/>
      <c r="S873" s="372"/>
      <c r="T873" s="372"/>
      <c r="U873" s="372"/>
      <c r="V873" s="372"/>
      <c r="W873" s="372"/>
      <c r="X873" s="372"/>
      <c r="Y873" s="373">
        <v>19.98</v>
      </c>
      <c r="Z873" s="374"/>
      <c r="AA873" s="374"/>
      <c r="AB873" s="375"/>
      <c r="AC873" s="383" t="s">
        <v>603</v>
      </c>
      <c r="AD873" s="383"/>
      <c r="AE873" s="383"/>
      <c r="AF873" s="383"/>
      <c r="AG873" s="383"/>
      <c r="AH873" s="385" t="s">
        <v>555</v>
      </c>
      <c r="AI873" s="386"/>
      <c r="AJ873" s="386"/>
      <c r="AK873" s="386"/>
      <c r="AL873" s="379" t="s">
        <v>555</v>
      </c>
      <c r="AM873" s="380"/>
      <c r="AN873" s="380"/>
      <c r="AO873" s="381"/>
      <c r="AP873" s="382"/>
      <c r="AQ873" s="382"/>
      <c r="AR873" s="382"/>
      <c r="AS873" s="382"/>
      <c r="AT873" s="382"/>
      <c r="AU873" s="382"/>
      <c r="AV873" s="382"/>
      <c r="AW873" s="382"/>
      <c r="AX873" s="382"/>
    </row>
    <row r="874" spans="1:50" ht="50.1" customHeight="1" x14ac:dyDescent="0.15">
      <c r="A874" s="401">
        <v>5</v>
      </c>
      <c r="B874" s="401">
        <v>1</v>
      </c>
      <c r="C874" s="387" t="s">
        <v>581</v>
      </c>
      <c r="D874" s="369"/>
      <c r="E874" s="369"/>
      <c r="F874" s="369"/>
      <c r="G874" s="369"/>
      <c r="H874" s="369"/>
      <c r="I874" s="369"/>
      <c r="J874" s="370">
        <v>7000020010006</v>
      </c>
      <c r="K874" s="371"/>
      <c r="L874" s="371"/>
      <c r="M874" s="371"/>
      <c r="N874" s="371"/>
      <c r="O874" s="371"/>
      <c r="P874" s="388" t="s">
        <v>587</v>
      </c>
      <c r="Q874" s="372"/>
      <c r="R874" s="372"/>
      <c r="S874" s="372"/>
      <c r="T874" s="372"/>
      <c r="U874" s="372"/>
      <c r="V874" s="372"/>
      <c r="W874" s="372"/>
      <c r="X874" s="372"/>
      <c r="Y874" s="373">
        <v>19.936800000000002</v>
      </c>
      <c r="Z874" s="374"/>
      <c r="AA874" s="374"/>
      <c r="AB874" s="375"/>
      <c r="AC874" s="376" t="s">
        <v>603</v>
      </c>
      <c r="AD874" s="376"/>
      <c r="AE874" s="376"/>
      <c r="AF874" s="376"/>
      <c r="AG874" s="376"/>
      <c r="AH874" s="385" t="s">
        <v>555</v>
      </c>
      <c r="AI874" s="386"/>
      <c r="AJ874" s="386"/>
      <c r="AK874" s="386"/>
      <c r="AL874" s="379" t="s">
        <v>555</v>
      </c>
      <c r="AM874" s="380"/>
      <c r="AN874" s="380"/>
      <c r="AO874" s="381"/>
      <c r="AP874" s="382"/>
      <c r="AQ874" s="382"/>
      <c r="AR874" s="382"/>
      <c r="AS874" s="382"/>
      <c r="AT874" s="382"/>
      <c r="AU874" s="382"/>
      <c r="AV874" s="382"/>
      <c r="AW874" s="382"/>
      <c r="AX874" s="382"/>
    </row>
    <row r="875" spans="1:50" ht="50.1" customHeight="1" x14ac:dyDescent="0.15">
      <c r="A875" s="401">
        <v>6</v>
      </c>
      <c r="B875" s="401">
        <v>1</v>
      </c>
      <c r="C875" s="387" t="s">
        <v>582</v>
      </c>
      <c r="D875" s="369"/>
      <c r="E875" s="369"/>
      <c r="F875" s="369"/>
      <c r="G875" s="369"/>
      <c r="H875" s="369"/>
      <c r="I875" s="369"/>
      <c r="J875" s="370">
        <v>7000020012076</v>
      </c>
      <c r="K875" s="371"/>
      <c r="L875" s="371"/>
      <c r="M875" s="371"/>
      <c r="N875" s="371"/>
      <c r="O875" s="371"/>
      <c r="P875" s="388" t="s">
        <v>588</v>
      </c>
      <c r="Q875" s="372"/>
      <c r="R875" s="372"/>
      <c r="S875" s="372"/>
      <c r="T875" s="372"/>
      <c r="U875" s="372"/>
      <c r="V875" s="372"/>
      <c r="W875" s="372"/>
      <c r="X875" s="372"/>
      <c r="Y875" s="373">
        <v>19.872</v>
      </c>
      <c r="Z875" s="374"/>
      <c r="AA875" s="374"/>
      <c r="AB875" s="375"/>
      <c r="AC875" s="376" t="s">
        <v>603</v>
      </c>
      <c r="AD875" s="376"/>
      <c r="AE875" s="376"/>
      <c r="AF875" s="376"/>
      <c r="AG875" s="376"/>
      <c r="AH875" s="385" t="s">
        <v>555</v>
      </c>
      <c r="AI875" s="386"/>
      <c r="AJ875" s="386"/>
      <c r="AK875" s="386"/>
      <c r="AL875" s="379" t="s">
        <v>555</v>
      </c>
      <c r="AM875" s="380"/>
      <c r="AN875" s="380"/>
      <c r="AO875" s="381"/>
      <c r="AP875" s="382"/>
      <c r="AQ875" s="382"/>
      <c r="AR875" s="382"/>
      <c r="AS875" s="382"/>
      <c r="AT875" s="382"/>
      <c r="AU875" s="382"/>
      <c r="AV875" s="382"/>
      <c r="AW875" s="382"/>
      <c r="AX875" s="382"/>
    </row>
    <row r="876" spans="1:50" ht="50.1" customHeight="1" x14ac:dyDescent="0.15">
      <c r="A876" s="401">
        <v>7</v>
      </c>
      <c r="B876" s="401">
        <v>1</v>
      </c>
      <c r="C876" s="387" t="s">
        <v>592</v>
      </c>
      <c r="D876" s="369"/>
      <c r="E876" s="369"/>
      <c r="F876" s="369"/>
      <c r="G876" s="369"/>
      <c r="H876" s="369"/>
      <c r="I876" s="369"/>
      <c r="J876" s="370">
        <v>7000020063029</v>
      </c>
      <c r="K876" s="371"/>
      <c r="L876" s="371"/>
      <c r="M876" s="371"/>
      <c r="N876" s="371"/>
      <c r="O876" s="371"/>
      <c r="P876" s="388" t="s">
        <v>589</v>
      </c>
      <c r="Q876" s="372"/>
      <c r="R876" s="372"/>
      <c r="S876" s="372"/>
      <c r="T876" s="372"/>
      <c r="U876" s="372"/>
      <c r="V876" s="372"/>
      <c r="W876" s="372"/>
      <c r="X876" s="372"/>
      <c r="Y876" s="373">
        <v>19.224</v>
      </c>
      <c r="Z876" s="374"/>
      <c r="AA876" s="374"/>
      <c r="AB876" s="375"/>
      <c r="AC876" s="376" t="s">
        <v>603</v>
      </c>
      <c r="AD876" s="376"/>
      <c r="AE876" s="376"/>
      <c r="AF876" s="376"/>
      <c r="AG876" s="376"/>
      <c r="AH876" s="385" t="s">
        <v>555</v>
      </c>
      <c r="AI876" s="386"/>
      <c r="AJ876" s="386"/>
      <c r="AK876" s="386"/>
      <c r="AL876" s="379" t="s">
        <v>555</v>
      </c>
      <c r="AM876" s="380"/>
      <c r="AN876" s="380"/>
      <c r="AO876" s="381"/>
      <c r="AP876" s="382"/>
      <c r="AQ876" s="382"/>
      <c r="AR876" s="382"/>
      <c r="AS876" s="382"/>
      <c r="AT876" s="382"/>
      <c r="AU876" s="382"/>
      <c r="AV876" s="382"/>
      <c r="AW876" s="382"/>
      <c r="AX876" s="382"/>
    </row>
    <row r="877" spans="1:50" ht="50.1" customHeight="1" x14ac:dyDescent="0.15">
      <c r="A877" s="401">
        <v>8</v>
      </c>
      <c r="B877" s="401">
        <v>1</v>
      </c>
      <c r="C877" s="387" t="s">
        <v>593</v>
      </c>
      <c r="D877" s="369"/>
      <c r="E877" s="369"/>
      <c r="F877" s="369"/>
      <c r="G877" s="369"/>
      <c r="H877" s="369"/>
      <c r="I877" s="369"/>
      <c r="J877" s="370">
        <v>4000020292010</v>
      </c>
      <c r="K877" s="371"/>
      <c r="L877" s="371"/>
      <c r="M877" s="371"/>
      <c r="N877" s="371"/>
      <c r="O877" s="371"/>
      <c r="P877" s="388" t="s">
        <v>590</v>
      </c>
      <c r="Q877" s="372"/>
      <c r="R877" s="372"/>
      <c r="S877" s="372"/>
      <c r="T877" s="372"/>
      <c r="U877" s="372"/>
      <c r="V877" s="372"/>
      <c r="W877" s="372"/>
      <c r="X877" s="372"/>
      <c r="Y877" s="373">
        <v>13.8</v>
      </c>
      <c r="Z877" s="374"/>
      <c r="AA877" s="374"/>
      <c r="AB877" s="375"/>
      <c r="AC877" s="376" t="s">
        <v>603</v>
      </c>
      <c r="AD877" s="376"/>
      <c r="AE877" s="376"/>
      <c r="AF877" s="376"/>
      <c r="AG877" s="376"/>
      <c r="AH877" s="385" t="s">
        <v>555</v>
      </c>
      <c r="AI877" s="386"/>
      <c r="AJ877" s="386"/>
      <c r="AK877" s="386"/>
      <c r="AL877" s="379" t="s">
        <v>555</v>
      </c>
      <c r="AM877" s="380"/>
      <c r="AN877" s="380"/>
      <c r="AO877" s="381"/>
      <c r="AP877" s="382"/>
      <c r="AQ877" s="382"/>
      <c r="AR877" s="382"/>
      <c r="AS877" s="382"/>
      <c r="AT877" s="382"/>
      <c r="AU877" s="382"/>
      <c r="AV877" s="382"/>
      <c r="AW877" s="382"/>
      <c r="AX877" s="382"/>
    </row>
    <row r="878" spans="1:50" ht="50.1" customHeight="1" x14ac:dyDescent="0.15">
      <c r="A878" s="401">
        <v>9</v>
      </c>
      <c r="B878" s="401">
        <v>1</v>
      </c>
      <c r="C878" s="387" t="s">
        <v>594</v>
      </c>
      <c r="D878" s="369"/>
      <c r="E878" s="369"/>
      <c r="F878" s="369"/>
      <c r="G878" s="369"/>
      <c r="H878" s="369"/>
      <c r="I878" s="369"/>
      <c r="J878" s="370">
        <v>1000020050008</v>
      </c>
      <c r="K878" s="371"/>
      <c r="L878" s="371"/>
      <c r="M878" s="371"/>
      <c r="N878" s="371"/>
      <c r="O878" s="371"/>
      <c r="P878" s="388" t="s">
        <v>591</v>
      </c>
      <c r="Q878" s="372"/>
      <c r="R878" s="372"/>
      <c r="S878" s="372"/>
      <c r="T878" s="372"/>
      <c r="U878" s="372"/>
      <c r="V878" s="372"/>
      <c r="W878" s="372"/>
      <c r="X878" s="372"/>
      <c r="Y878" s="373">
        <v>13.22</v>
      </c>
      <c r="Z878" s="374"/>
      <c r="AA878" s="374"/>
      <c r="AB878" s="375"/>
      <c r="AC878" s="376" t="s">
        <v>603</v>
      </c>
      <c r="AD878" s="376"/>
      <c r="AE878" s="376"/>
      <c r="AF878" s="376"/>
      <c r="AG878" s="376"/>
      <c r="AH878" s="385" t="s">
        <v>555</v>
      </c>
      <c r="AI878" s="386"/>
      <c r="AJ878" s="386"/>
      <c r="AK878" s="386"/>
      <c r="AL878" s="379" t="s">
        <v>555</v>
      </c>
      <c r="AM878" s="380"/>
      <c r="AN878" s="380"/>
      <c r="AO878" s="381"/>
      <c r="AP878" s="382"/>
      <c r="AQ878" s="382"/>
      <c r="AR878" s="382"/>
      <c r="AS878" s="382"/>
      <c r="AT878" s="382"/>
      <c r="AU878" s="382"/>
      <c r="AV878" s="382"/>
      <c r="AW878" s="382"/>
      <c r="AX878" s="382"/>
    </row>
    <row r="879" spans="1:50" ht="50.1" customHeight="1" x14ac:dyDescent="0.15">
      <c r="A879" s="401">
        <v>10</v>
      </c>
      <c r="B879" s="401">
        <v>1</v>
      </c>
      <c r="C879" s="387" t="s">
        <v>595</v>
      </c>
      <c r="D879" s="369"/>
      <c r="E879" s="369"/>
      <c r="F879" s="369"/>
      <c r="G879" s="369"/>
      <c r="H879" s="369"/>
      <c r="I879" s="369"/>
      <c r="J879" s="370">
        <v>3000020282251</v>
      </c>
      <c r="K879" s="371"/>
      <c r="L879" s="371"/>
      <c r="M879" s="371"/>
      <c r="N879" s="371"/>
      <c r="O879" s="371"/>
      <c r="P879" s="388" t="s">
        <v>596</v>
      </c>
      <c r="Q879" s="372"/>
      <c r="R879" s="372"/>
      <c r="S879" s="372"/>
      <c r="T879" s="372"/>
      <c r="U879" s="372"/>
      <c r="V879" s="372"/>
      <c r="W879" s="372"/>
      <c r="X879" s="372"/>
      <c r="Y879" s="373">
        <v>13.196999999999999</v>
      </c>
      <c r="Z879" s="374"/>
      <c r="AA879" s="374"/>
      <c r="AB879" s="375"/>
      <c r="AC879" s="376" t="s">
        <v>603</v>
      </c>
      <c r="AD879" s="376"/>
      <c r="AE879" s="376"/>
      <c r="AF879" s="376"/>
      <c r="AG879" s="376"/>
      <c r="AH879" s="385" t="s">
        <v>555</v>
      </c>
      <c r="AI879" s="386"/>
      <c r="AJ879" s="386"/>
      <c r="AK879" s="386"/>
      <c r="AL879" s="379" t="s">
        <v>555</v>
      </c>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9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93">
      <formula>IF(RIGHT(TEXT(P14,"0.#"),1)=".",FALSE,TRUE)</formula>
    </cfRule>
    <cfRule type="expression" dxfId="2790" priority="13594">
      <formula>IF(RIGHT(TEXT(P14,"0.#"),1)=".",TRUE,FALSE)</formula>
    </cfRule>
  </conditionalFormatting>
  <conditionalFormatting sqref="AE32">
    <cfRule type="expression" dxfId="2789" priority="13583">
      <formula>IF(RIGHT(TEXT(AE32,"0.#"),1)=".",FALSE,TRUE)</formula>
    </cfRule>
    <cfRule type="expression" dxfId="2788" priority="13584">
      <formula>IF(RIGHT(TEXT(AE32,"0.#"),1)=".",TRUE,FALSE)</formula>
    </cfRule>
  </conditionalFormatting>
  <conditionalFormatting sqref="P18:AX18">
    <cfRule type="expression" dxfId="2787" priority="13469">
      <formula>IF(RIGHT(TEXT(P18,"0.#"),1)=".",FALSE,TRUE)</formula>
    </cfRule>
    <cfRule type="expression" dxfId="2786" priority="13470">
      <formula>IF(RIGHT(TEXT(P18,"0.#"),1)=".",TRUE,FALSE)</formula>
    </cfRule>
  </conditionalFormatting>
  <conditionalFormatting sqref="Y782">
    <cfRule type="expression" dxfId="2785" priority="13465">
      <formula>IF(RIGHT(TEXT(Y782,"0.#"),1)=".",FALSE,TRUE)</formula>
    </cfRule>
    <cfRule type="expression" dxfId="2784" priority="13466">
      <formula>IF(RIGHT(TEXT(Y782,"0.#"),1)=".",TRUE,FALSE)</formula>
    </cfRule>
  </conditionalFormatting>
  <conditionalFormatting sqref="Y791">
    <cfRule type="expression" dxfId="2783" priority="13461">
      <formula>IF(RIGHT(TEXT(Y791,"0.#"),1)=".",FALSE,TRUE)</formula>
    </cfRule>
    <cfRule type="expression" dxfId="2782" priority="13462">
      <formula>IF(RIGHT(TEXT(Y791,"0.#"),1)=".",TRUE,FALSE)</formula>
    </cfRule>
  </conditionalFormatting>
  <conditionalFormatting sqref="Y822:Y829 Y820 Y809:Y816 Y807 Y796:Y803 Y794">
    <cfRule type="expression" dxfId="2781" priority="13243">
      <formula>IF(RIGHT(TEXT(Y794,"0.#"),1)=".",FALSE,TRUE)</formula>
    </cfRule>
    <cfRule type="expression" dxfId="2780" priority="13244">
      <formula>IF(RIGHT(TEXT(Y794,"0.#"),1)=".",TRUE,FALSE)</formula>
    </cfRule>
  </conditionalFormatting>
  <conditionalFormatting sqref="P16:AQ17 P15:AX15 P13:AX13">
    <cfRule type="expression" dxfId="2779" priority="13291">
      <formula>IF(RIGHT(TEXT(P13,"0.#"),1)=".",FALSE,TRUE)</formula>
    </cfRule>
    <cfRule type="expression" dxfId="2778" priority="13292">
      <formula>IF(RIGHT(TEXT(P13,"0.#"),1)=".",TRUE,FALSE)</formula>
    </cfRule>
  </conditionalFormatting>
  <conditionalFormatting sqref="P19:AJ19">
    <cfRule type="expression" dxfId="2777" priority="13289">
      <formula>IF(RIGHT(TEXT(P19,"0.#"),1)=".",FALSE,TRUE)</formula>
    </cfRule>
    <cfRule type="expression" dxfId="2776" priority="13290">
      <formula>IF(RIGHT(TEXT(P19,"0.#"),1)=".",TRUE,FALSE)</formula>
    </cfRule>
  </conditionalFormatting>
  <conditionalFormatting sqref="AE101 AQ101">
    <cfRule type="expression" dxfId="2775" priority="13281">
      <formula>IF(RIGHT(TEXT(AE101,"0.#"),1)=".",FALSE,TRUE)</formula>
    </cfRule>
    <cfRule type="expression" dxfId="2774" priority="13282">
      <formula>IF(RIGHT(TEXT(AE101,"0.#"),1)=".",TRUE,FALSE)</formula>
    </cfRule>
  </conditionalFormatting>
  <conditionalFormatting sqref="Y783:Y790 Y781">
    <cfRule type="expression" dxfId="2773" priority="13267">
      <formula>IF(RIGHT(TEXT(Y781,"0.#"),1)=".",FALSE,TRUE)</formula>
    </cfRule>
    <cfRule type="expression" dxfId="2772" priority="13268">
      <formula>IF(RIGHT(TEXT(Y781,"0.#"),1)=".",TRUE,FALSE)</formula>
    </cfRule>
  </conditionalFormatting>
  <conditionalFormatting sqref="AU782">
    <cfRule type="expression" dxfId="2771" priority="13265">
      <formula>IF(RIGHT(TEXT(AU782,"0.#"),1)=".",FALSE,TRUE)</formula>
    </cfRule>
    <cfRule type="expression" dxfId="2770" priority="13266">
      <formula>IF(RIGHT(TEXT(AU782,"0.#"),1)=".",TRUE,FALSE)</formula>
    </cfRule>
  </conditionalFormatting>
  <conditionalFormatting sqref="AU791">
    <cfRule type="expression" dxfId="2769" priority="13263">
      <formula>IF(RIGHT(TEXT(AU791,"0.#"),1)=".",FALSE,TRUE)</formula>
    </cfRule>
    <cfRule type="expression" dxfId="2768" priority="13264">
      <formula>IF(RIGHT(TEXT(AU791,"0.#"),1)=".",TRUE,FALSE)</formula>
    </cfRule>
  </conditionalFormatting>
  <conditionalFormatting sqref="AU783:AU790 AU781">
    <cfRule type="expression" dxfId="2767" priority="13261">
      <formula>IF(RIGHT(TEXT(AU781,"0.#"),1)=".",FALSE,TRUE)</formula>
    </cfRule>
    <cfRule type="expression" dxfId="2766" priority="13262">
      <formula>IF(RIGHT(TEXT(AU781,"0.#"),1)=".",TRUE,FALSE)</formula>
    </cfRule>
  </conditionalFormatting>
  <conditionalFormatting sqref="Y821 Y808 Y795">
    <cfRule type="expression" dxfId="2765" priority="13247">
      <formula>IF(RIGHT(TEXT(Y795,"0.#"),1)=".",FALSE,TRUE)</formula>
    </cfRule>
    <cfRule type="expression" dxfId="2764" priority="13248">
      <formula>IF(RIGHT(TEXT(Y795,"0.#"),1)=".",TRUE,FALSE)</formula>
    </cfRule>
  </conditionalFormatting>
  <conditionalFormatting sqref="Y830 Y817 Y804">
    <cfRule type="expression" dxfId="2763" priority="13245">
      <formula>IF(RIGHT(TEXT(Y804,"0.#"),1)=".",FALSE,TRUE)</formula>
    </cfRule>
    <cfRule type="expression" dxfId="2762" priority="13246">
      <formula>IF(RIGHT(TEXT(Y804,"0.#"),1)=".",TRUE,FALSE)</formula>
    </cfRule>
  </conditionalFormatting>
  <conditionalFormatting sqref="AU821 AU808 AU795">
    <cfRule type="expression" dxfId="2761" priority="13241">
      <formula>IF(RIGHT(TEXT(AU795,"0.#"),1)=".",FALSE,TRUE)</formula>
    </cfRule>
    <cfRule type="expression" dxfId="2760" priority="13242">
      <formula>IF(RIGHT(TEXT(AU795,"0.#"),1)=".",TRUE,FALSE)</formula>
    </cfRule>
  </conditionalFormatting>
  <conditionalFormatting sqref="AU830 AU817 AU804">
    <cfRule type="expression" dxfId="2759" priority="13239">
      <formula>IF(RIGHT(TEXT(AU804,"0.#"),1)=".",FALSE,TRUE)</formula>
    </cfRule>
    <cfRule type="expression" dxfId="2758" priority="13240">
      <formula>IF(RIGHT(TEXT(AU804,"0.#"),1)=".",TRUE,FALSE)</formula>
    </cfRule>
  </conditionalFormatting>
  <conditionalFormatting sqref="AU822:AU829 AU820 AU809:AU816 AU807 AU796:AU803 AU794">
    <cfRule type="expression" dxfId="2757" priority="13237">
      <formula>IF(RIGHT(TEXT(AU794,"0.#"),1)=".",FALSE,TRUE)</formula>
    </cfRule>
    <cfRule type="expression" dxfId="2756" priority="13238">
      <formula>IF(RIGHT(TEXT(AU794,"0.#"),1)=".",TRUE,FALSE)</formula>
    </cfRule>
  </conditionalFormatting>
  <conditionalFormatting sqref="AM87">
    <cfRule type="expression" dxfId="2755" priority="12891">
      <formula>IF(RIGHT(TEXT(AM87,"0.#"),1)=".",FALSE,TRUE)</formula>
    </cfRule>
    <cfRule type="expression" dxfId="2754" priority="12892">
      <formula>IF(RIGHT(TEXT(AM87,"0.#"),1)=".",TRUE,FALSE)</formula>
    </cfRule>
  </conditionalFormatting>
  <conditionalFormatting sqref="AE55">
    <cfRule type="expression" dxfId="2753" priority="12959">
      <formula>IF(RIGHT(TEXT(AE55,"0.#"),1)=".",FALSE,TRUE)</formula>
    </cfRule>
    <cfRule type="expression" dxfId="2752" priority="12960">
      <formula>IF(RIGHT(TEXT(AE55,"0.#"),1)=".",TRUE,FALSE)</formula>
    </cfRule>
  </conditionalFormatting>
  <conditionalFormatting sqref="AI55">
    <cfRule type="expression" dxfId="2751" priority="12957">
      <formula>IF(RIGHT(TEXT(AI55,"0.#"),1)=".",FALSE,TRUE)</formula>
    </cfRule>
    <cfRule type="expression" dxfId="2750" priority="12958">
      <formula>IF(RIGHT(TEXT(AI55,"0.#"),1)=".",TRUE,FALSE)</formula>
    </cfRule>
  </conditionalFormatting>
  <conditionalFormatting sqref="AE33">
    <cfRule type="expression" dxfId="2749" priority="13051">
      <formula>IF(RIGHT(TEXT(AE33,"0.#"),1)=".",FALSE,TRUE)</formula>
    </cfRule>
    <cfRule type="expression" dxfId="2748" priority="13052">
      <formula>IF(RIGHT(TEXT(AE33,"0.#"),1)=".",TRUE,FALSE)</formula>
    </cfRule>
  </conditionalFormatting>
  <conditionalFormatting sqref="AE34">
    <cfRule type="expression" dxfId="2747" priority="13049">
      <formula>IF(RIGHT(TEXT(AE34,"0.#"),1)=".",FALSE,TRUE)</formula>
    </cfRule>
    <cfRule type="expression" dxfId="2746" priority="13050">
      <formula>IF(RIGHT(TEXT(AE34,"0.#"),1)=".",TRUE,FALSE)</formula>
    </cfRule>
  </conditionalFormatting>
  <conditionalFormatting sqref="AI32">
    <cfRule type="expression" dxfId="2745" priority="13043">
      <formula>IF(RIGHT(TEXT(AI32,"0.#"),1)=".",FALSE,TRUE)</formula>
    </cfRule>
    <cfRule type="expression" dxfId="2744" priority="13044">
      <formula>IF(RIGHT(TEXT(AI32,"0.#"),1)=".",TRUE,FALSE)</formula>
    </cfRule>
  </conditionalFormatting>
  <conditionalFormatting sqref="AQ32:AQ34">
    <cfRule type="expression" dxfId="2743" priority="13031">
      <formula>IF(RIGHT(TEXT(AQ32,"0.#"),1)=".",FALSE,TRUE)</formula>
    </cfRule>
    <cfRule type="expression" dxfId="2742" priority="13032">
      <formula>IF(RIGHT(TEXT(AQ32,"0.#"),1)=".",TRUE,FALSE)</formula>
    </cfRule>
  </conditionalFormatting>
  <conditionalFormatting sqref="AU32:AU34">
    <cfRule type="expression" dxfId="2741" priority="13029">
      <formula>IF(RIGHT(TEXT(AU32,"0.#"),1)=".",FALSE,TRUE)</formula>
    </cfRule>
    <cfRule type="expression" dxfId="2740" priority="13030">
      <formula>IF(RIGHT(TEXT(AU32,"0.#"),1)=".",TRUE,FALSE)</formula>
    </cfRule>
  </conditionalFormatting>
  <conditionalFormatting sqref="AE53">
    <cfRule type="expression" dxfId="2739" priority="12963">
      <formula>IF(RIGHT(TEXT(AE53,"0.#"),1)=".",FALSE,TRUE)</formula>
    </cfRule>
    <cfRule type="expression" dxfId="2738" priority="12964">
      <formula>IF(RIGHT(TEXT(AE53,"0.#"),1)=".",TRUE,FALSE)</formula>
    </cfRule>
  </conditionalFormatting>
  <conditionalFormatting sqref="AE54">
    <cfRule type="expression" dxfId="2737" priority="12961">
      <formula>IF(RIGHT(TEXT(AE54,"0.#"),1)=".",FALSE,TRUE)</formula>
    </cfRule>
    <cfRule type="expression" dxfId="2736" priority="12962">
      <formula>IF(RIGHT(TEXT(AE54,"0.#"),1)=".",TRUE,FALSE)</formula>
    </cfRule>
  </conditionalFormatting>
  <conditionalFormatting sqref="AI54">
    <cfRule type="expression" dxfId="2735" priority="12955">
      <formula>IF(RIGHT(TEXT(AI54,"0.#"),1)=".",FALSE,TRUE)</formula>
    </cfRule>
    <cfRule type="expression" dxfId="2734" priority="12956">
      <formula>IF(RIGHT(TEXT(AI54,"0.#"),1)=".",TRUE,FALSE)</formula>
    </cfRule>
  </conditionalFormatting>
  <conditionalFormatting sqref="AI53">
    <cfRule type="expression" dxfId="2733" priority="12953">
      <formula>IF(RIGHT(TEXT(AI53,"0.#"),1)=".",FALSE,TRUE)</formula>
    </cfRule>
    <cfRule type="expression" dxfId="2732" priority="12954">
      <formula>IF(RIGHT(TEXT(AI53,"0.#"),1)=".",TRUE,FALSE)</formula>
    </cfRule>
  </conditionalFormatting>
  <conditionalFormatting sqref="AM53">
    <cfRule type="expression" dxfId="2731" priority="12951">
      <formula>IF(RIGHT(TEXT(AM53,"0.#"),1)=".",FALSE,TRUE)</formula>
    </cfRule>
    <cfRule type="expression" dxfId="2730" priority="12952">
      <formula>IF(RIGHT(TEXT(AM53,"0.#"),1)=".",TRUE,FALSE)</formula>
    </cfRule>
  </conditionalFormatting>
  <conditionalFormatting sqref="AM54">
    <cfRule type="expression" dxfId="2729" priority="12949">
      <formula>IF(RIGHT(TEXT(AM54,"0.#"),1)=".",FALSE,TRUE)</formula>
    </cfRule>
    <cfRule type="expression" dxfId="2728" priority="12950">
      <formula>IF(RIGHT(TEXT(AM54,"0.#"),1)=".",TRUE,FALSE)</formula>
    </cfRule>
  </conditionalFormatting>
  <conditionalFormatting sqref="AM55">
    <cfRule type="expression" dxfId="2727" priority="12947">
      <formula>IF(RIGHT(TEXT(AM55,"0.#"),1)=".",FALSE,TRUE)</formula>
    </cfRule>
    <cfRule type="expression" dxfId="2726" priority="12948">
      <formula>IF(RIGHT(TEXT(AM55,"0.#"),1)=".",TRUE,FALSE)</formula>
    </cfRule>
  </conditionalFormatting>
  <conditionalFormatting sqref="AE60">
    <cfRule type="expression" dxfId="2725" priority="12933">
      <formula>IF(RIGHT(TEXT(AE60,"0.#"),1)=".",FALSE,TRUE)</formula>
    </cfRule>
    <cfRule type="expression" dxfId="2724" priority="12934">
      <formula>IF(RIGHT(TEXT(AE60,"0.#"),1)=".",TRUE,FALSE)</formula>
    </cfRule>
  </conditionalFormatting>
  <conditionalFormatting sqref="AE61">
    <cfRule type="expression" dxfId="2723" priority="12931">
      <formula>IF(RIGHT(TEXT(AE61,"0.#"),1)=".",FALSE,TRUE)</formula>
    </cfRule>
    <cfRule type="expression" dxfId="2722" priority="12932">
      <formula>IF(RIGHT(TEXT(AE61,"0.#"),1)=".",TRUE,FALSE)</formula>
    </cfRule>
  </conditionalFormatting>
  <conditionalFormatting sqref="AE62">
    <cfRule type="expression" dxfId="2721" priority="12929">
      <formula>IF(RIGHT(TEXT(AE62,"0.#"),1)=".",FALSE,TRUE)</formula>
    </cfRule>
    <cfRule type="expression" dxfId="2720" priority="12930">
      <formula>IF(RIGHT(TEXT(AE62,"0.#"),1)=".",TRUE,FALSE)</formula>
    </cfRule>
  </conditionalFormatting>
  <conditionalFormatting sqref="AI62">
    <cfRule type="expression" dxfId="2719" priority="12927">
      <formula>IF(RIGHT(TEXT(AI62,"0.#"),1)=".",FALSE,TRUE)</formula>
    </cfRule>
    <cfRule type="expression" dxfId="2718" priority="12928">
      <formula>IF(RIGHT(TEXT(AI62,"0.#"),1)=".",TRUE,FALSE)</formula>
    </cfRule>
  </conditionalFormatting>
  <conditionalFormatting sqref="AI61">
    <cfRule type="expression" dxfId="2717" priority="12925">
      <formula>IF(RIGHT(TEXT(AI61,"0.#"),1)=".",FALSE,TRUE)</formula>
    </cfRule>
    <cfRule type="expression" dxfId="2716" priority="12926">
      <formula>IF(RIGHT(TEXT(AI61,"0.#"),1)=".",TRUE,FALSE)</formula>
    </cfRule>
  </conditionalFormatting>
  <conditionalFormatting sqref="AI60">
    <cfRule type="expression" dxfId="2715" priority="12923">
      <formula>IF(RIGHT(TEXT(AI60,"0.#"),1)=".",FALSE,TRUE)</formula>
    </cfRule>
    <cfRule type="expression" dxfId="2714" priority="12924">
      <formula>IF(RIGHT(TEXT(AI60,"0.#"),1)=".",TRUE,FALSE)</formula>
    </cfRule>
  </conditionalFormatting>
  <conditionalFormatting sqref="AM60">
    <cfRule type="expression" dxfId="2713" priority="12921">
      <formula>IF(RIGHT(TEXT(AM60,"0.#"),1)=".",FALSE,TRUE)</formula>
    </cfRule>
    <cfRule type="expression" dxfId="2712" priority="12922">
      <formula>IF(RIGHT(TEXT(AM60,"0.#"),1)=".",TRUE,FALSE)</formula>
    </cfRule>
  </conditionalFormatting>
  <conditionalFormatting sqref="AM61">
    <cfRule type="expression" dxfId="2711" priority="12919">
      <formula>IF(RIGHT(TEXT(AM61,"0.#"),1)=".",FALSE,TRUE)</formula>
    </cfRule>
    <cfRule type="expression" dxfId="2710" priority="12920">
      <formula>IF(RIGHT(TEXT(AM61,"0.#"),1)=".",TRUE,FALSE)</formula>
    </cfRule>
  </conditionalFormatting>
  <conditionalFormatting sqref="AM62">
    <cfRule type="expression" dxfId="2709" priority="12917">
      <formula>IF(RIGHT(TEXT(AM62,"0.#"),1)=".",FALSE,TRUE)</formula>
    </cfRule>
    <cfRule type="expression" dxfId="2708" priority="12918">
      <formula>IF(RIGHT(TEXT(AM62,"0.#"),1)=".",TRUE,FALSE)</formula>
    </cfRule>
  </conditionalFormatting>
  <conditionalFormatting sqref="AE87">
    <cfRule type="expression" dxfId="2707" priority="12903">
      <formula>IF(RIGHT(TEXT(AE87,"0.#"),1)=".",FALSE,TRUE)</formula>
    </cfRule>
    <cfRule type="expression" dxfId="2706" priority="12904">
      <formula>IF(RIGHT(TEXT(AE87,"0.#"),1)=".",TRUE,FALSE)</formula>
    </cfRule>
  </conditionalFormatting>
  <conditionalFormatting sqref="AE88">
    <cfRule type="expression" dxfId="2705" priority="12901">
      <formula>IF(RIGHT(TEXT(AE88,"0.#"),1)=".",FALSE,TRUE)</formula>
    </cfRule>
    <cfRule type="expression" dxfId="2704" priority="12902">
      <formula>IF(RIGHT(TEXT(AE88,"0.#"),1)=".",TRUE,FALSE)</formula>
    </cfRule>
  </conditionalFormatting>
  <conditionalFormatting sqref="AE89">
    <cfRule type="expression" dxfId="2703" priority="12899">
      <formula>IF(RIGHT(TEXT(AE89,"0.#"),1)=".",FALSE,TRUE)</formula>
    </cfRule>
    <cfRule type="expression" dxfId="2702" priority="12900">
      <formula>IF(RIGHT(TEXT(AE89,"0.#"),1)=".",TRUE,FALSE)</formula>
    </cfRule>
  </conditionalFormatting>
  <conditionalFormatting sqref="AI89">
    <cfRule type="expression" dxfId="2701" priority="12897">
      <formula>IF(RIGHT(TEXT(AI89,"0.#"),1)=".",FALSE,TRUE)</formula>
    </cfRule>
    <cfRule type="expression" dxfId="2700" priority="12898">
      <formula>IF(RIGHT(TEXT(AI89,"0.#"),1)=".",TRUE,FALSE)</formula>
    </cfRule>
  </conditionalFormatting>
  <conditionalFormatting sqref="AI88">
    <cfRule type="expression" dxfId="2699" priority="12895">
      <formula>IF(RIGHT(TEXT(AI88,"0.#"),1)=".",FALSE,TRUE)</formula>
    </cfRule>
    <cfRule type="expression" dxfId="2698" priority="12896">
      <formula>IF(RIGHT(TEXT(AI88,"0.#"),1)=".",TRUE,FALSE)</formula>
    </cfRule>
  </conditionalFormatting>
  <conditionalFormatting sqref="AI87">
    <cfRule type="expression" dxfId="2697" priority="12893">
      <formula>IF(RIGHT(TEXT(AI87,"0.#"),1)=".",FALSE,TRUE)</formula>
    </cfRule>
    <cfRule type="expression" dxfId="2696" priority="12894">
      <formula>IF(RIGHT(TEXT(AI87,"0.#"),1)=".",TRUE,FALSE)</formula>
    </cfRule>
  </conditionalFormatting>
  <conditionalFormatting sqref="AM88">
    <cfRule type="expression" dxfId="2695" priority="12889">
      <formula>IF(RIGHT(TEXT(AM88,"0.#"),1)=".",FALSE,TRUE)</formula>
    </cfRule>
    <cfRule type="expression" dxfId="2694" priority="12890">
      <formula>IF(RIGHT(TEXT(AM88,"0.#"),1)=".",TRUE,FALSE)</formula>
    </cfRule>
  </conditionalFormatting>
  <conditionalFormatting sqref="AM89">
    <cfRule type="expression" dxfId="2693" priority="12887">
      <formula>IF(RIGHT(TEXT(AM89,"0.#"),1)=".",FALSE,TRUE)</formula>
    </cfRule>
    <cfRule type="expression" dxfId="2692" priority="12888">
      <formula>IF(RIGHT(TEXT(AM89,"0.#"),1)=".",TRUE,FALSE)</formula>
    </cfRule>
  </conditionalFormatting>
  <conditionalFormatting sqref="AE92">
    <cfRule type="expression" dxfId="2691" priority="12873">
      <formula>IF(RIGHT(TEXT(AE92,"0.#"),1)=".",FALSE,TRUE)</formula>
    </cfRule>
    <cfRule type="expression" dxfId="2690" priority="12874">
      <formula>IF(RIGHT(TEXT(AE92,"0.#"),1)=".",TRUE,FALSE)</formula>
    </cfRule>
  </conditionalFormatting>
  <conditionalFormatting sqref="AE93">
    <cfRule type="expression" dxfId="2689" priority="12871">
      <formula>IF(RIGHT(TEXT(AE93,"0.#"),1)=".",FALSE,TRUE)</formula>
    </cfRule>
    <cfRule type="expression" dxfId="2688" priority="12872">
      <formula>IF(RIGHT(TEXT(AE93,"0.#"),1)=".",TRUE,FALSE)</formula>
    </cfRule>
  </conditionalFormatting>
  <conditionalFormatting sqref="AE94">
    <cfRule type="expression" dxfId="2687" priority="12869">
      <formula>IF(RIGHT(TEXT(AE94,"0.#"),1)=".",FALSE,TRUE)</formula>
    </cfRule>
    <cfRule type="expression" dxfId="2686" priority="12870">
      <formula>IF(RIGHT(TEXT(AE94,"0.#"),1)=".",TRUE,FALSE)</formula>
    </cfRule>
  </conditionalFormatting>
  <conditionalFormatting sqref="AI94">
    <cfRule type="expression" dxfId="2685" priority="12867">
      <formula>IF(RIGHT(TEXT(AI94,"0.#"),1)=".",FALSE,TRUE)</formula>
    </cfRule>
    <cfRule type="expression" dxfId="2684" priority="12868">
      <formula>IF(RIGHT(TEXT(AI94,"0.#"),1)=".",TRUE,FALSE)</formula>
    </cfRule>
  </conditionalFormatting>
  <conditionalFormatting sqref="AI93">
    <cfRule type="expression" dxfId="2683" priority="12865">
      <formula>IF(RIGHT(TEXT(AI93,"0.#"),1)=".",FALSE,TRUE)</formula>
    </cfRule>
    <cfRule type="expression" dxfId="2682" priority="12866">
      <formula>IF(RIGHT(TEXT(AI93,"0.#"),1)=".",TRUE,FALSE)</formula>
    </cfRule>
  </conditionalFormatting>
  <conditionalFormatting sqref="AI92">
    <cfRule type="expression" dxfId="2681" priority="12863">
      <formula>IF(RIGHT(TEXT(AI92,"0.#"),1)=".",FALSE,TRUE)</formula>
    </cfRule>
    <cfRule type="expression" dxfId="2680" priority="12864">
      <formula>IF(RIGHT(TEXT(AI92,"0.#"),1)=".",TRUE,FALSE)</formula>
    </cfRule>
  </conditionalFormatting>
  <conditionalFormatting sqref="AM92">
    <cfRule type="expression" dxfId="2679" priority="12861">
      <formula>IF(RIGHT(TEXT(AM92,"0.#"),1)=".",FALSE,TRUE)</formula>
    </cfRule>
    <cfRule type="expression" dxfId="2678" priority="12862">
      <formula>IF(RIGHT(TEXT(AM92,"0.#"),1)=".",TRUE,FALSE)</formula>
    </cfRule>
  </conditionalFormatting>
  <conditionalFormatting sqref="AM93">
    <cfRule type="expression" dxfId="2677" priority="12859">
      <formula>IF(RIGHT(TEXT(AM93,"0.#"),1)=".",FALSE,TRUE)</formula>
    </cfRule>
    <cfRule type="expression" dxfId="2676" priority="12860">
      <formula>IF(RIGHT(TEXT(AM93,"0.#"),1)=".",TRUE,FALSE)</formula>
    </cfRule>
  </conditionalFormatting>
  <conditionalFormatting sqref="AM94">
    <cfRule type="expression" dxfId="2675" priority="12857">
      <formula>IF(RIGHT(TEXT(AM94,"0.#"),1)=".",FALSE,TRUE)</formula>
    </cfRule>
    <cfRule type="expression" dxfId="2674" priority="12858">
      <formula>IF(RIGHT(TEXT(AM94,"0.#"),1)=".",TRUE,FALSE)</formula>
    </cfRule>
  </conditionalFormatting>
  <conditionalFormatting sqref="AE97">
    <cfRule type="expression" dxfId="2673" priority="12843">
      <formula>IF(RIGHT(TEXT(AE97,"0.#"),1)=".",FALSE,TRUE)</formula>
    </cfRule>
    <cfRule type="expression" dxfId="2672" priority="12844">
      <formula>IF(RIGHT(TEXT(AE97,"0.#"),1)=".",TRUE,FALSE)</formula>
    </cfRule>
  </conditionalFormatting>
  <conditionalFormatting sqref="AE98">
    <cfRule type="expression" dxfId="2671" priority="12841">
      <formula>IF(RIGHT(TEXT(AE98,"0.#"),1)=".",FALSE,TRUE)</formula>
    </cfRule>
    <cfRule type="expression" dxfId="2670" priority="12842">
      <formula>IF(RIGHT(TEXT(AE98,"0.#"),1)=".",TRUE,FALSE)</formula>
    </cfRule>
  </conditionalFormatting>
  <conditionalFormatting sqref="AE99">
    <cfRule type="expression" dxfId="2669" priority="12839">
      <formula>IF(RIGHT(TEXT(AE99,"0.#"),1)=".",FALSE,TRUE)</formula>
    </cfRule>
    <cfRule type="expression" dxfId="2668" priority="12840">
      <formula>IF(RIGHT(TEXT(AE99,"0.#"),1)=".",TRUE,FALSE)</formula>
    </cfRule>
  </conditionalFormatting>
  <conditionalFormatting sqref="AI99">
    <cfRule type="expression" dxfId="2667" priority="12837">
      <formula>IF(RIGHT(TEXT(AI99,"0.#"),1)=".",FALSE,TRUE)</formula>
    </cfRule>
    <cfRule type="expression" dxfId="2666" priority="12838">
      <formula>IF(RIGHT(TEXT(AI99,"0.#"),1)=".",TRUE,FALSE)</formula>
    </cfRule>
  </conditionalFormatting>
  <conditionalFormatting sqref="AI98">
    <cfRule type="expression" dxfId="2665" priority="12835">
      <formula>IF(RIGHT(TEXT(AI98,"0.#"),1)=".",FALSE,TRUE)</formula>
    </cfRule>
    <cfRule type="expression" dxfId="2664" priority="12836">
      <formula>IF(RIGHT(TEXT(AI98,"0.#"),1)=".",TRUE,FALSE)</formula>
    </cfRule>
  </conditionalFormatting>
  <conditionalFormatting sqref="AI97">
    <cfRule type="expression" dxfId="2663" priority="12833">
      <formula>IF(RIGHT(TEXT(AI97,"0.#"),1)=".",FALSE,TRUE)</formula>
    </cfRule>
    <cfRule type="expression" dxfId="2662" priority="12834">
      <formula>IF(RIGHT(TEXT(AI97,"0.#"),1)=".",TRUE,FALSE)</formula>
    </cfRule>
  </conditionalFormatting>
  <conditionalFormatting sqref="AM97">
    <cfRule type="expression" dxfId="2661" priority="12831">
      <formula>IF(RIGHT(TEXT(AM97,"0.#"),1)=".",FALSE,TRUE)</formula>
    </cfRule>
    <cfRule type="expression" dxfId="2660" priority="12832">
      <formula>IF(RIGHT(TEXT(AM97,"0.#"),1)=".",TRUE,FALSE)</formula>
    </cfRule>
  </conditionalFormatting>
  <conditionalFormatting sqref="AM98">
    <cfRule type="expression" dxfId="2659" priority="12829">
      <formula>IF(RIGHT(TEXT(AM98,"0.#"),1)=".",FALSE,TRUE)</formula>
    </cfRule>
    <cfRule type="expression" dxfId="2658" priority="12830">
      <formula>IF(RIGHT(TEXT(AM98,"0.#"),1)=".",TRUE,FALSE)</formula>
    </cfRule>
  </conditionalFormatting>
  <conditionalFormatting sqref="AM99">
    <cfRule type="expression" dxfId="2657" priority="12827">
      <formula>IF(RIGHT(TEXT(AM99,"0.#"),1)=".",FALSE,TRUE)</formula>
    </cfRule>
    <cfRule type="expression" dxfId="2656" priority="12828">
      <formula>IF(RIGHT(TEXT(AM99,"0.#"),1)=".",TRUE,FALSE)</formula>
    </cfRule>
  </conditionalFormatting>
  <conditionalFormatting sqref="AI101">
    <cfRule type="expression" dxfId="2655" priority="12813">
      <formula>IF(RIGHT(TEXT(AI101,"0.#"),1)=".",FALSE,TRUE)</formula>
    </cfRule>
    <cfRule type="expression" dxfId="2654" priority="12814">
      <formula>IF(RIGHT(TEXT(AI101,"0.#"),1)=".",TRUE,FALSE)</formula>
    </cfRule>
  </conditionalFormatting>
  <conditionalFormatting sqref="AM101">
    <cfRule type="expression" dxfId="2653" priority="12811">
      <formula>IF(RIGHT(TEXT(AM101,"0.#"),1)=".",FALSE,TRUE)</formula>
    </cfRule>
    <cfRule type="expression" dxfId="2652" priority="12812">
      <formula>IF(RIGHT(TEXT(AM101,"0.#"),1)=".",TRUE,FALSE)</formula>
    </cfRule>
  </conditionalFormatting>
  <conditionalFormatting sqref="AE102">
    <cfRule type="expression" dxfId="2651" priority="12809">
      <formula>IF(RIGHT(TEXT(AE102,"0.#"),1)=".",FALSE,TRUE)</formula>
    </cfRule>
    <cfRule type="expression" dxfId="2650" priority="12810">
      <formula>IF(RIGHT(TEXT(AE102,"0.#"),1)=".",TRUE,FALSE)</formula>
    </cfRule>
  </conditionalFormatting>
  <conditionalFormatting sqref="AI102">
    <cfRule type="expression" dxfId="2649" priority="12807">
      <formula>IF(RIGHT(TEXT(AI102,"0.#"),1)=".",FALSE,TRUE)</formula>
    </cfRule>
    <cfRule type="expression" dxfId="2648" priority="12808">
      <formula>IF(RIGHT(TEXT(AI102,"0.#"),1)=".",TRUE,FALSE)</formula>
    </cfRule>
  </conditionalFormatting>
  <conditionalFormatting sqref="AM102">
    <cfRule type="expression" dxfId="2647" priority="12805">
      <formula>IF(RIGHT(TEXT(AM102,"0.#"),1)=".",FALSE,TRUE)</formula>
    </cfRule>
    <cfRule type="expression" dxfId="2646" priority="12806">
      <formula>IF(RIGHT(TEXT(AM102,"0.#"),1)=".",TRUE,FALSE)</formula>
    </cfRule>
  </conditionalFormatting>
  <conditionalFormatting sqref="AQ102">
    <cfRule type="expression" dxfId="2645" priority="12803">
      <formula>IF(RIGHT(TEXT(AQ102,"0.#"),1)=".",FALSE,TRUE)</formula>
    </cfRule>
    <cfRule type="expression" dxfId="2644" priority="12804">
      <formula>IF(RIGHT(TEXT(AQ102,"0.#"),1)=".",TRUE,FALSE)</formula>
    </cfRule>
  </conditionalFormatting>
  <conditionalFormatting sqref="AE104">
    <cfRule type="expression" dxfId="2643" priority="12801">
      <formula>IF(RIGHT(TEXT(AE104,"0.#"),1)=".",FALSE,TRUE)</formula>
    </cfRule>
    <cfRule type="expression" dxfId="2642" priority="12802">
      <formula>IF(RIGHT(TEXT(AE104,"0.#"),1)=".",TRUE,FALSE)</formula>
    </cfRule>
  </conditionalFormatting>
  <conditionalFormatting sqref="AI104">
    <cfRule type="expression" dxfId="2641" priority="12799">
      <formula>IF(RIGHT(TEXT(AI104,"0.#"),1)=".",FALSE,TRUE)</formula>
    </cfRule>
    <cfRule type="expression" dxfId="2640" priority="12800">
      <formula>IF(RIGHT(TEXT(AI104,"0.#"),1)=".",TRUE,FALSE)</formula>
    </cfRule>
  </conditionalFormatting>
  <conditionalFormatting sqref="AM104">
    <cfRule type="expression" dxfId="2639" priority="12797">
      <formula>IF(RIGHT(TEXT(AM104,"0.#"),1)=".",FALSE,TRUE)</formula>
    </cfRule>
    <cfRule type="expression" dxfId="2638" priority="12798">
      <formula>IF(RIGHT(TEXT(AM104,"0.#"),1)=".",TRUE,FALSE)</formula>
    </cfRule>
  </conditionalFormatting>
  <conditionalFormatting sqref="AE105">
    <cfRule type="expression" dxfId="2637" priority="12795">
      <formula>IF(RIGHT(TEXT(AE105,"0.#"),1)=".",FALSE,TRUE)</formula>
    </cfRule>
    <cfRule type="expression" dxfId="2636" priority="12796">
      <formula>IF(RIGHT(TEXT(AE105,"0.#"),1)=".",TRUE,FALSE)</formula>
    </cfRule>
  </conditionalFormatting>
  <conditionalFormatting sqref="AI105">
    <cfRule type="expression" dxfId="2635" priority="12793">
      <formula>IF(RIGHT(TEXT(AI105,"0.#"),1)=".",FALSE,TRUE)</formula>
    </cfRule>
    <cfRule type="expression" dxfId="2634" priority="12794">
      <formula>IF(RIGHT(TEXT(AI105,"0.#"),1)=".",TRUE,FALSE)</formula>
    </cfRule>
  </conditionalFormatting>
  <conditionalFormatting sqref="AM105">
    <cfRule type="expression" dxfId="2633" priority="12791">
      <formula>IF(RIGHT(TEXT(AM105,"0.#"),1)=".",FALSE,TRUE)</formula>
    </cfRule>
    <cfRule type="expression" dxfId="2632" priority="12792">
      <formula>IF(RIGHT(TEXT(AM105,"0.#"),1)=".",TRUE,FALSE)</formula>
    </cfRule>
  </conditionalFormatting>
  <conditionalFormatting sqref="AE107">
    <cfRule type="expression" dxfId="2631" priority="12787">
      <formula>IF(RIGHT(TEXT(AE107,"0.#"),1)=".",FALSE,TRUE)</formula>
    </cfRule>
    <cfRule type="expression" dxfId="2630" priority="12788">
      <formula>IF(RIGHT(TEXT(AE107,"0.#"),1)=".",TRUE,FALSE)</formula>
    </cfRule>
  </conditionalFormatting>
  <conditionalFormatting sqref="AI107">
    <cfRule type="expression" dxfId="2629" priority="12785">
      <formula>IF(RIGHT(TEXT(AI107,"0.#"),1)=".",FALSE,TRUE)</formula>
    </cfRule>
    <cfRule type="expression" dxfId="2628" priority="12786">
      <formula>IF(RIGHT(TEXT(AI107,"0.#"),1)=".",TRUE,FALSE)</formula>
    </cfRule>
  </conditionalFormatting>
  <conditionalFormatting sqref="AM107">
    <cfRule type="expression" dxfId="2627" priority="12783">
      <formula>IF(RIGHT(TEXT(AM107,"0.#"),1)=".",FALSE,TRUE)</formula>
    </cfRule>
    <cfRule type="expression" dxfId="2626" priority="12784">
      <formula>IF(RIGHT(TEXT(AM107,"0.#"),1)=".",TRUE,FALSE)</formula>
    </cfRule>
  </conditionalFormatting>
  <conditionalFormatting sqref="AE108">
    <cfRule type="expression" dxfId="2625" priority="12781">
      <formula>IF(RIGHT(TEXT(AE108,"0.#"),1)=".",FALSE,TRUE)</formula>
    </cfRule>
    <cfRule type="expression" dxfId="2624" priority="12782">
      <formula>IF(RIGHT(TEXT(AE108,"0.#"),1)=".",TRUE,FALSE)</formula>
    </cfRule>
  </conditionalFormatting>
  <conditionalFormatting sqref="AI108">
    <cfRule type="expression" dxfId="2623" priority="12779">
      <formula>IF(RIGHT(TEXT(AI108,"0.#"),1)=".",FALSE,TRUE)</formula>
    </cfRule>
    <cfRule type="expression" dxfId="2622" priority="12780">
      <formula>IF(RIGHT(TEXT(AI108,"0.#"),1)=".",TRUE,FALSE)</formula>
    </cfRule>
  </conditionalFormatting>
  <conditionalFormatting sqref="AM108">
    <cfRule type="expression" dxfId="2621" priority="12777">
      <formula>IF(RIGHT(TEXT(AM108,"0.#"),1)=".",FALSE,TRUE)</formula>
    </cfRule>
    <cfRule type="expression" dxfId="2620" priority="12778">
      <formula>IF(RIGHT(TEXT(AM108,"0.#"),1)=".",TRUE,FALSE)</formula>
    </cfRule>
  </conditionalFormatting>
  <conditionalFormatting sqref="AE110">
    <cfRule type="expression" dxfId="2619" priority="12773">
      <formula>IF(RIGHT(TEXT(AE110,"0.#"),1)=".",FALSE,TRUE)</formula>
    </cfRule>
    <cfRule type="expression" dxfId="2618" priority="12774">
      <formula>IF(RIGHT(TEXT(AE110,"0.#"),1)=".",TRUE,FALSE)</formula>
    </cfRule>
  </conditionalFormatting>
  <conditionalFormatting sqref="AI110">
    <cfRule type="expression" dxfId="2617" priority="12771">
      <formula>IF(RIGHT(TEXT(AI110,"0.#"),1)=".",FALSE,TRUE)</formula>
    </cfRule>
    <cfRule type="expression" dxfId="2616" priority="12772">
      <formula>IF(RIGHT(TEXT(AI110,"0.#"),1)=".",TRUE,FALSE)</formula>
    </cfRule>
  </conditionalFormatting>
  <conditionalFormatting sqref="AM110">
    <cfRule type="expression" dxfId="2615" priority="12769">
      <formula>IF(RIGHT(TEXT(AM110,"0.#"),1)=".",FALSE,TRUE)</formula>
    </cfRule>
    <cfRule type="expression" dxfId="2614" priority="12770">
      <formula>IF(RIGHT(TEXT(AM110,"0.#"),1)=".",TRUE,FALSE)</formula>
    </cfRule>
  </conditionalFormatting>
  <conditionalFormatting sqref="AE111">
    <cfRule type="expression" dxfId="2613" priority="12767">
      <formula>IF(RIGHT(TEXT(AE111,"0.#"),1)=".",FALSE,TRUE)</formula>
    </cfRule>
    <cfRule type="expression" dxfId="2612" priority="12768">
      <formula>IF(RIGHT(TEXT(AE111,"0.#"),1)=".",TRUE,FALSE)</formula>
    </cfRule>
  </conditionalFormatting>
  <conditionalFormatting sqref="AI111">
    <cfRule type="expression" dxfId="2611" priority="12765">
      <formula>IF(RIGHT(TEXT(AI111,"0.#"),1)=".",FALSE,TRUE)</formula>
    </cfRule>
    <cfRule type="expression" dxfId="2610" priority="12766">
      <formula>IF(RIGHT(TEXT(AI111,"0.#"),1)=".",TRUE,FALSE)</formula>
    </cfRule>
  </conditionalFormatting>
  <conditionalFormatting sqref="AM111">
    <cfRule type="expression" dxfId="2609" priority="12763">
      <formula>IF(RIGHT(TEXT(AM111,"0.#"),1)=".",FALSE,TRUE)</formula>
    </cfRule>
    <cfRule type="expression" dxfId="2608" priority="12764">
      <formula>IF(RIGHT(TEXT(AM111,"0.#"),1)=".",TRUE,FALSE)</formula>
    </cfRule>
  </conditionalFormatting>
  <conditionalFormatting sqref="AE113">
    <cfRule type="expression" dxfId="2607" priority="12759">
      <formula>IF(RIGHT(TEXT(AE113,"0.#"),1)=".",FALSE,TRUE)</formula>
    </cfRule>
    <cfRule type="expression" dxfId="2606" priority="12760">
      <formula>IF(RIGHT(TEXT(AE113,"0.#"),1)=".",TRUE,FALSE)</formula>
    </cfRule>
  </conditionalFormatting>
  <conditionalFormatting sqref="AI113">
    <cfRule type="expression" dxfId="2605" priority="12757">
      <formula>IF(RIGHT(TEXT(AI113,"0.#"),1)=".",FALSE,TRUE)</formula>
    </cfRule>
    <cfRule type="expression" dxfId="2604" priority="12758">
      <formula>IF(RIGHT(TEXT(AI113,"0.#"),1)=".",TRUE,FALSE)</formula>
    </cfRule>
  </conditionalFormatting>
  <conditionalFormatting sqref="AM113">
    <cfRule type="expression" dxfId="2603" priority="12755">
      <formula>IF(RIGHT(TEXT(AM113,"0.#"),1)=".",FALSE,TRUE)</formula>
    </cfRule>
    <cfRule type="expression" dxfId="2602" priority="12756">
      <formula>IF(RIGHT(TEXT(AM113,"0.#"),1)=".",TRUE,FALSE)</formula>
    </cfRule>
  </conditionalFormatting>
  <conditionalFormatting sqref="AE114">
    <cfRule type="expression" dxfId="2601" priority="12753">
      <formula>IF(RIGHT(TEXT(AE114,"0.#"),1)=".",FALSE,TRUE)</formula>
    </cfRule>
    <cfRule type="expression" dxfId="2600" priority="12754">
      <formula>IF(RIGHT(TEXT(AE114,"0.#"),1)=".",TRUE,FALSE)</formula>
    </cfRule>
  </conditionalFormatting>
  <conditionalFormatting sqref="AI114">
    <cfRule type="expression" dxfId="2599" priority="12751">
      <formula>IF(RIGHT(TEXT(AI114,"0.#"),1)=".",FALSE,TRUE)</formula>
    </cfRule>
    <cfRule type="expression" dxfId="2598" priority="12752">
      <formula>IF(RIGHT(TEXT(AI114,"0.#"),1)=".",TRUE,FALSE)</formula>
    </cfRule>
  </conditionalFormatting>
  <conditionalFormatting sqref="AM114">
    <cfRule type="expression" dxfId="2597" priority="12749">
      <formula>IF(RIGHT(TEXT(AM114,"0.#"),1)=".",FALSE,TRUE)</formula>
    </cfRule>
    <cfRule type="expression" dxfId="2596" priority="12750">
      <formula>IF(RIGHT(TEXT(AM114,"0.#"),1)=".",TRUE,FALSE)</formula>
    </cfRule>
  </conditionalFormatting>
  <conditionalFormatting sqref="AE116 AQ116">
    <cfRule type="expression" dxfId="2595" priority="12745">
      <formula>IF(RIGHT(TEXT(AE116,"0.#"),1)=".",FALSE,TRUE)</formula>
    </cfRule>
    <cfRule type="expression" dxfId="2594" priority="12746">
      <formula>IF(RIGHT(TEXT(AE116,"0.#"),1)=".",TRUE,FALSE)</formula>
    </cfRule>
  </conditionalFormatting>
  <conditionalFormatting sqref="AI116">
    <cfRule type="expression" dxfId="2593" priority="12743">
      <formula>IF(RIGHT(TEXT(AI116,"0.#"),1)=".",FALSE,TRUE)</formula>
    </cfRule>
    <cfRule type="expression" dxfId="2592" priority="12744">
      <formula>IF(RIGHT(TEXT(AI116,"0.#"),1)=".",TRUE,FALSE)</formula>
    </cfRule>
  </conditionalFormatting>
  <conditionalFormatting sqref="AM116">
    <cfRule type="expression" dxfId="2591" priority="12741">
      <formula>IF(RIGHT(TEXT(AM116,"0.#"),1)=".",FALSE,TRUE)</formula>
    </cfRule>
    <cfRule type="expression" dxfId="2590" priority="12742">
      <formula>IF(RIGHT(TEXT(AM116,"0.#"),1)=".",TRUE,FALSE)</formula>
    </cfRule>
  </conditionalFormatting>
  <conditionalFormatting sqref="AE117 AM117">
    <cfRule type="expression" dxfId="2589" priority="12739">
      <formula>IF(RIGHT(TEXT(AE117,"0.#"),1)=".",FALSE,TRUE)</formula>
    </cfRule>
    <cfRule type="expression" dxfId="2588" priority="12740">
      <formula>IF(RIGHT(TEXT(AE117,"0.#"),1)=".",TRUE,FALSE)</formula>
    </cfRule>
  </conditionalFormatting>
  <conditionalFormatting sqref="AI117">
    <cfRule type="expression" dxfId="2587" priority="12737">
      <formula>IF(RIGHT(TEXT(AI117,"0.#"),1)=".",FALSE,TRUE)</formula>
    </cfRule>
    <cfRule type="expression" dxfId="2586" priority="12738">
      <formula>IF(RIGHT(TEXT(AI117,"0.#"),1)=".",TRUE,FALSE)</formula>
    </cfRule>
  </conditionalFormatting>
  <conditionalFormatting sqref="AQ117">
    <cfRule type="expression" dxfId="2585" priority="12733">
      <formula>IF(RIGHT(TEXT(AQ117,"0.#"),1)=".",FALSE,TRUE)</formula>
    </cfRule>
    <cfRule type="expression" dxfId="2584" priority="12734">
      <formula>IF(RIGHT(TEXT(AQ117,"0.#"),1)=".",TRUE,FALSE)</formula>
    </cfRule>
  </conditionalFormatting>
  <conditionalFormatting sqref="AE119 AQ119">
    <cfRule type="expression" dxfId="2583" priority="12731">
      <formula>IF(RIGHT(TEXT(AE119,"0.#"),1)=".",FALSE,TRUE)</formula>
    </cfRule>
    <cfRule type="expression" dxfId="2582" priority="12732">
      <formula>IF(RIGHT(TEXT(AE119,"0.#"),1)=".",TRUE,FALSE)</formula>
    </cfRule>
  </conditionalFormatting>
  <conditionalFormatting sqref="AI119">
    <cfRule type="expression" dxfId="2581" priority="12729">
      <formula>IF(RIGHT(TEXT(AI119,"0.#"),1)=".",FALSE,TRUE)</formula>
    </cfRule>
    <cfRule type="expression" dxfId="2580" priority="12730">
      <formula>IF(RIGHT(TEXT(AI119,"0.#"),1)=".",TRUE,FALSE)</formula>
    </cfRule>
  </conditionalFormatting>
  <conditionalFormatting sqref="AM119">
    <cfRule type="expression" dxfId="2579" priority="12727">
      <formula>IF(RIGHT(TEXT(AM119,"0.#"),1)=".",FALSE,TRUE)</formula>
    </cfRule>
    <cfRule type="expression" dxfId="2578" priority="12728">
      <formula>IF(RIGHT(TEXT(AM119,"0.#"),1)=".",TRUE,FALSE)</formula>
    </cfRule>
  </conditionalFormatting>
  <conditionalFormatting sqref="AQ120">
    <cfRule type="expression" dxfId="2577" priority="12719">
      <formula>IF(RIGHT(TEXT(AQ120,"0.#"),1)=".",FALSE,TRUE)</formula>
    </cfRule>
    <cfRule type="expression" dxfId="2576" priority="12720">
      <formula>IF(RIGHT(TEXT(AQ120,"0.#"),1)=".",TRUE,FALSE)</formula>
    </cfRule>
  </conditionalFormatting>
  <conditionalFormatting sqref="AE122 AQ122">
    <cfRule type="expression" dxfId="2575" priority="12717">
      <formula>IF(RIGHT(TEXT(AE122,"0.#"),1)=".",FALSE,TRUE)</formula>
    </cfRule>
    <cfRule type="expression" dxfId="2574" priority="12718">
      <formula>IF(RIGHT(TEXT(AE122,"0.#"),1)=".",TRUE,FALSE)</formula>
    </cfRule>
  </conditionalFormatting>
  <conditionalFormatting sqref="AI122">
    <cfRule type="expression" dxfId="2573" priority="12715">
      <formula>IF(RIGHT(TEXT(AI122,"0.#"),1)=".",FALSE,TRUE)</formula>
    </cfRule>
    <cfRule type="expression" dxfId="2572" priority="12716">
      <formula>IF(RIGHT(TEXT(AI122,"0.#"),1)=".",TRUE,FALSE)</formula>
    </cfRule>
  </conditionalFormatting>
  <conditionalFormatting sqref="AM122">
    <cfRule type="expression" dxfId="2571" priority="12713">
      <formula>IF(RIGHT(TEXT(AM122,"0.#"),1)=".",FALSE,TRUE)</formula>
    </cfRule>
    <cfRule type="expression" dxfId="2570" priority="12714">
      <formula>IF(RIGHT(TEXT(AM122,"0.#"),1)=".",TRUE,FALSE)</formula>
    </cfRule>
  </conditionalFormatting>
  <conditionalFormatting sqref="AQ123">
    <cfRule type="expression" dxfId="2569" priority="12705">
      <formula>IF(RIGHT(TEXT(AQ123,"0.#"),1)=".",FALSE,TRUE)</formula>
    </cfRule>
    <cfRule type="expression" dxfId="2568" priority="12706">
      <formula>IF(RIGHT(TEXT(AQ123,"0.#"),1)=".",TRUE,FALSE)</formula>
    </cfRule>
  </conditionalFormatting>
  <conditionalFormatting sqref="AE125 AQ125">
    <cfRule type="expression" dxfId="2567" priority="12703">
      <formula>IF(RIGHT(TEXT(AE125,"0.#"),1)=".",FALSE,TRUE)</formula>
    </cfRule>
    <cfRule type="expression" dxfId="2566" priority="12704">
      <formula>IF(RIGHT(TEXT(AE125,"0.#"),1)=".",TRUE,FALSE)</formula>
    </cfRule>
  </conditionalFormatting>
  <conditionalFormatting sqref="AI125">
    <cfRule type="expression" dxfId="2565" priority="12701">
      <formula>IF(RIGHT(TEXT(AI125,"0.#"),1)=".",FALSE,TRUE)</formula>
    </cfRule>
    <cfRule type="expression" dxfId="2564" priority="12702">
      <formula>IF(RIGHT(TEXT(AI125,"0.#"),1)=".",TRUE,FALSE)</formula>
    </cfRule>
  </conditionalFormatting>
  <conditionalFormatting sqref="AM125">
    <cfRule type="expression" dxfId="2563" priority="12699">
      <formula>IF(RIGHT(TEXT(AM125,"0.#"),1)=".",FALSE,TRUE)</formula>
    </cfRule>
    <cfRule type="expression" dxfId="2562" priority="12700">
      <formula>IF(RIGHT(TEXT(AM125,"0.#"),1)=".",TRUE,FALSE)</formula>
    </cfRule>
  </conditionalFormatting>
  <conditionalFormatting sqref="AQ126">
    <cfRule type="expression" dxfId="2561" priority="12691">
      <formula>IF(RIGHT(TEXT(AQ126,"0.#"),1)=".",FALSE,TRUE)</formula>
    </cfRule>
    <cfRule type="expression" dxfId="2560" priority="12692">
      <formula>IF(RIGHT(TEXT(AQ126,"0.#"),1)=".",TRUE,FALSE)</formula>
    </cfRule>
  </conditionalFormatting>
  <conditionalFormatting sqref="AE128 AQ128">
    <cfRule type="expression" dxfId="2559" priority="12689">
      <formula>IF(RIGHT(TEXT(AE128,"0.#"),1)=".",FALSE,TRUE)</formula>
    </cfRule>
    <cfRule type="expression" dxfId="2558" priority="12690">
      <formula>IF(RIGHT(TEXT(AE128,"0.#"),1)=".",TRUE,FALSE)</formula>
    </cfRule>
  </conditionalFormatting>
  <conditionalFormatting sqref="AI128">
    <cfRule type="expression" dxfId="2557" priority="12687">
      <formula>IF(RIGHT(TEXT(AI128,"0.#"),1)=".",FALSE,TRUE)</formula>
    </cfRule>
    <cfRule type="expression" dxfId="2556" priority="12688">
      <formula>IF(RIGHT(TEXT(AI128,"0.#"),1)=".",TRUE,FALSE)</formula>
    </cfRule>
  </conditionalFormatting>
  <conditionalFormatting sqref="AM128">
    <cfRule type="expression" dxfId="2555" priority="12685">
      <formula>IF(RIGHT(TEXT(AM128,"0.#"),1)=".",FALSE,TRUE)</formula>
    </cfRule>
    <cfRule type="expression" dxfId="2554" priority="12686">
      <formula>IF(RIGHT(TEXT(AM128,"0.#"),1)=".",TRUE,FALSE)</formula>
    </cfRule>
  </conditionalFormatting>
  <conditionalFormatting sqref="AQ129">
    <cfRule type="expression" dxfId="2553" priority="12677">
      <formula>IF(RIGHT(TEXT(AQ129,"0.#"),1)=".",FALSE,TRUE)</formula>
    </cfRule>
    <cfRule type="expression" dxfId="2552" priority="12678">
      <formula>IF(RIGHT(TEXT(AQ129,"0.#"),1)=".",TRUE,FALSE)</formula>
    </cfRule>
  </conditionalFormatting>
  <conditionalFormatting sqref="AE75">
    <cfRule type="expression" dxfId="2551" priority="12675">
      <formula>IF(RIGHT(TEXT(AE75,"0.#"),1)=".",FALSE,TRUE)</formula>
    </cfRule>
    <cfRule type="expression" dxfId="2550" priority="12676">
      <formula>IF(RIGHT(TEXT(AE75,"0.#"),1)=".",TRUE,FALSE)</formula>
    </cfRule>
  </conditionalFormatting>
  <conditionalFormatting sqref="AE76">
    <cfRule type="expression" dxfId="2549" priority="12673">
      <formula>IF(RIGHT(TEXT(AE76,"0.#"),1)=".",FALSE,TRUE)</formula>
    </cfRule>
    <cfRule type="expression" dxfId="2548" priority="12674">
      <formula>IF(RIGHT(TEXT(AE76,"0.#"),1)=".",TRUE,FALSE)</formula>
    </cfRule>
  </conditionalFormatting>
  <conditionalFormatting sqref="AE77">
    <cfRule type="expression" dxfId="2547" priority="12671">
      <formula>IF(RIGHT(TEXT(AE77,"0.#"),1)=".",FALSE,TRUE)</formula>
    </cfRule>
    <cfRule type="expression" dxfId="2546" priority="12672">
      <formula>IF(RIGHT(TEXT(AE77,"0.#"),1)=".",TRUE,FALSE)</formula>
    </cfRule>
  </conditionalFormatting>
  <conditionalFormatting sqref="AI77">
    <cfRule type="expression" dxfId="2545" priority="12669">
      <formula>IF(RIGHT(TEXT(AI77,"0.#"),1)=".",FALSE,TRUE)</formula>
    </cfRule>
    <cfRule type="expression" dxfId="2544" priority="12670">
      <formula>IF(RIGHT(TEXT(AI77,"0.#"),1)=".",TRUE,FALSE)</formula>
    </cfRule>
  </conditionalFormatting>
  <conditionalFormatting sqref="AI76">
    <cfRule type="expression" dxfId="2543" priority="12667">
      <formula>IF(RIGHT(TEXT(AI76,"0.#"),1)=".",FALSE,TRUE)</formula>
    </cfRule>
    <cfRule type="expression" dxfId="2542" priority="12668">
      <formula>IF(RIGHT(TEXT(AI76,"0.#"),1)=".",TRUE,FALSE)</formula>
    </cfRule>
  </conditionalFormatting>
  <conditionalFormatting sqref="AI75">
    <cfRule type="expression" dxfId="2541" priority="12665">
      <formula>IF(RIGHT(TEXT(AI75,"0.#"),1)=".",FALSE,TRUE)</formula>
    </cfRule>
    <cfRule type="expression" dxfId="2540" priority="12666">
      <formula>IF(RIGHT(TEXT(AI75,"0.#"),1)=".",TRUE,FALSE)</formula>
    </cfRule>
  </conditionalFormatting>
  <conditionalFormatting sqref="AM75">
    <cfRule type="expression" dxfId="2539" priority="12663">
      <formula>IF(RIGHT(TEXT(AM75,"0.#"),1)=".",FALSE,TRUE)</formula>
    </cfRule>
    <cfRule type="expression" dxfId="2538" priority="12664">
      <formula>IF(RIGHT(TEXT(AM75,"0.#"),1)=".",TRUE,FALSE)</formula>
    </cfRule>
  </conditionalFormatting>
  <conditionalFormatting sqref="AM76">
    <cfRule type="expression" dxfId="2537" priority="12661">
      <formula>IF(RIGHT(TEXT(AM76,"0.#"),1)=".",FALSE,TRUE)</formula>
    </cfRule>
    <cfRule type="expression" dxfId="2536" priority="12662">
      <formula>IF(RIGHT(TEXT(AM76,"0.#"),1)=".",TRUE,FALSE)</formula>
    </cfRule>
  </conditionalFormatting>
  <conditionalFormatting sqref="AM77">
    <cfRule type="expression" dxfId="2535" priority="12659">
      <formula>IF(RIGHT(TEXT(AM77,"0.#"),1)=".",FALSE,TRUE)</formula>
    </cfRule>
    <cfRule type="expression" dxfId="2534" priority="12660">
      <formula>IF(RIGHT(TEXT(AM77,"0.#"),1)=".",TRUE,FALSE)</formula>
    </cfRule>
  </conditionalFormatting>
  <conditionalFormatting sqref="AE134:AE135 AI134:AI135 AM134:AM135 AQ134:AQ135 AU134:AU135">
    <cfRule type="expression" dxfId="2533" priority="12645">
      <formula>IF(RIGHT(TEXT(AE134,"0.#"),1)=".",FALSE,TRUE)</formula>
    </cfRule>
    <cfRule type="expression" dxfId="2532" priority="12646">
      <formula>IF(RIGHT(TEXT(AE134,"0.#"),1)=".",TRUE,FALSE)</formula>
    </cfRule>
  </conditionalFormatting>
  <conditionalFormatting sqref="AE433">
    <cfRule type="expression" dxfId="2531" priority="12615">
      <formula>IF(RIGHT(TEXT(AE433,"0.#"),1)=".",FALSE,TRUE)</formula>
    </cfRule>
    <cfRule type="expression" dxfId="2530" priority="12616">
      <formula>IF(RIGHT(TEXT(AE433,"0.#"),1)=".",TRUE,FALSE)</formula>
    </cfRule>
  </conditionalFormatting>
  <conditionalFormatting sqref="AM435">
    <cfRule type="expression" dxfId="2529" priority="12599">
      <formula>IF(RIGHT(TEXT(AM435,"0.#"),1)=".",FALSE,TRUE)</formula>
    </cfRule>
    <cfRule type="expression" dxfId="2528" priority="12600">
      <formula>IF(RIGHT(TEXT(AM435,"0.#"),1)=".",TRUE,FALSE)</formula>
    </cfRule>
  </conditionalFormatting>
  <conditionalFormatting sqref="AE434">
    <cfRule type="expression" dxfId="2527" priority="12613">
      <formula>IF(RIGHT(TEXT(AE434,"0.#"),1)=".",FALSE,TRUE)</formula>
    </cfRule>
    <cfRule type="expression" dxfId="2526" priority="12614">
      <formula>IF(RIGHT(TEXT(AE434,"0.#"),1)=".",TRUE,FALSE)</formula>
    </cfRule>
  </conditionalFormatting>
  <conditionalFormatting sqref="AE435">
    <cfRule type="expression" dxfId="2525" priority="12611">
      <formula>IF(RIGHT(TEXT(AE435,"0.#"),1)=".",FALSE,TRUE)</formula>
    </cfRule>
    <cfRule type="expression" dxfId="2524" priority="12612">
      <formula>IF(RIGHT(TEXT(AE435,"0.#"),1)=".",TRUE,FALSE)</formula>
    </cfRule>
  </conditionalFormatting>
  <conditionalFormatting sqref="AM433">
    <cfRule type="expression" dxfId="2523" priority="12603">
      <formula>IF(RIGHT(TEXT(AM433,"0.#"),1)=".",FALSE,TRUE)</formula>
    </cfRule>
    <cfRule type="expression" dxfId="2522" priority="12604">
      <formula>IF(RIGHT(TEXT(AM433,"0.#"),1)=".",TRUE,FALSE)</formula>
    </cfRule>
  </conditionalFormatting>
  <conditionalFormatting sqref="AM434">
    <cfRule type="expression" dxfId="2521" priority="12601">
      <formula>IF(RIGHT(TEXT(AM434,"0.#"),1)=".",FALSE,TRUE)</formula>
    </cfRule>
    <cfRule type="expression" dxfId="2520" priority="12602">
      <formula>IF(RIGHT(TEXT(AM434,"0.#"),1)=".",TRUE,FALSE)</formula>
    </cfRule>
  </conditionalFormatting>
  <conditionalFormatting sqref="AU433">
    <cfRule type="expression" dxfId="2519" priority="12591">
      <formula>IF(RIGHT(TEXT(AU433,"0.#"),1)=".",FALSE,TRUE)</formula>
    </cfRule>
    <cfRule type="expression" dxfId="2518" priority="12592">
      <formula>IF(RIGHT(TEXT(AU433,"0.#"),1)=".",TRUE,FALSE)</formula>
    </cfRule>
  </conditionalFormatting>
  <conditionalFormatting sqref="AU434">
    <cfRule type="expression" dxfId="2517" priority="12589">
      <formula>IF(RIGHT(TEXT(AU434,"0.#"),1)=".",FALSE,TRUE)</formula>
    </cfRule>
    <cfRule type="expression" dxfId="2516" priority="12590">
      <formula>IF(RIGHT(TEXT(AU434,"0.#"),1)=".",TRUE,FALSE)</formula>
    </cfRule>
  </conditionalFormatting>
  <conditionalFormatting sqref="AU435">
    <cfRule type="expression" dxfId="2515" priority="12587">
      <formula>IF(RIGHT(TEXT(AU435,"0.#"),1)=".",FALSE,TRUE)</formula>
    </cfRule>
    <cfRule type="expression" dxfId="2514" priority="12588">
      <formula>IF(RIGHT(TEXT(AU435,"0.#"),1)=".",TRUE,FALSE)</formula>
    </cfRule>
  </conditionalFormatting>
  <conditionalFormatting sqref="AI435">
    <cfRule type="expression" dxfId="2513" priority="12521">
      <formula>IF(RIGHT(TEXT(AI435,"0.#"),1)=".",FALSE,TRUE)</formula>
    </cfRule>
    <cfRule type="expression" dxfId="2512" priority="12522">
      <formula>IF(RIGHT(TEXT(AI435,"0.#"),1)=".",TRUE,FALSE)</formula>
    </cfRule>
  </conditionalFormatting>
  <conditionalFormatting sqref="AI433">
    <cfRule type="expression" dxfId="2511" priority="12525">
      <formula>IF(RIGHT(TEXT(AI433,"0.#"),1)=".",FALSE,TRUE)</formula>
    </cfRule>
    <cfRule type="expression" dxfId="2510" priority="12526">
      <formula>IF(RIGHT(TEXT(AI433,"0.#"),1)=".",TRUE,FALSE)</formula>
    </cfRule>
  </conditionalFormatting>
  <conditionalFormatting sqref="AI434">
    <cfRule type="expression" dxfId="2509" priority="12523">
      <formula>IF(RIGHT(TEXT(AI434,"0.#"),1)=".",FALSE,TRUE)</formula>
    </cfRule>
    <cfRule type="expression" dxfId="2508" priority="12524">
      <formula>IF(RIGHT(TEXT(AI434,"0.#"),1)=".",TRUE,FALSE)</formula>
    </cfRule>
  </conditionalFormatting>
  <conditionalFormatting sqref="AQ434">
    <cfRule type="expression" dxfId="2507" priority="12507">
      <formula>IF(RIGHT(TEXT(AQ434,"0.#"),1)=".",FALSE,TRUE)</formula>
    </cfRule>
    <cfRule type="expression" dxfId="2506" priority="12508">
      <formula>IF(RIGHT(TEXT(AQ434,"0.#"),1)=".",TRUE,FALSE)</formula>
    </cfRule>
  </conditionalFormatting>
  <conditionalFormatting sqref="AQ435">
    <cfRule type="expression" dxfId="2505" priority="12493">
      <formula>IF(RIGHT(TEXT(AQ435,"0.#"),1)=".",FALSE,TRUE)</formula>
    </cfRule>
    <cfRule type="expression" dxfId="2504" priority="12494">
      <formula>IF(RIGHT(TEXT(AQ435,"0.#"),1)=".",TRUE,FALSE)</formula>
    </cfRule>
  </conditionalFormatting>
  <conditionalFormatting sqref="AQ433">
    <cfRule type="expression" dxfId="2503" priority="12491">
      <formula>IF(RIGHT(TEXT(AQ433,"0.#"),1)=".",FALSE,TRUE)</formula>
    </cfRule>
    <cfRule type="expression" dxfId="2502" priority="12492">
      <formula>IF(RIGHT(TEXT(AQ433,"0.#"),1)=".",TRUE,FALSE)</formula>
    </cfRule>
  </conditionalFormatting>
  <conditionalFormatting sqref="AL838:AO866">
    <cfRule type="expression" dxfId="2501" priority="6215">
      <formula>IF(AND(AL838&gt;=0, RIGHT(TEXT(AL838,"0.#"),1)&lt;&gt;"."),TRUE,FALSE)</formula>
    </cfRule>
    <cfRule type="expression" dxfId="2500" priority="6216">
      <formula>IF(AND(AL838&gt;=0, RIGHT(TEXT(AL838,"0.#"),1)="."),TRUE,FALSE)</formula>
    </cfRule>
    <cfRule type="expression" dxfId="2499" priority="6217">
      <formula>IF(AND(AL838&lt;0, RIGHT(TEXT(AL838,"0.#"),1)&lt;&gt;"."),TRUE,FALSE)</formula>
    </cfRule>
    <cfRule type="expression" dxfId="2498" priority="6218">
      <formula>IF(AND(AL838&lt;0, RIGHT(TEXT(AL838,"0.#"),1)="."),TRUE,FALSE)</formula>
    </cfRule>
  </conditionalFormatting>
  <conditionalFormatting sqref="AQ53:AQ55">
    <cfRule type="expression" dxfId="2497" priority="4237">
      <formula>IF(RIGHT(TEXT(AQ53,"0.#"),1)=".",FALSE,TRUE)</formula>
    </cfRule>
    <cfRule type="expression" dxfId="2496" priority="4238">
      <formula>IF(RIGHT(TEXT(AQ53,"0.#"),1)=".",TRUE,FALSE)</formula>
    </cfRule>
  </conditionalFormatting>
  <conditionalFormatting sqref="AU53:AU55">
    <cfRule type="expression" dxfId="2495" priority="4235">
      <formula>IF(RIGHT(TEXT(AU53,"0.#"),1)=".",FALSE,TRUE)</formula>
    </cfRule>
    <cfRule type="expression" dxfId="2494" priority="4236">
      <formula>IF(RIGHT(TEXT(AU53,"0.#"),1)=".",TRUE,FALSE)</formula>
    </cfRule>
  </conditionalFormatting>
  <conditionalFormatting sqref="AQ60:AQ62">
    <cfRule type="expression" dxfId="2493" priority="4233">
      <formula>IF(RIGHT(TEXT(AQ60,"0.#"),1)=".",FALSE,TRUE)</formula>
    </cfRule>
    <cfRule type="expression" dxfId="2492" priority="4234">
      <formula>IF(RIGHT(TEXT(AQ60,"0.#"),1)=".",TRUE,FALSE)</formula>
    </cfRule>
  </conditionalFormatting>
  <conditionalFormatting sqref="AU60:AU62">
    <cfRule type="expression" dxfId="2491" priority="4231">
      <formula>IF(RIGHT(TEXT(AU60,"0.#"),1)=".",FALSE,TRUE)</formula>
    </cfRule>
    <cfRule type="expression" dxfId="2490" priority="4232">
      <formula>IF(RIGHT(TEXT(AU60,"0.#"),1)=".",TRUE,FALSE)</formula>
    </cfRule>
  </conditionalFormatting>
  <conditionalFormatting sqref="AQ75:AQ77">
    <cfRule type="expression" dxfId="2489" priority="4229">
      <formula>IF(RIGHT(TEXT(AQ75,"0.#"),1)=".",FALSE,TRUE)</formula>
    </cfRule>
    <cfRule type="expression" dxfId="2488" priority="4230">
      <formula>IF(RIGHT(TEXT(AQ75,"0.#"),1)=".",TRUE,FALSE)</formula>
    </cfRule>
  </conditionalFormatting>
  <conditionalFormatting sqref="AU75:AU77">
    <cfRule type="expression" dxfId="2487" priority="4227">
      <formula>IF(RIGHT(TEXT(AU75,"0.#"),1)=".",FALSE,TRUE)</formula>
    </cfRule>
    <cfRule type="expression" dxfId="2486" priority="4228">
      <formula>IF(RIGHT(TEXT(AU75,"0.#"),1)=".",TRUE,FALSE)</formula>
    </cfRule>
  </conditionalFormatting>
  <conditionalFormatting sqref="AQ87:AQ89">
    <cfRule type="expression" dxfId="2485" priority="4225">
      <formula>IF(RIGHT(TEXT(AQ87,"0.#"),1)=".",FALSE,TRUE)</formula>
    </cfRule>
    <cfRule type="expression" dxfId="2484" priority="4226">
      <formula>IF(RIGHT(TEXT(AQ87,"0.#"),1)=".",TRUE,FALSE)</formula>
    </cfRule>
  </conditionalFormatting>
  <conditionalFormatting sqref="AU87:AU89">
    <cfRule type="expression" dxfId="2483" priority="4223">
      <formula>IF(RIGHT(TEXT(AU87,"0.#"),1)=".",FALSE,TRUE)</formula>
    </cfRule>
    <cfRule type="expression" dxfId="2482" priority="4224">
      <formula>IF(RIGHT(TEXT(AU87,"0.#"),1)=".",TRUE,FALSE)</formula>
    </cfRule>
  </conditionalFormatting>
  <conditionalFormatting sqref="AQ92:AQ94">
    <cfRule type="expression" dxfId="2481" priority="4221">
      <formula>IF(RIGHT(TEXT(AQ92,"0.#"),1)=".",FALSE,TRUE)</formula>
    </cfRule>
    <cfRule type="expression" dxfId="2480" priority="4222">
      <formula>IF(RIGHT(TEXT(AQ92,"0.#"),1)=".",TRUE,FALSE)</formula>
    </cfRule>
  </conditionalFormatting>
  <conditionalFormatting sqref="AU92:AU94">
    <cfRule type="expression" dxfId="2479" priority="4219">
      <formula>IF(RIGHT(TEXT(AU92,"0.#"),1)=".",FALSE,TRUE)</formula>
    </cfRule>
    <cfRule type="expression" dxfId="2478" priority="4220">
      <formula>IF(RIGHT(TEXT(AU92,"0.#"),1)=".",TRUE,FALSE)</formula>
    </cfRule>
  </conditionalFormatting>
  <conditionalFormatting sqref="AQ97:AQ99">
    <cfRule type="expression" dxfId="2477" priority="4217">
      <formula>IF(RIGHT(TEXT(AQ97,"0.#"),1)=".",FALSE,TRUE)</formula>
    </cfRule>
    <cfRule type="expression" dxfId="2476" priority="4218">
      <formula>IF(RIGHT(TEXT(AQ97,"0.#"),1)=".",TRUE,FALSE)</formula>
    </cfRule>
  </conditionalFormatting>
  <conditionalFormatting sqref="AU97:AU99">
    <cfRule type="expression" dxfId="2475" priority="4215">
      <formula>IF(RIGHT(TEXT(AU97,"0.#"),1)=".",FALSE,TRUE)</formula>
    </cfRule>
    <cfRule type="expression" dxfId="2474" priority="4216">
      <formula>IF(RIGHT(TEXT(AU97,"0.#"),1)=".",TRUE,FALSE)</formula>
    </cfRule>
  </conditionalFormatting>
  <conditionalFormatting sqref="AE458">
    <cfRule type="expression" dxfId="2473" priority="3909">
      <formula>IF(RIGHT(TEXT(AE458,"0.#"),1)=".",FALSE,TRUE)</formula>
    </cfRule>
    <cfRule type="expression" dxfId="2472" priority="3910">
      <formula>IF(RIGHT(TEXT(AE458,"0.#"),1)=".",TRUE,FALSE)</formula>
    </cfRule>
  </conditionalFormatting>
  <conditionalFormatting sqref="AM460">
    <cfRule type="expression" dxfId="2471" priority="3899">
      <formula>IF(RIGHT(TEXT(AM460,"0.#"),1)=".",FALSE,TRUE)</formula>
    </cfRule>
    <cfRule type="expression" dxfId="2470" priority="3900">
      <formula>IF(RIGHT(TEXT(AM460,"0.#"),1)=".",TRUE,FALSE)</formula>
    </cfRule>
  </conditionalFormatting>
  <conditionalFormatting sqref="AE459">
    <cfRule type="expression" dxfId="2469" priority="3907">
      <formula>IF(RIGHT(TEXT(AE459,"0.#"),1)=".",FALSE,TRUE)</formula>
    </cfRule>
    <cfRule type="expression" dxfId="2468" priority="3908">
      <formula>IF(RIGHT(TEXT(AE459,"0.#"),1)=".",TRUE,FALSE)</formula>
    </cfRule>
  </conditionalFormatting>
  <conditionalFormatting sqref="AE460">
    <cfRule type="expression" dxfId="2467" priority="3905">
      <formula>IF(RIGHT(TEXT(AE460,"0.#"),1)=".",FALSE,TRUE)</formula>
    </cfRule>
    <cfRule type="expression" dxfId="2466" priority="3906">
      <formula>IF(RIGHT(TEXT(AE460,"0.#"),1)=".",TRUE,FALSE)</formula>
    </cfRule>
  </conditionalFormatting>
  <conditionalFormatting sqref="AM458">
    <cfRule type="expression" dxfId="2465" priority="3903">
      <formula>IF(RIGHT(TEXT(AM458,"0.#"),1)=".",FALSE,TRUE)</formula>
    </cfRule>
    <cfRule type="expression" dxfId="2464" priority="3904">
      <formula>IF(RIGHT(TEXT(AM458,"0.#"),1)=".",TRUE,FALSE)</formula>
    </cfRule>
  </conditionalFormatting>
  <conditionalFormatting sqref="AM459">
    <cfRule type="expression" dxfId="2463" priority="3901">
      <formula>IF(RIGHT(TEXT(AM459,"0.#"),1)=".",FALSE,TRUE)</formula>
    </cfRule>
    <cfRule type="expression" dxfId="2462" priority="3902">
      <formula>IF(RIGHT(TEXT(AM459,"0.#"),1)=".",TRUE,FALSE)</formula>
    </cfRule>
  </conditionalFormatting>
  <conditionalFormatting sqref="AU458">
    <cfRule type="expression" dxfId="2461" priority="3897">
      <formula>IF(RIGHT(TEXT(AU458,"0.#"),1)=".",FALSE,TRUE)</formula>
    </cfRule>
    <cfRule type="expression" dxfId="2460" priority="3898">
      <formula>IF(RIGHT(TEXT(AU458,"0.#"),1)=".",TRUE,FALSE)</formula>
    </cfRule>
  </conditionalFormatting>
  <conditionalFormatting sqref="AU459">
    <cfRule type="expression" dxfId="2459" priority="3895">
      <formula>IF(RIGHT(TEXT(AU459,"0.#"),1)=".",FALSE,TRUE)</formula>
    </cfRule>
    <cfRule type="expression" dxfId="2458" priority="3896">
      <formula>IF(RIGHT(TEXT(AU459,"0.#"),1)=".",TRUE,FALSE)</formula>
    </cfRule>
  </conditionalFormatting>
  <conditionalFormatting sqref="AU460">
    <cfRule type="expression" dxfId="2457" priority="3893">
      <formula>IF(RIGHT(TEXT(AU460,"0.#"),1)=".",FALSE,TRUE)</formula>
    </cfRule>
    <cfRule type="expression" dxfId="2456" priority="3894">
      <formula>IF(RIGHT(TEXT(AU460,"0.#"),1)=".",TRUE,FALSE)</formula>
    </cfRule>
  </conditionalFormatting>
  <conditionalFormatting sqref="AI460">
    <cfRule type="expression" dxfId="2455" priority="3887">
      <formula>IF(RIGHT(TEXT(AI460,"0.#"),1)=".",FALSE,TRUE)</formula>
    </cfRule>
    <cfRule type="expression" dxfId="2454" priority="3888">
      <formula>IF(RIGHT(TEXT(AI460,"0.#"),1)=".",TRUE,FALSE)</formula>
    </cfRule>
  </conditionalFormatting>
  <conditionalFormatting sqref="AI458">
    <cfRule type="expression" dxfId="2453" priority="3891">
      <formula>IF(RIGHT(TEXT(AI458,"0.#"),1)=".",FALSE,TRUE)</formula>
    </cfRule>
    <cfRule type="expression" dxfId="2452" priority="3892">
      <formula>IF(RIGHT(TEXT(AI458,"0.#"),1)=".",TRUE,FALSE)</formula>
    </cfRule>
  </conditionalFormatting>
  <conditionalFormatting sqref="AI459">
    <cfRule type="expression" dxfId="2451" priority="3889">
      <formula>IF(RIGHT(TEXT(AI459,"0.#"),1)=".",FALSE,TRUE)</formula>
    </cfRule>
    <cfRule type="expression" dxfId="2450" priority="3890">
      <formula>IF(RIGHT(TEXT(AI459,"0.#"),1)=".",TRUE,FALSE)</formula>
    </cfRule>
  </conditionalFormatting>
  <conditionalFormatting sqref="AQ459">
    <cfRule type="expression" dxfId="2449" priority="3885">
      <formula>IF(RIGHT(TEXT(AQ459,"0.#"),1)=".",FALSE,TRUE)</formula>
    </cfRule>
    <cfRule type="expression" dxfId="2448" priority="3886">
      <formula>IF(RIGHT(TEXT(AQ459,"0.#"),1)=".",TRUE,FALSE)</formula>
    </cfRule>
  </conditionalFormatting>
  <conditionalFormatting sqref="AQ460">
    <cfRule type="expression" dxfId="2447" priority="3883">
      <formula>IF(RIGHT(TEXT(AQ460,"0.#"),1)=".",FALSE,TRUE)</formula>
    </cfRule>
    <cfRule type="expression" dxfId="2446" priority="3884">
      <formula>IF(RIGHT(TEXT(AQ460,"0.#"),1)=".",TRUE,FALSE)</formula>
    </cfRule>
  </conditionalFormatting>
  <conditionalFormatting sqref="AQ458">
    <cfRule type="expression" dxfId="2445" priority="3881">
      <formula>IF(RIGHT(TEXT(AQ458,"0.#"),1)=".",FALSE,TRUE)</formula>
    </cfRule>
    <cfRule type="expression" dxfId="2444" priority="3882">
      <formula>IF(RIGHT(TEXT(AQ458,"0.#"),1)=".",TRUE,FALSE)</formula>
    </cfRule>
  </conditionalFormatting>
  <conditionalFormatting sqref="AE120 AM120">
    <cfRule type="expression" dxfId="2443" priority="2559">
      <formula>IF(RIGHT(TEXT(AE120,"0.#"),1)=".",FALSE,TRUE)</formula>
    </cfRule>
    <cfRule type="expression" dxfId="2442" priority="2560">
      <formula>IF(RIGHT(TEXT(AE120,"0.#"),1)=".",TRUE,FALSE)</formula>
    </cfRule>
  </conditionalFormatting>
  <conditionalFormatting sqref="AI126">
    <cfRule type="expression" dxfId="2441" priority="2549">
      <formula>IF(RIGHT(TEXT(AI126,"0.#"),1)=".",FALSE,TRUE)</formula>
    </cfRule>
    <cfRule type="expression" dxfId="2440" priority="2550">
      <formula>IF(RIGHT(TEXT(AI126,"0.#"),1)=".",TRUE,FALSE)</formula>
    </cfRule>
  </conditionalFormatting>
  <conditionalFormatting sqref="AI120">
    <cfRule type="expression" dxfId="2439" priority="2557">
      <formula>IF(RIGHT(TEXT(AI120,"0.#"),1)=".",FALSE,TRUE)</formula>
    </cfRule>
    <cfRule type="expression" dxfId="2438" priority="2558">
      <formula>IF(RIGHT(TEXT(AI120,"0.#"),1)=".",TRUE,FALSE)</formula>
    </cfRule>
  </conditionalFormatting>
  <conditionalFormatting sqref="AE123 AM123">
    <cfRule type="expression" dxfId="2437" priority="2555">
      <formula>IF(RIGHT(TEXT(AE123,"0.#"),1)=".",FALSE,TRUE)</formula>
    </cfRule>
    <cfRule type="expression" dxfId="2436" priority="2556">
      <formula>IF(RIGHT(TEXT(AE123,"0.#"),1)=".",TRUE,FALSE)</formula>
    </cfRule>
  </conditionalFormatting>
  <conditionalFormatting sqref="AI123">
    <cfRule type="expression" dxfId="2435" priority="2553">
      <formula>IF(RIGHT(TEXT(AI123,"0.#"),1)=".",FALSE,TRUE)</formula>
    </cfRule>
    <cfRule type="expression" dxfId="2434" priority="2554">
      <formula>IF(RIGHT(TEXT(AI123,"0.#"),1)=".",TRUE,FALSE)</formula>
    </cfRule>
  </conditionalFormatting>
  <conditionalFormatting sqref="AE126 AM126">
    <cfRule type="expression" dxfId="2433" priority="2551">
      <formula>IF(RIGHT(TEXT(AE126,"0.#"),1)=".",FALSE,TRUE)</formula>
    </cfRule>
    <cfRule type="expression" dxfId="2432" priority="2552">
      <formula>IF(RIGHT(TEXT(AE126,"0.#"),1)=".",TRUE,FALSE)</formula>
    </cfRule>
  </conditionalFormatting>
  <conditionalFormatting sqref="AE129 AM129">
    <cfRule type="expression" dxfId="2431" priority="2547">
      <formula>IF(RIGHT(TEXT(AE129,"0.#"),1)=".",FALSE,TRUE)</formula>
    </cfRule>
    <cfRule type="expression" dxfId="2430" priority="2548">
      <formula>IF(RIGHT(TEXT(AE129,"0.#"),1)=".",TRUE,FALSE)</formula>
    </cfRule>
  </conditionalFormatting>
  <conditionalFormatting sqref="AI129">
    <cfRule type="expression" dxfId="2429" priority="2545">
      <formula>IF(RIGHT(TEXT(AI129,"0.#"),1)=".",FALSE,TRUE)</formula>
    </cfRule>
    <cfRule type="expression" dxfId="2428" priority="2546">
      <formula>IF(RIGHT(TEXT(AI129,"0.#"),1)=".",TRUE,FALSE)</formula>
    </cfRule>
  </conditionalFormatting>
  <conditionalFormatting sqref="Y839:Y866">
    <cfRule type="expression" dxfId="2427" priority="2543">
      <formula>IF(RIGHT(TEXT(Y839,"0.#"),1)=".",FALSE,TRUE)</formula>
    </cfRule>
    <cfRule type="expression" dxfId="2426" priority="2544">
      <formula>IF(RIGHT(TEXT(Y839,"0.#"),1)=".",TRUE,FALSE)</formula>
    </cfRule>
  </conditionalFormatting>
  <conditionalFormatting sqref="AU518">
    <cfRule type="expression" dxfId="2425" priority="1053">
      <formula>IF(RIGHT(TEXT(AU518,"0.#"),1)=".",FALSE,TRUE)</formula>
    </cfRule>
    <cfRule type="expression" dxfId="2424" priority="1054">
      <formula>IF(RIGHT(TEXT(AU518,"0.#"),1)=".",TRUE,FALSE)</formula>
    </cfRule>
  </conditionalFormatting>
  <conditionalFormatting sqref="AQ551">
    <cfRule type="expression" dxfId="2423" priority="829">
      <formula>IF(RIGHT(TEXT(AQ551,"0.#"),1)=".",FALSE,TRUE)</formula>
    </cfRule>
    <cfRule type="expression" dxfId="2422" priority="830">
      <formula>IF(RIGHT(TEXT(AQ551,"0.#"),1)=".",TRUE,FALSE)</formula>
    </cfRule>
  </conditionalFormatting>
  <conditionalFormatting sqref="AE556">
    <cfRule type="expression" dxfId="2421" priority="827">
      <formula>IF(RIGHT(TEXT(AE556,"0.#"),1)=".",FALSE,TRUE)</formula>
    </cfRule>
    <cfRule type="expression" dxfId="2420" priority="828">
      <formula>IF(RIGHT(TEXT(AE556,"0.#"),1)=".",TRUE,FALSE)</formula>
    </cfRule>
  </conditionalFormatting>
  <conditionalFormatting sqref="AE557">
    <cfRule type="expression" dxfId="2419" priority="825">
      <formula>IF(RIGHT(TEXT(AE557,"0.#"),1)=".",FALSE,TRUE)</formula>
    </cfRule>
    <cfRule type="expression" dxfId="2418" priority="826">
      <formula>IF(RIGHT(TEXT(AE557,"0.#"),1)=".",TRUE,FALSE)</formula>
    </cfRule>
  </conditionalFormatting>
  <conditionalFormatting sqref="AE558">
    <cfRule type="expression" dxfId="2417" priority="823">
      <formula>IF(RIGHT(TEXT(AE558,"0.#"),1)=".",FALSE,TRUE)</formula>
    </cfRule>
    <cfRule type="expression" dxfId="2416" priority="824">
      <formula>IF(RIGHT(TEXT(AE558,"0.#"),1)=".",TRUE,FALSE)</formula>
    </cfRule>
  </conditionalFormatting>
  <conditionalFormatting sqref="AM556">
    <cfRule type="expression" dxfId="2415" priority="821">
      <formula>IF(RIGHT(TEXT(AM556,"0.#"),1)=".",FALSE,TRUE)</formula>
    </cfRule>
    <cfRule type="expression" dxfId="2414" priority="822">
      <formula>IF(RIGHT(TEXT(AM556,"0.#"),1)=".",TRUE,FALSE)</formula>
    </cfRule>
  </conditionalFormatting>
  <conditionalFormatting sqref="AM557">
    <cfRule type="expression" dxfId="2413" priority="819">
      <formula>IF(RIGHT(TEXT(AM557,"0.#"),1)=".",FALSE,TRUE)</formula>
    </cfRule>
    <cfRule type="expression" dxfId="2412" priority="820">
      <formula>IF(RIGHT(TEXT(AM557,"0.#"),1)=".",TRUE,FALSE)</formula>
    </cfRule>
  </conditionalFormatting>
  <conditionalFormatting sqref="AM558">
    <cfRule type="expression" dxfId="2411" priority="817">
      <formula>IF(RIGHT(TEXT(AM558,"0.#"),1)=".",FALSE,TRUE)</formula>
    </cfRule>
    <cfRule type="expression" dxfId="2410" priority="818">
      <formula>IF(RIGHT(TEXT(AM558,"0.#"),1)=".",TRUE,FALSE)</formula>
    </cfRule>
  </conditionalFormatting>
  <conditionalFormatting sqref="AU556">
    <cfRule type="expression" dxfId="2409" priority="815">
      <formula>IF(RIGHT(TEXT(AU556,"0.#"),1)=".",FALSE,TRUE)</formula>
    </cfRule>
    <cfRule type="expression" dxfId="2408" priority="816">
      <formula>IF(RIGHT(TEXT(AU556,"0.#"),1)=".",TRUE,FALSE)</formula>
    </cfRule>
  </conditionalFormatting>
  <conditionalFormatting sqref="AU557">
    <cfRule type="expression" dxfId="2407" priority="813">
      <formula>IF(RIGHT(TEXT(AU557,"0.#"),1)=".",FALSE,TRUE)</formula>
    </cfRule>
    <cfRule type="expression" dxfId="2406" priority="814">
      <formula>IF(RIGHT(TEXT(AU557,"0.#"),1)=".",TRUE,FALSE)</formula>
    </cfRule>
  </conditionalFormatting>
  <conditionalFormatting sqref="AU558">
    <cfRule type="expression" dxfId="2405" priority="811">
      <formula>IF(RIGHT(TEXT(AU558,"0.#"),1)=".",FALSE,TRUE)</formula>
    </cfRule>
    <cfRule type="expression" dxfId="2404" priority="812">
      <formula>IF(RIGHT(TEXT(AU558,"0.#"),1)=".",TRUE,FALSE)</formula>
    </cfRule>
  </conditionalFormatting>
  <conditionalFormatting sqref="AI556">
    <cfRule type="expression" dxfId="2403" priority="809">
      <formula>IF(RIGHT(TEXT(AI556,"0.#"),1)=".",FALSE,TRUE)</formula>
    </cfRule>
    <cfRule type="expression" dxfId="2402" priority="810">
      <formula>IF(RIGHT(TEXT(AI556,"0.#"),1)=".",TRUE,FALSE)</formula>
    </cfRule>
  </conditionalFormatting>
  <conditionalFormatting sqref="AI557">
    <cfRule type="expression" dxfId="2401" priority="807">
      <formula>IF(RIGHT(TEXT(AI557,"0.#"),1)=".",FALSE,TRUE)</formula>
    </cfRule>
    <cfRule type="expression" dxfId="2400" priority="808">
      <formula>IF(RIGHT(TEXT(AI557,"0.#"),1)=".",TRUE,FALSE)</formula>
    </cfRule>
  </conditionalFormatting>
  <conditionalFormatting sqref="AI558">
    <cfRule type="expression" dxfId="2399" priority="805">
      <formula>IF(RIGHT(TEXT(AI558,"0.#"),1)=".",FALSE,TRUE)</formula>
    </cfRule>
    <cfRule type="expression" dxfId="2398" priority="806">
      <formula>IF(RIGHT(TEXT(AI558,"0.#"),1)=".",TRUE,FALSE)</formula>
    </cfRule>
  </conditionalFormatting>
  <conditionalFormatting sqref="AQ557">
    <cfRule type="expression" dxfId="2397" priority="803">
      <formula>IF(RIGHT(TEXT(AQ557,"0.#"),1)=".",FALSE,TRUE)</formula>
    </cfRule>
    <cfRule type="expression" dxfId="2396" priority="804">
      <formula>IF(RIGHT(TEXT(AQ557,"0.#"),1)=".",TRUE,FALSE)</formula>
    </cfRule>
  </conditionalFormatting>
  <conditionalFormatting sqref="AQ558">
    <cfRule type="expression" dxfId="2395" priority="801">
      <formula>IF(RIGHT(TEXT(AQ558,"0.#"),1)=".",FALSE,TRUE)</formula>
    </cfRule>
    <cfRule type="expression" dxfId="2394" priority="802">
      <formula>IF(RIGHT(TEXT(AQ558,"0.#"),1)=".",TRUE,FALSE)</formula>
    </cfRule>
  </conditionalFormatting>
  <conditionalFormatting sqref="AQ556">
    <cfRule type="expression" dxfId="2393" priority="799">
      <formula>IF(RIGHT(TEXT(AQ556,"0.#"),1)=".",FALSE,TRUE)</formula>
    </cfRule>
    <cfRule type="expression" dxfId="2392" priority="800">
      <formula>IF(RIGHT(TEXT(AQ556,"0.#"),1)=".",TRUE,FALSE)</formula>
    </cfRule>
  </conditionalFormatting>
  <conditionalFormatting sqref="AE561">
    <cfRule type="expression" dxfId="2391" priority="797">
      <formula>IF(RIGHT(TEXT(AE561,"0.#"),1)=".",FALSE,TRUE)</formula>
    </cfRule>
    <cfRule type="expression" dxfId="2390" priority="798">
      <formula>IF(RIGHT(TEXT(AE561,"0.#"),1)=".",TRUE,FALSE)</formula>
    </cfRule>
  </conditionalFormatting>
  <conditionalFormatting sqref="AE562">
    <cfRule type="expression" dxfId="2389" priority="795">
      <formula>IF(RIGHT(TEXT(AE562,"0.#"),1)=".",FALSE,TRUE)</formula>
    </cfRule>
    <cfRule type="expression" dxfId="2388" priority="796">
      <formula>IF(RIGHT(TEXT(AE562,"0.#"),1)=".",TRUE,FALSE)</formula>
    </cfRule>
  </conditionalFormatting>
  <conditionalFormatting sqref="AE563">
    <cfRule type="expression" dxfId="2387" priority="793">
      <formula>IF(RIGHT(TEXT(AE563,"0.#"),1)=".",FALSE,TRUE)</formula>
    </cfRule>
    <cfRule type="expression" dxfId="2386" priority="794">
      <formula>IF(RIGHT(TEXT(AE563,"0.#"),1)=".",TRUE,FALSE)</formula>
    </cfRule>
  </conditionalFormatting>
  <conditionalFormatting sqref="AM561">
    <cfRule type="expression" dxfId="2385" priority="791">
      <formula>IF(RIGHT(TEXT(AM561,"0.#"),1)=".",FALSE,TRUE)</formula>
    </cfRule>
    <cfRule type="expression" dxfId="2384" priority="792">
      <formula>IF(RIGHT(TEXT(AM561,"0.#"),1)=".",TRUE,FALSE)</formula>
    </cfRule>
  </conditionalFormatting>
  <conditionalFormatting sqref="AL1102:AO1131">
    <cfRule type="expression" dxfId="2383" priority="2449">
      <formula>IF(AND(AL1102&gt;=0, RIGHT(TEXT(AL1102,"0.#"),1)&lt;&gt;"."),TRUE,FALSE)</formula>
    </cfRule>
    <cfRule type="expression" dxfId="2382" priority="2450">
      <formula>IF(AND(AL1102&gt;=0, RIGHT(TEXT(AL1102,"0.#"),1)="."),TRUE,FALSE)</formula>
    </cfRule>
    <cfRule type="expression" dxfId="2381" priority="2451">
      <formula>IF(AND(AL1102&lt;0, RIGHT(TEXT(AL1102,"0.#"),1)&lt;&gt;"."),TRUE,FALSE)</formula>
    </cfRule>
    <cfRule type="expression" dxfId="2380" priority="2452">
      <formula>IF(AND(AL1102&lt;0, RIGHT(TEXT(AL1102,"0.#"),1)="."),TRUE,FALSE)</formula>
    </cfRule>
  </conditionalFormatting>
  <conditionalFormatting sqref="Y1102:Y1131">
    <cfRule type="expression" dxfId="2379" priority="2447">
      <formula>IF(RIGHT(TEXT(Y1102,"0.#"),1)=".",FALSE,TRUE)</formula>
    </cfRule>
    <cfRule type="expression" dxfId="2378" priority="2448">
      <formula>IF(RIGHT(TEXT(Y1102,"0.#"),1)=".",TRUE,FALSE)</formula>
    </cfRule>
  </conditionalFormatting>
  <conditionalFormatting sqref="AI562">
    <cfRule type="expression" dxfId="2377" priority="777">
      <formula>IF(RIGHT(TEXT(AI562,"0.#"),1)=".",FALSE,TRUE)</formula>
    </cfRule>
    <cfRule type="expression" dxfId="2376" priority="778">
      <formula>IF(RIGHT(TEXT(AI562,"0.#"),1)=".",TRUE,FALSE)</formula>
    </cfRule>
  </conditionalFormatting>
  <conditionalFormatting sqref="AQ553">
    <cfRule type="expression" dxfId="2375" priority="831">
      <formula>IF(RIGHT(TEXT(AQ553,"0.#"),1)=".",FALSE,TRUE)</formula>
    </cfRule>
    <cfRule type="expression" dxfId="2374" priority="832">
      <formula>IF(RIGHT(TEXT(AQ553,"0.#"),1)=".",TRUE,FALSE)</formula>
    </cfRule>
  </conditionalFormatting>
  <conditionalFormatting sqref="AI552">
    <cfRule type="expression" dxfId="2373" priority="837">
      <formula>IF(RIGHT(TEXT(AI552,"0.#"),1)=".",FALSE,TRUE)</formula>
    </cfRule>
    <cfRule type="expression" dxfId="2372" priority="838">
      <formula>IF(RIGHT(TEXT(AI552,"0.#"),1)=".",TRUE,FALSE)</formula>
    </cfRule>
  </conditionalFormatting>
  <conditionalFormatting sqref="AU552">
    <cfRule type="expression" dxfId="2371" priority="843">
      <formula>IF(RIGHT(TEXT(AU552,"0.#"),1)=".",FALSE,TRUE)</formula>
    </cfRule>
    <cfRule type="expression" dxfId="2370" priority="844">
      <formula>IF(RIGHT(TEXT(AU552,"0.#"),1)=".",TRUE,FALSE)</formula>
    </cfRule>
  </conditionalFormatting>
  <conditionalFormatting sqref="AM552">
    <cfRule type="expression" dxfId="2369" priority="849">
      <formula>IF(RIGHT(TEXT(AM552,"0.#"),1)=".",FALSE,TRUE)</formula>
    </cfRule>
    <cfRule type="expression" dxfId="2368" priority="850">
      <formula>IF(RIGHT(TEXT(AM552,"0.#"),1)=".",TRUE,FALSE)</formula>
    </cfRule>
  </conditionalFormatting>
  <conditionalFormatting sqref="AE552">
    <cfRule type="expression" dxfId="2367" priority="855">
      <formula>IF(RIGHT(TEXT(AE552,"0.#"),1)=".",FALSE,TRUE)</formula>
    </cfRule>
    <cfRule type="expression" dxfId="2366" priority="856">
      <formula>IF(RIGHT(TEXT(AE552,"0.#"),1)=".",TRUE,FALSE)</formula>
    </cfRule>
  </conditionalFormatting>
  <conditionalFormatting sqref="AQ548">
    <cfRule type="expression" dxfId="2365" priority="861">
      <formula>IF(RIGHT(TEXT(AQ548,"0.#"),1)=".",FALSE,TRUE)</formula>
    </cfRule>
    <cfRule type="expression" dxfId="2364" priority="862">
      <formula>IF(RIGHT(TEXT(AQ548,"0.#"),1)=".",TRUE,FALSE)</formula>
    </cfRule>
  </conditionalFormatting>
  <conditionalFormatting sqref="AL837:AO837">
    <cfRule type="expression" dxfId="2363" priority="2401">
      <formula>IF(AND(AL837&gt;=0, RIGHT(TEXT(AL837,"0.#"),1)&lt;&gt;"."),TRUE,FALSE)</formula>
    </cfRule>
    <cfRule type="expression" dxfId="2362" priority="2402">
      <formula>IF(AND(AL837&gt;=0, RIGHT(TEXT(AL837,"0.#"),1)="."),TRUE,FALSE)</formula>
    </cfRule>
    <cfRule type="expression" dxfId="2361" priority="2403">
      <formula>IF(AND(AL837&lt;0, RIGHT(TEXT(AL837,"0.#"),1)&lt;&gt;"."),TRUE,FALSE)</formula>
    </cfRule>
    <cfRule type="expression" dxfId="2360" priority="2404">
      <formula>IF(AND(AL837&lt;0, RIGHT(TEXT(AL837,"0.#"),1)="."),TRUE,FALSE)</formula>
    </cfRule>
  </conditionalFormatting>
  <conditionalFormatting sqref="Y837:Y838">
    <cfRule type="expression" dxfId="2359" priority="2399">
      <formula>IF(RIGHT(TEXT(Y837,"0.#"),1)=".",FALSE,TRUE)</formula>
    </cfRule>
    <cfRule type="expression" dxfId="2358" priority="2400">
      <formula>IF(RIGHT(TEXT(Y837,"0.#"),1)=".",TRUE,FALSE)</formula>
    </cfRule>
  </conditionalFormatting>
  <conditionalFormatting sqref="AE492">
    <cfRule type="expression" dxfId="2357" priority="1187">
      <formula>IF(RIGHT(TEXT(AE492,"0.#"),1)=".",FALSE,TRUE)</formula>
    </cfRule>
    <cfRule type="expression" dxfId="2356" priority="1188">
      <formula>IF(RIGHT(TEXT(AE492,"0.#"),1)=".",TRUE,FALSE)</formula>
    </cfRule>
  </conditionalFormatting>
  <conditionalFormatting sqref="AE493">
    <cfRule type="expression" dxfId="2355" priority="1185">
      <formula>IF(RIGHT(TEXT(AE493,"0.#"),1)=".",FALSE,TRUE)</formula>
    </cfRule>
    <cfRule type="expression" dxfId="2354" priority="1186">
      <formula>IF(RIGHT(TEXT(AE493,"0.#"),1)=".",TRUE,FALSE)</formula>
    </cfRule>
  </conditionalFormatting>
  <conditionalFormatting sqref="AE494">
    <cfRule type="expression" dxfId="2353" priority="1183">
      <formula>IF(RIGHT(TEXT(AE494,"0.#"),1)=".",FALSE,TRUE)</formula>
    </cfRule>
    <cfRule type="expression" dxfId="2352" priority="1184">
      <formula>IF(RIGHT(TEXT(AE494,"0.#"),1)=".",TRUE,FALSE)</formula>
    </cfRule>
  </conditionalFormatting>
  <conditionalFormatting sqref="AM492">
    <cfRule type="expression" dxfId="2351" priority="1181">
      <formula>IF(RIGHT(TEXT(AM492,"0.#"),1)=".",FALSE,TRUE)</formula>
    </cfRule>
    <cfRule type="expression" dxfId="2350" priority="1182">
      <formula>IF(RIGHT(TEXT(AM492,"0.#"),1)=".",TRUE,FALSE)</formula>
    </cfRule>
  </conditionalFormatting>
  <conditionalFormatting sqref="AM493">
    <cfRule type="expression" dxfId="2349" priority="1179">
      <formula>IF(RIGHT(TEXT(AM493,"0.#"),1)=".",FALSE,TRUE)</formula>
    </cfRule>
    <cfRule type="expression" dxfId="2348" priority="1180">
      <formula>IF(RIGHT(TEXT(AM493,"0.#"),1)=".",TRUE,FALSE)</formula>
    </cfRule>
  </conditionalFormatting>
  <conditionalFormatting sqref="AQ493">
    <cfRule type="expression" dxfId="2347" priority="1163">
      <formula>IF(RIGHT(TEXT(AQ493,"0.#"),1)=".",FALSE,TRUE)</formula>
    </cfRule>
    <cfRule type="expression" dxfId="2346" priority="1164">
      <formula>IF(RIGHT(TEXT(AQ493,"0.#"),1)=".",TRUE,FALSE)</formula>
    </cfRule>
  </conditionalFormatting>
  <conditionalFormatting sqref="AI493">
    <cfRule type="expression" dxfId="2345" priority="1167">
      <formula>IF(RIGHT(TEXT(AI493,"0.#"),1)=".",FALSE,TRUE)</formula>
    </cfRule>
    <cfRule type="expression" dxfId="2344" priority="1168">
      <formula>IF(RIGHT(TEXT(AI493,"0.#"),1)=".",TRUE,FALSE)</formula>
    </cfRule>
  </conditionalFormatting>
  <conditionalFormatting sqref="AI494">
    <cfRule type="expression" dxfId="2343" priority="1165">
      <formula>IF(RIGHT(TEXT(AI494,"0.#"),1)=".",FALSE,TRUE)</formula>
    </cfRule>
    <cfRule type="expression" dxfId="2342" priority="1166">
      <formula>IF(RIGHT(TEXT(AI494,"0.#"),1)=".",TRUE,FALSE)</formula>
    </cfRule>
  </conditionalFormatting>
  <conditionalFormatting sqref="AM494">
    <cfRule type="expression" dxfId="2341" priority="1177">
      <formula>IF(RIGHT(TEXT(AM494,"0.#"),1)=".",FALSE,TRUE)</formula>
    </cfRule>
    <cfRule type="expression" dxfId="2340" priority="1178">
      <formula>IF(RIGHT(TEXT(AM494,"0.#"),1)=".",TRUE,FALSE)</formula>
    </cfRule>
  </conditionalFormatting>
  <conditionalFormatting sqref="AQ494">
    <cfRule type="expression" dxfId="2339" priority="1161">
      <formula>IF(RIGHT(TEXT(AQ494,"0.#"),1)=".",FALSE,TRUE)</formula>
    </cfRule>
    <cfRule type="expression" dxfId="2338" priority="1162">
      <formula>IF(RIGHT(TEXT(AQ494,"0.#"),1)=".",TRUE,FALSE)</formula>
    </cfRule>
  </conditionalFormatting>
  <conditionalFormatting sqref="AQ492">
    <cfRule type="expression" dxfId="2337" priority="1159">
      <formula>IF(RIGHT(TEXT(AQ492,"0.#"),1)=".",FALSE,TRUE)</formula>
    </cfRule>
    <cfRule type="expression" dxfId="2336" priority="1160">
      <formula>IF(RIGHT(TEXT(AQ492,"0.#"),1)=".",TRUE,FALSE)</formula>
    </cfRule>
  </conditionalFormatting>
  <conditionalFormatting sqref="AU494">
    <cfRule type="expression" dxfId="2335" priority="1171">
      <formula>IF(RIGHT(TEXT(AU494,"0.#"),1)=".",FALSE,TRUE)</formula>
    </cfRule>
    <cfRule type="expression" dxfId="2334" priority="1172">
      <formula>IF(RIGHT(TEXT(AU494,"0.#"),1)=".",TRUE,FALSE)</formula>
    </cfRule>
  </conditionalFormatting>
  <conditionalFormatting sqref="AU492">
    <cfRule type="expression" dxfId="2333" priority="1175">
      <formula>IF(RIGHT(TEXT(AU492,"0.#"),1)=".",FALSE,TRUE)</formula>
    </cfRule>
    <cfRule type="expression" dxfId="2332" priority="1176">
      <formula>IF(RIGHT(TEXT(AU492,"0.#"),1)=".",TRUE,FALSE)</formula>
    </cfRule>
  </conditionalFormatting>
  <conditionalFormatting sqref="AU493">
    <cfRule type="expression" dxfId="2331" priority="1173">
      <formula>IF(RIGHT(TEXT(AU493,"0.#"),1)=".",FALSE,TRUE)</formula>
    </cfRule>
    <cfRule type="expression" dxfId="2330" priority="1174">
      <formula>IF(RIGHT(TEXT(AU493,"0.#"),1)=".",TRUE,FALSE)</formula>
    </cfRule>
  </conditionalFormatting>
  <conditionalFormatting sqref="AU583">
    <cfRule type="expression" dxfId="2329" priority="691">
      <formula>IF(RIGHT(TEXT(AU583,"0.#"),1)=".",FALSE,TRUE)</formula>
    </cfRule>
    <cfRule type="expression" dxfId="2328" priority="692">
      <formula>IF(RIGHT(TEXT(AU583,"0.#"),1)=".",TRUE,FALSE)</formula>
    </cfRule>
  </conditionalFormatting>
  <conditionalFormatting sqref="AI492">
    <cfRule type="expression" dxfId="2327" priority="1169">
      <formula>IF(RIGHT(TEXT(AI492,"0.#"),1)=".",FALSE,TRUE)</formula>
    </cfRule>
    <cfRule type="expression" dxfId="2326" priority="1170">
      <formula>IF(RIGHT(TEXT(AI492,"0.#"),1)=".",TRUE,FALSE)</formula>
    </cfRule>
  </conditionalFormatting>
  <conditionalFormatting sqref="AU582">
    <cfRule type="expression" dxfId="2325" priority="693">
      <formula>IF(RIGHT(TEXT(AU582,"0.#"),1)=".",FALSE,TRUE)</formula>
    </cfRule>
    <cfRule type="expression" dxfId="2324" priority="694">
      <formula>IF(RIGHT(TEXT(AU582,"0.#"),1)=".",TRUE,FALSE)</formula>
    </cfRule>
  </conditionalFormatting>
  <conditionalFormatting sqref="AI583">
    <cfRule type="expression" dxfId="2323" priority="685">
      <formula>IF(RIGHT(TEXT(AI583,"0.#"),1)=".",FALSE,TRUE)</formula>
    </cfRule>
    <cfRule type="expression" dxfId="2322" priority="686">
      <formula>IF(RIGHT(TEXT(AI583,"0.#"),1)=".",TRUE,FALSE)</formula>
    </cfRule>
  </conditionalFormatting>
  <conditionalFormatting sqref="AI581">
    <cfRule type="expression" dxfId="2321" priority="689">
      <formula>IF(RIGHT(TEXT(AI581,"0.#"),1)=".",FALSE,TRUE)</formula>
    </cfRule>
    <cfRule type="expression" dxfId="2320" priority="690">
      <formula>IF(RIGHT(TEXT(AI581,"0.#"),1)=".",TRUE,FALSE)</formula>
    </cfRule>
  </conditionalFormatting>
  <conditionalFormatting sqref="AI582">
    <cfRule type="expression" dxfId="2319" priority="687">
      <formula>IF(RIGHT(TEXT(AI582,"0.#"),1)=".",FALSE,TRUE)</formula>
    </cfRule>
    <cfRule type="expression" dxfId="2318" priority="688">
      <formula>IF(RIGHT(TEXT(AI582,"0.#"),1)=".",TRUE,FALSE)</formula>
    </cfRule>
  </conditionalFormatting>
  <conditionalFormatting sqref="AE499">
    <cfRule type="expression" dxfId="2317" priority="1153">
      <formula>IF(RIGHT(TEXT(AE499,"0.#"),1)=".",FALSE,TRUE)</formula>
    </cfRule>
    <cfRule type="expression" dxfId="2316" priority="1154">
      <formula>IF(RIGHT(TEXT(AE499,"0.#"),1)=".",TRUE,FALSE)</formula>
    </cfRule>
  </conditionalFormatting>
  <conditionalFormatting sqref="AE497">
    <cfRule type="expression" dxfId="2315" priority="1157">
      <formula>IF(RIGHT(TEXT(AE497,"0.#"),1)=".",FALSE,TRUE)</formula>
    </cfRule>
    <cfRule type="expression" dxfId="2314" priority="1158">
      <formula>IF(RIGHT(TEXT(AE497,"0.#"),1)=".",TRUE,FALSE)</formula>
    </cfRule>
  </conditionalFormatting>
  <conditionalFormatting sqref="AE498">
    <cfRule type="expression" dxfId="2313" priority="1155">
      <formula>IF(RIGHT(TEXT(AE498,"0.#"),1)=".",FALSE,TRUE)</formula>
    </cfRule>
    <cfRule type="expression" dxfId="2312" priority="1156">
      <formula>IF(RIGHT(TEXT(AE498,"0.#"),1)=".",TRUE,FALSE)</formula>
    </cfRule>
  </conditionalFormatting>
  <conditionalFormatting sqref="AM499">
    <cfRule type="expression" dxfId="2311" priority="1147">
      <formula>IF(RIGHT(TEXT(AM499,"0.#"),1)=".",FALSE,TRUE)</formula>
    </cfRule>
    <cfRule type="expression" dxfId="2310" priority="1148">
      <formula>IF(RIGHT(TEXT(AM499,"0.#"),1)=".",TRUE,FALSE)</formula>
    </cfRule>
  </conditionalFormatting>
  <conditionalFormatting sqref="AM497">
    <cfRule type="expression" dxfId="2309" priority="1151">
      <formula>IF(RIGHT(TEXT(AM497,"0.#"),1)=".",FALSE,TRUE)</formula>
    </cfRule>
    <cfRule type="expression" dxfId="2308" priority="1152">
      <formula>IF(RIGHT(TEXT(AM497,"0.#"),1)=".",TRUE,FALSE)</formula>
    </cfRule>
  </conditionalFormatting>
  <conditionalFormatting sqref="AM498">
    <cfRule type="expression" dxfId="2307" priority="1149">
      <formula>IF(RIGHT(TEXT(AM498,"0.#"),1)=".",FALSE,TRUE)</formula>
    </cfRule>
    <cfRule type="expression" dxfId="2306" priority="1150">
      <formula>IF(RIGHT(TEXT(AM498,"0.#"),1)=".",TRUE,FALSE)</formula>
    </cfRule>
  </conditionalFormatting>
  <conditionalFormatting sqref="AU499">
    <cfRule type="expression" dxfId="2305" priority="1141">
      <formula>IF(RIGHT(TEXT(AU499,"0.#"),1)=".",FALSE,TRUE)</formula>
    </cfRule>
    <cfRule type="expression" dxfId="2304" priority="1142">
      <formula>IF(RIGHT(TEXT(AU499,"0.#"),1)=".",TRUE,FALSE)</formula>
    </cfRule>
  </conditionalFormatting>
  <conditionalFormatting sqref="AU497">
    <cfRule type="expression" dxfId="2303" priority="1145">
      <formula>IF(RIGHT(TEXT(AU497,"0.#"),1)=".",FALSE,TRUE)</formula>
    </cfRule>
    <cfRule type="expression" dxfId="2302" priority="1146">
      <formula>IF(RIGHT(TEXT(AU497,"0.#"),1)=".",TRUE,FALSE)</formula>
    </cfRule>
  </conditionalFormatting>
  <conditionalFormatting sqref="AU498">
    <cfRule type="expression" dxfId="2301" priority="1143">
      <formula>IF(RIGHT(TEXT(AU498,"0.#"),1)=".",FALSE,TRUE)</formula>
    </cfRule>
    <cfRule type="expression" dxfId="2300" priority="1144">
      <formula>IF(RIGHT(TEXT(AU498,"0.#"),1)=".",TRUE,FALSE)</formula>
    </cfRule>
  </conditionalFormatting>
  <conditionalFormatting sqref="AI499">
    <cfRule type="expression" dxfId="2299" priority="1135">
      <formula>IF(RIGHT(TEXT(AI499,"0.#"),1)=".",FALSE,TRUE)</formula>
    </cfRule>
    <cfRule type="expression" dxfId="2298" priority="1136">
      <formula>IF(RIGHT(TEXT(AI499,"0.#"),1)=".",TRUE,FALSE)</formula>
    </cfRule>
  </conditionalFormatting>
  <conditionalFormatting sqref="AI497">
    <cfRule type="expression" dxfId="2297" priority="1139">
      <formula>IF(RIGHT(TEXT(AI497,"0.#"),1)=".",FALSE,TRUE)</formula>
    </cfRule>
    <cfRule type="expression" dxfId="2296" priority="1140">
      <formula>IF(RIGHT(TEXT(AI497,"0.#"),1)=".",TRUE,FALSE)</formula>
    </cfRule>
  </conditionalFormatting>
  <conditionalFormatting sqref="AI498">
    <cfRule type="expression" dxfId="2295" priority="1137">
      <formula>IF(RIGHT(TEXT(AI498,"0.#"),1)=".",FALSE,TRUE)</formula>
    </cfRule>
    <cfRule type="expression" dxfId="2294" priority="1138">
      <formula>IF(RIGHT(TEXT(AI498,"0.#"),1)=".",TRUE,FALSE)</formula>
    </cfRule>
  </conditionalFormatting>
  <conditionalFormatting sqref="AQ497">
    <cfRule type="expression" dxfId="2293" priority="1129">
      <formula>IF(RIGHT(TEXT(AQ497,"0.#"),1)=".",FALSE,TRUE)</formula>
    </cfRule>
    <cfRule type="expression" dxfId="2292" priority="1130">
      <formula>IF(RIGHT(TEXT(AQ497,"0.#"),1)=".",TRUE,FALSE)</formula>
    </cfRule>
  </conditionalFormatting>
  <conditionalFormatting sqref="AQ498">
    <cfRule type="expression" dxfId="2291" priority="1133">
      <formula>IF(RIGHT(TEXT(AQ498,"0.#"),1)=".",FALSE,TRUE)</formula>
    </cfRule>
    <cfRule type="expression" dxfId="2290" priority="1134">
      <formula>IF(RIGHT(TEXT(AQ498,"0.#"),1)=".",TRUE,FALSE)</formula>
    </cfRule>
  </conditionalFormatting>
  <conditionalFormatting sqref="AQ499">
    <cfRule type="expression" dxfId="2289" priority="1131">
      <formula>IF(RIGHT(TEXT(AQ499,"0.#"),1)=".",FALSE,TRUE)</formula>
    </cfRule>
    <cfRule type="expression" dxfId="2288" priority="1132">
      <formula>IF(RIGHT(TEXT(AQ499,"0.#"),1)=".",TRUE,FALSE)</formula>
    </cfRule>
  </conditionalFormatting>
  <conditionalFormatting sqref="AE504">
    <cfRule type="expression" dxfId="2287" priority="1123">
      <formula>IF(RIGHT(TEXT(AE504,"0.#"),1)=".",FALSE,TRUE)</formula>
    </cfRule>
    <cfRule type="expression" dxfId="2286" priority="1124">
      <formula>IF(RIGHT(TEXT(AE504,"0.#"),1)=".",TRUE,FALSE)</formula>
    </cfRule>
  </conditionalFormatting>
  <conditionalFormatting sqref="AE502">
    <cfRule type="expression" dxfId="2285" priority="1127">
      <formula>IF(RIGHT(TEXT(AE502,"0.#"),1)=".",FALSE,TRUE)</formula>
    </cfRule>
    <cfRule type="expression" dxfId="2284" priority="1128">
      <formula>IF(RIGHT(TEXT(AE502,"0.#"),1)=".",TRUE,FALSE)</formula>
    </cfRule>
  </conditionalFormatting>
  <conditionalFormatting sqref="AE503">
    <cfRule type="expression" dxfId="2283" priority="1125">
      <formula>IF(RIGHT(TEXT(AE503,"0.#"),1)=".",FALSE,TRUE)</formula>
    </cfRule>
    <cfRule type="expression" dxfId="2282" priority="1126">
      <formula>IF(RIGHT(TEXT(AE503,"0.#"),1)=".",TRUE,FALSE)</formula>
    </cfRule>
  </conditionalFormatting>
  <conditionalFormatting sqref="AM504">
    <cfRule type="expression" dxfId="2281" priority="1117">
      <formula>IF(RIGHT(TEXT(AM504,"0.#"),1)=".",FALSE,TRUE)</formula>
    </cfRule>
    <cfRule type="expression" dxfId="2280" priority="1118">
      <formula>IF(RIGHT(TEXT(AM504,"0.#"),1)=".",TRUE,FALSE)</formula>
    </cfRule>
  </conditionalFormatting>
  <conditionalFormatting sqref="AM502">
    <cfRule type="expression" dxfId="2279" priority="1121">
      <formula>IF(RIGHT(TEXT(AM502,"0.#"),1)=".",FALSE,TRUE)</formula>
    </cfRule>
    <cfRule type="expression" dxfId="2278" priority="1122">
      <formula>IF(RIGHT(TEXT(AM502,"0.#"),1)=".",TRUE,FALSE)</formula>
    </cfRule>
  </conditionalFormatting>
  <conditionalFormatting sqref="AM503">
    <cfRule type="expression" dxfId="2277" priority="1119">
      <formula>IF(RIGHT(TEXT(AM503,"0.#"),1)=".",FALSE,TRUE)</formula>
    </cfRule>
    <cfRule type="expression" dxfId="2276" priority="1120">
      <formula>IF(RIGHT(TEXT(AM503,"0.#"),1)=".",TRUE,FALSE)</formula>
    </cfRule>
  </conditionalFormatting>
  <conditionalFormatting sqref="AU504">
    <cfRule type="expression" dxfId="2275" priority="1111">
      <formula>IF(RIGHT(TEXT(AU504,"0.#"),1)=".",FALSE,TRUE)</formula>
    </cfRule>
    <cfRule type="expression" dxfId="2274" priority="1112">
      <formula>IF(RIGHT(TEXT(AU504,"0.#"),1)=".",TRUE,FALSE)</formula>
    </cfRule>
  </conditionalFormatting>
  <conditionalFormatting sqref="AU502">
    <cfRule type="expression" dxfId="2273" priority="1115">
      <formula>IF(RIGHT(TEXT(AU502,"0.#"),1)=".",FALSE,TRUE)</formula>
    </cfRule>
    <cfRule type="expression" dxfId="2272" priority="1116">
      <formula>IF(RIGHT(TEXT(AU502,"0.#"),1)=".",TRUE,FALSE)</formula>
    </cfRule>
  </conditionalFormatting>
  <conditionalFormatting sqref="AU503">
    <cfRule type="expression" dxfId="2271" priority="1113">
      <formula>IF(RIGHT(TEXT(AU503,"0.#"),1)=".",FALSE,TRUE)</formula>
    </cfRule>
    <cfRule type="expression" dxfId="2270" priority="1114">
      <formula>IF(RIGHT(TEXT(AU503,"0.#"),1)=".",TRUE,FALSE)</formula>
    </cfRule>
  </conditionalFormatting>
  <conditionalFormatting sqref="AI504">
    <cfRule type="expression" dxfId="2269" priority="1105">
      <formula>IF(RIGHT(TEXT(AI504,"0.#"),1)=".",FALSE,TRUE)</formula>
    </cfRule>
    <cfRule type="expression" dxfId="2268" priority="1106">
      <formula>IF(RIGHT(TEXT(AI504,"0.#"),1)=".",TRUE,FALSE)</formula>
    </cfRule>
  </conditionalFormatting>
  <conditionalFormatting sqref="AI502">
    <cfRule type="expression" dxfId="2267" priority="1109">
      <formula>IF(RIGHT(TEXT(AI502,"0.#"),1)=".",FALSE,TRUE)</formula>
    </cfRule>
    <cfRule type="expression" dxfId="2266" priority="1110">
      <formula>IF(RIGHT(TEXT(AI502,"0.#"),1)=".",TRUE,FALSE)</formula>
    </cfRule>
  </conditionalFormatting>
  <conditionalFormatting sqref="AI503">
    <cfRule type="expression" dxfId="2265" priority="1107">
      <formula>IF(RIGHT(TEXT(AI503,"0.#"),1)=".",FALSE,TRUE)</formula>
    </cfRule>
    <cfRule type="expression" dxfId="2264" priority="1108">
      <formula>IF(RIGHT(TEXT(AI503,"0.#"),1)=".",TRUE,FALSE)</formula>
    </cfRule>
  </conditionalFormatting>
  <conditionalFormatting sqref="AQ502">
    <cfRule type="expression" dxfId="2263" priority="1099">
      <formula>IF(RIGHT(TEXT(AQ502,"0.#"),1)=".",FALSE,TRUE)</formula>
    </cfRule>
    <cfRule type="expression" dxfId="2262" priority="1100">
      <formula>IF(RIGHT(TEXT(AQ502,"0.#"),1)=".",TRUE,FALSE)</formula>
    </cfRule>
  </conditionalFormatting>
  <conditionalFormatting sqref="AQ503">
    <cfRule type="expression" dxfId="2261" priority="1103">
      <formula>IF(RIGHT(TEXT(AQ503,"0.#"),1)=".",FALSE,TRUE)</formula>
    </cfRule>
    <cfRule type="expression" dxfId="2260" priority="1104">
      <formula>IF(RIGHT(TEXT(AQ503,"0.#"),1)=".",TRUE,FALSE)</formula>
    </cfRule>
  </conditionalFormatting>
  <conditionalFormatting sqref="AQ504">
    <cfRule type="expression" dxfId="2259" priority="1101">
      <formula>IF(RIGHT(TEXT(AQ504,"0.#"),1)=".",FALSE,TRUE)</formula>
    </cfRule>
    <cfRule type="expression" dxfId="2258" priority="1102">
      <formula>IF(RIGHT(TEXT(AQ504,"0.#"),1)=".",TRUE,FALSE)</formula>
    </cfRule>
  </conditionalFormatting>
  <conditionalFormatting sqref="AE509">
    <cfRule type="expression" dxfId="2257" priority="1093">
      <formula>IF(RIGHT(TEXT(AE509,"0.#"),1)=".",FALSE,TRUE)</formula>
    </cfRule>
    <cfRule type="expression" dxfId="2256" priority="1094">
      <formula>IF(RIGHT(TEXT(AE509,"0.#"),1)=".",TRUE,FALSE)</formula>
    </cfRule>
  </conditionalFormatting>
  <conditionalFormatting sqref="AE507">
    <cfRule type="expression" dxfId="2255" priority="1097">
      <formula>IF(RIGHT(TEXT(AE507,"0.#"),1)=".",FALSE,TRUE)</formula>
    </cfRule>
    <cfRule type="expression" dxfId="2254" priority="1098">
      <formula>IF(RIGHT(TEXT(AE507,"0.#"),1)=".",TRUE,FALSE)</formula>
    </cfRule>
  </conditionalFormatting>
  <conditionalFormatting sqref="AE508">
    <cfRule type="expression" dxfId="2253" priority="1095">
      <formula>IF(RIGHT(TEXT(AE508,"0.#"),1)=".",FALSE,TRUE)</formula>
    </cfRule>
    <cfRule type="expression" dxfId="2252" priority="1096">
      <formula>IF(RIGHT(TEXT(AE508,"0.#"),1)=".",TRUE,FALSE)</formula>
    </cfRule>
  </conditionalFormatting>
  <conditionalFormatting sqref="AM509">
    <cfRule type="expression" dxfId="2251" priority="1087">
      <formula>IF(RIGHT(TEXT(AM509,"0.#"),1)=".",FALSE,TRUE)</formula>
    </cfRule>
    <cfRule type="expression" dxfId="2250" priority="1088">
      <formula>IF(RIGHT(TEXT(AM509,"0.#"),1)=".",TRUE,FALSE)</formula>
    </cfRule>
  </conditionalFormatting>
  <conditionalFormatting sqref="AM507">
    <cfRule type="expression" dxfId="2249" priority="1091">
      <formula>IF(RIGHT(TEXT(AM507,"0.#"),1)=".",FALSE,TRUE)</formula>
    </cfRule>
    <cfRule type="expression" dxfId="2248" priority="1092">
      <formula>IF(RIGHT(TEXT(AM507,"0.#"),1)=".",TRUE,FALSE)</formula>
    </cfRule>
  </conditionalFormatting>
  <conditionalFormatting sqref="AM508">
    <cfRule type="expression" dxfId="2247" priority="1089">
      <formula>IF(RIGHT(TEXT(AM508,"0.#"),1)=".",FALSE,TRUE)</formula>
    </cfRule>
    <cfRule type="expression" dxfId="2246" priority="1090">
      <formula>IF(RIGHT(TEXT(AM508,"0.#"),1)=".",TRUE,FALSE)</formula>
    </cfRule>
  </conditionalFormatting>
  <conditionalFormatting sqref="AU509">
    <cfRule type="expression" dxfId="2245" priority="1081">
      <formula>IF(RIGHT(TEXT(AU509,"0.#"),1)=".",FALSE,TRUE)</formula>
    </cfRule>
    <cfRule type="expression" dxfId="2244" priority="1082">
      <formula>IF(RIGHT(TEXT(AU509,"0.#"),1)=".",TRUE,FALSE)</formula>
    </cfRule>
  </conditionalFormatting>
  <conditionalFormatting sqref="AU507">
    <cfRule type="expression" dxfId="2243" priority="1085">
      <formula>IF(RIGHT(TEXT(AU507,"0.#"),1)=".",FALSE,TRUE)</formula>
    </cfRule>
    <cfRule type="expression" dxfId="2242" priority="1086">
      <formula>IF(RIGHT(TEXT(AU507,"0.#"),1)=".",TRUE,FALSE)</formula>
    </cfRule>
  </conditionalFormatting>
  <conditionalFormatting sqref="AU508">
    <cfRule type="expression" dxfId="2241" priority="1083">
      <formula>IF(RIGHT(TEXT(AU508,"0.#"),1)=".",FALSE,TRUE)</formula>
    </cfRule>
    <cfRule type="expression" dxfId="2240" priority="1084">
      <formula>IF(RIGHT(TEXT(AU508,"0.#"),1)=".",TRUE,FALSE)</formula>
    </cfRule>
  </conditionalFormatting>
  <conditionalFormatting sqref="AI509">
    <cfRule type="expression" dxfId="2239" priority="1075">
      <formula>IF(RIGHT(TEXT(AI509,"0.#"),1)=".",FALSE,TRUE)</formula>
    </cfRule>
    <cfRule type="expression" dxfId="2238" priority="1076">
      <formula>IF(RIGHT(TEXT(AI509,"0.#"),1)=".",TRUE,FALSE)</formula>
    </cfRule>
  </conditionalFormatting>
  <conditionalFormatting sqref="AI507">
    <cfRule type="expression" dxfId="2237" priority="1079">
      <formula>IF(RIGHT(TEXT(AI507,"0.#"),1)=".",FALSE,TRUE)</formula>
    </cfRule>
    <cfRule type="expression" dxfId="2236" priority="1080">
      <formula>IF(RIGHT(TEXT(AI507,"0.#"),1)=".",TRUE,FALSE)</formula>
    </cfRule>
  </conditionalFormatting>
  <conditionalFormatting sqref="AI508">
    <cfRule type="expression" dxfId="2235" priority="1077">
      <formula>IF(RIGHT(TEXT(AI508,"0.#"),1)=".",FALSE,TRUE)</formula>
    </cfRule>
    <cfRule type="expression" dxfId="2234" priority="1078">
      <formula>IF(RIGHT(TEXT(AI508,"0.#"),1)=".",TRUE,FALSE)</formula>
    </cfRule>
  </conditionalFormatting>
  <conditionalFormatting sqref="AQ507">
    <cfRule type="expression" dxfId="2233" priority="1069">
      <formula>IF(RIGHT(TEXT(AQ507,"0.#"),1)=".",FALSE,TRUE)</formula>
    </cfRule>
    <cfRule type="expression" dxfId="2232" priority="1070">
      <formula>IF(RIGHT(TEXT(AQ507,"0.#"),1)=".",TRUE,FALSE)</formula>
    </cfRule>
  </conditionalFormatting>
  <conditionalFormatting sqref="AQ508">
    <cfRule type="expression" dxfId="2231" priority="1073">
      <formula>IF(RIGHT(TEXT(AQ508,"0.#"),1)=".",FALSE,TRUE)</formula>
    </cfRule>
    <cfRule type="expression" dxfId="2230" priority="1074">
      <formula>IF(RIGHT(TEXT(AQ508,"0.#"),1)=".",TRUE,FALSE)</formula>
    </cfRule>
  </conditionalFormatting>
  <conditionalFormatting sqref="AQ509">
    <cfRule type="expression" dxfId="2229" priority="1071">
      <formula>IF(RIGHT(TEXT(AQ509,"0.#"),1)=".",FALSE,TRUE)</formula>
    </cfRule>
    <cfRule type="expression" dxfId="2228" priority="1072">
      <formula>IF(RIGHT(TEXT(AQ509,"0.#"),1)=".",TRUE,FALSE)</formula>
    </cfRule>
  </conditionalFormatting>
  <conditionalFormatting sqref="AE465">
    <cfRule type="expression" dxfId="2227" priority="1363">
      <formula>IF(RIGHT(TEXT(AE465,"0.#"),1)=".",FALSE,TRUE)</formula>
    </cfRule>
    <cfRule type="expression" dxfId="2226" priority="1364">
      <formula>IF(RIGHT(TEXT(AE465,"0.#"),1)=".",TRUE,FALSE)</formula>
    </cfRule>
  </conditionalFormatting>
  <conditionalFormatting sqref="AE463">
    <cfRule type="expression" dxfId="2225" priority="1367">
      <formula>IF(RIGHT(TEXT(AE463,"0.#"),1)=".",FALSE,TRUE)</formula>
    </cfRule>
    <cfRule type="expression" dxfId="2224" priority="1368">
      <formula>IF(RIGHT(TEXT(AE463,"0.#"),1)=".",TRUE,FALSE)</formula>
    </cfRule>
  </conditionalFormatting>
  <conditionalFormatting sqref="AE464">
    <cfRule type="expression" dxfId="2223" priority="1365">
      <formula>IF(RIGHT(TEXT(AE464,"0.#"),1)=".",FALSE,TRUE)</formula>
    </cfRule>
    <cfRule type="expression" dxfId="2222" priority="1366">
      <formula>IF(RIGHT(TEXT(AE464,"0.#"),1)=".",TRUE,FALSE)</formula>
    </cfRule>
  </conditionalFormatting>
  <conditionalFormatting sqref="AM465">
    <cfRule type="expression" dxfId="2221" priority="1357">
      <formula>IF(RIGHT(TEXT(AM465,"0.#"),1)=".",FALSE,TRUE)</formula>
    </cfRule>
    <cfRule type="expression" dxfId="2220" priority="1358">
      <formula>IF(RIGHT(TEXT(AM465,"0.#"),1)=".",TRUE,FALSE)</formula>
    </cfRule>
  </conditionalFormatting>
  <conditionalFormatting sqref="AM463">
    <cfRule type="expression" dxfId="2219" priority="1361">
      <formula>IF(RIGHT(TEXT(AM463,"0.#"),1)=".",FALSE,TRUE)</formula>
    </cfRule>
    <cfRule type="expression" dxfId="2218" priority="1362">
      <formula>IF(RIGHT(TEXT(AM463,"0.#"),1)=".",TRUE,FALSE)</formula>
    </cfRule>
  </conditionalFormatting>
  <conditionalFormatting sqref="AM464">
    <cfRule type="expression" dxfId="2217" priority="1359">
      <formula>IF(RIGHT(TEXT(AM464,"0.#"),1)=".",FALSE,TRUE)</formula>
    </cfRule>
    <cfRule type="expression" dxfId="2216" priority="1360">
      <formula>IF(RIGHT(TEXT(AM464,"0.#"),1)=".",TRUE,FALSE)</formula>
    </cfRule>
  </conditionalFormatting>
  <conditionalFormatting sqref="AU465">
    <cfRule type="expression" dxfId="2215" priority="1351">
      <formula>IF(RIGHT(TEXT(AU465,"0.#"),1)=".",FALSE,TRUE)</formula>
    </cfRule>
    <cfRule type="expression" dxfId="2214" priority="1352">
      <formula>IF(RIGHT(TEXT(AU465,"0.#"),1)=".",TRUE,FALSE)</formula>
    </cfRule>
  </conditionalFormatting>
  <conditionalFormatting sqref="AU463">
    <cfRule type="expression" dxfId="2213" priority="1355">
      <formula>IF(RIGHT(TEXT(AU463,"0.#"),1)=".",FALSE,TRUE)</formula>
    </cfRule>
    <cfRule type="expression" dxfId="2212" priority="1356">
      <formula>IF(RIGHT(TEXT(AU463,"0.#"),1)=".",TRUE,FALSE)</formula>
    </cfRule>
  </conditionalFormatting>
  <conditionalFormatting sqref="AU464">
    <cfRule type="expression" dxfId="2211" priority="1353">
      <formula>IF(RIGHT(TEXT(AU464,"0.#"),1)=".",FALSE,TRUE)</formula>
    </cfRule>
    <cfRule type="expression" dxfId="2210" priority="1354">
      <formula>IF(RIGHT(TEXT(AU464,"0.#"),1)=".",TRUE,FALSE)</formula>
    </cfRule>
  </conditionalFormatting>
  <conditionalFormatting sqref="AI465">
    <cfRule type="expression" dxfId="2209" priority="1345">
      <formula>IF(RIGHT(TEXT(AI465,"0.#"),1)=".",FALSE,TRUE)</formula>
    </cfRule>
    <cfRule type="expression" dxfId="2208" priority="1346">
      <formula>IF(RIGHT(TEXT(AI465,"0.#"),1)=".",TRUE,FALSE)</formula>
    </cfRule>
  </conditionalFormatting>
  <conditionalFormatting sqref="AI463">
    <cfRule type="expression" dxfId="2207" priority="1349">
      <formula>IF(RIGHT(TEXT(AI463,"0.#"),1)=".",FALSE,TRUE)</formula>
    </cfRule>
    <cfRule type="expression" dxfId="2206" priority="1350">
      <formula>IF(RIGHT(TEXT(AI463,"0.#"),1)=".",TRUE,FALSE)</formula>
    </cfRule>
  </conditionalFormatting>
  <conditionalFormatting sqref="AI464">
    <cfRule type="expression" dxfId="2205" priority="1347">
      <formula>IF(RIGHT(TEXT(AI464,"0.#"),1)=".",FALSE,TRUE)</formula>
    </cfRule>
    <cfRule type="expression" dxfId="2204" priority="1348">
      <formula>IF(RIGHT(TEXT(AI464,"0.#"),1)=".",TRUE,FALSE)</formula>
    </cfRule>
  </conditionalFormatting>
  <conditionalFormatting sqref="AQ463">
    <cfRule type="expression" dxfId="2203" priority="1339">
      <formula>IF(RIGHT(TEXT(AQ463,"0.#"),1)=".",FALSE,TRUE)</formula>
    </cfRule>
    <cfRule type="expression" dxfId="2202" priority="1340">
      <formula>IF(RIGHT(TEXT(AQ463,"0.#"),1)=".",TRUE,FALSE)</formula>
    </cfRule>
  </conditionalFormatting>
  <conditionalFormatting sqref="AQ464">
    <cfRule type="expression" dxfId="2201" priority="1343">
      <formula>IF(RIGHT(TEXT(AQ464,"0.#"),1)=".",FALSE,TRUE)</formula>
    </cfRule>
    <cfRule type="expression" dxfId="2200" priority="1344">
      <formula>IF(RIGHT(TEXT(AQ464,"0.#"),1)=".",TRUE,FALSE)</formula>
    </cfRule>
  </conditionalFormatting>
  <conditionalFormatting sqref="AQ465">
    <cfRule type="expression" dxfId="2199" priority="1341">
      <formula>IF(RIGHT(TEXT(AQ465,"0.#"),1)=".",FALSE,TRUE)</formula>
    </cfRule>
    <cfRule type="expression" dxfId="2198" priority="1342">
      <formula>IF(RIGHT(TEXT(AQ465,"0.#"),1)=".",TRUE,FALSE)</formula>
    </cfRule>
  </conditionalFormatting>
  <conditionalFormatting sqref="AE470">
    <cfRule type="expression" dxfId="2197" priority="1333">
      <formula>IF(RIGHT(TEXT(AE470,"0.#"),1)=".",FALSE,TRUE)</formula>
    </cfRule>
    <cfRule type="expression" dxfId="2196" priority="1334">
      <formula>IF(RIGHT(TEXT(AE470,"0.#"),1)=".",TRUE,FALSE)</formula>
    </cfRule>
  </conditionalFormatting>
  <conditionalFormatting sqref="AE468">
    <cfRule type="expression" dxfId="2195" priority="1337">
      <formula>IF(RIGHT(TEXT(AE468,"0.#"),1)=".",FALSE,TRUE)</formula>
    </cfRule>
    <cfRule type="expression" dxfId="2194" priority="1338">
      <formula>IF(RIGHT(TEXT(AE468,"0.#"),1)=".",TRUE,FALSE)</formula>
    </cfRule>
  </conditionalFormatting>
  <conditionalFormatting sqref="AE469">
    <cfRule type="expression" dxfId="2193" priority="1335">
      <formula>IF(RIGHT(TEXT(AE469,"0.#"),1)=".",FALSE,TRUE)</formula>
    </cfRule>
    <cfRule type="expression" dxfId="2192" priority="1336">
      <formula>IF(RIGHT(TEXT(AE469,"0.#"),1)=".",TRUE,FALSE)</formula>
    </cfRule>
  </conditionalFormatting>
  <conditionalFormatting sqref="AM470">
    <cfRule type="expression" dxfId="2191" priority="1327">
      <formula>IF(RIGHT(TEXT(AM470,"0.#"),1)=".",FALSE,TRUE)</formula>
    </cfRule>
    <cfRule type="expression" dxfId="2190" priority="1328">
      <formula>IF(RIGHT(TEXT(AM470,"0.#"),1)=".",TRUE,FALSE)</formula>
    </cfRule>
  </conditionalFormatting>
  <conditionalFormatting sqref="AM468">
    <cfRule type="expression" dxfId="2189" priority="1331">
      <formula>IF(RIGHT(TEXT(AM468,"0.#"),1)=".",FALSE,TRUE)</formula>
    </cfRule>
    <cfRule type="expression" dxfId="2188" priority="1332">
      <formula>IF(RIGHT(TEXT(AM468,"0.#"),1)=".",TRUE,FALSE)</formula>
    </cfRule>
  </conditionalFormatting>
  <conditionalFormatting sqref="AM469">
    <cfRule type="expression" dxfId="2187" priority="1329">
      <formula>IF(RIGHT(TEXT(AM469,"0.#"),1)=".",FALSE,TRUE)</formula>
    </cfRule>
    <cfRule type="expression" dxfId="2186" priority="1330">
      <formula>IF(RIGHT(TEXT(AM469,"0.#"),1)=".",TRUE,FALSE)</formula>
    </cfRule>
  </conditionalFormatting>
  <conditionalFormatting sqref="AU470">
    <cfRule type="expression" dxfId="2185" priority="1321">
      <formula>IF(RIGHT(TEXT(AU470,"0.#"),1)=".",FALSE,TRUE)</formula>
    </cfRule>
    <cfRule type="expression" dxfId="2184" priority="1322">
      <formula>IF(RIGHT(TEXT(AU470,"0.#"),1)=".",TRUE,FALSE)</formula>
    </cfRule>
  </conditionalFormatting>
  <conditionalFormatting sqref="AU468">
    <cfRule type="expression" dxfId="2183" priority="1325">
      <formula>IF(RIGHT(TEXT(AU468,"0.#"),1)=".",FALSE,TRUE)</formula>
    </cfRule>
    <cfRule type="expression" dxfId="2182" priority="1326">
      <formula>IF(RIGHT(TEXT(AU468,"0.#"),1)=".",TRUE,FALSE)</formula>
    </cfRule>
  </conditionalFormatting>
  <conditionalFormatting sqref="AU469">
    <cfRule type="expression" dxfId="2181" priority="1323">
      <formula>IF(RIGHT(TEXT(AU469,"0.#"),1)=".",FALSE,TRUE)</formula>
    </cfRule>
    <cfRule type="expression" dxfId="2180" priority="1324">
      <formula>IF(RIGHT(TEXT(AU469,"0.#"),1)=".",TRUE,FALSE)</formula>
    </cfRule>
  </conditionalFormatting>
  <conditionalFormatting sqref="AI470">
    <cfRule type="expression" dxfId="2179" priority="1315">
      <formula>IF(RIGHT(TEXT(AI470,"0.#"),1)=".",FALSE,TRUE)</formula>
    </cfRule>
    <cfRule type="expression" dxfId="2178" priority="1316">
      <formula>IF(RIGHT(TEXT(AI470,"0.#"),1)=".",TRUE,FALSE)</formula>
    </cfRule>
  </conditionalFormatting>
  <conditionalFormatting sqref="AI468">
    <cfRule type="expression" dxfId="2177" priority="1319">
      <formula>IF(RIGHT(TEXT(AI468,"0.#"),1)=".",FALSE,TRUE)</formula>
    </cfRule>
    <cfRule type="expression" dxfId="2176" priority="1320">
      <formula>IF(RIGHT(TEXT(AI468,"0.#"),1)=".",TRUE,FALSE)</formula>
    </cfRule>
  </conditionalFormatting>
  <conditionalFormatting sqref="AI469">
    <cfRule type="expression" dxfId="2175" priority="1317">
      <formula>IF(RIGHT(TEXT(AI469,"0.#"),1)=".",FALSE,TRUE)</formula>
    </cfRule>
    <cfRule type="expression" dxfId="2174" priority="1318">
      <formula>IF(RIGHT(TEXT(AI469,"0.#"),1)=".",TRUE,FALSE)</formula>
    </cfRule>
  </conditionalFormatting>
  <conditionalFormatting sqref="AQ468">
    <cfRule type="expression" dxfId="2173" priority="1309">
      <formula>IF(RIGHT(TEXT(AQ468,"0.#"),1)=".",FALSE,TRUE)</formula>
    </cfRule>
    <cfRule type="expression" dxfId="2172" priority="1310">
      <formula>IF(RIGHT(TEXT(AQ468,"0.#"),1)=".",TRUE,FALSE)</formula>
    </cfRule>
  </conditionalFormatting>
  <conditionalFormatting sqref="AQ469">
    <cfRule type="expression" dxfId="2171" priority="1313">
      <formula>IF(RIGHT(TEXT(AQ469,"0.#"),1)=".",FALSE,TRUE)</formula>
    </cfRule>
    <cfRule type="expression" dxfId="2170" priority="1314">
      <formula>IF(RIGHT(TEXT(AQ469,"0.#"),1)=".",TRUE,FALSE)</formula>
    </cfRule>
  </conditionalFormatting>
  <conditionalFormatting sqref="AQ470">
    <cfRule type="expression" dxfId="2169" priority="1311">
      <formula>IF(RIGHT(TEXT(AQ470,"0.#"),1)=".",FALSE,TRUE)</formula>
    </cfRule>
    <cfRule type="expression" dxfId="2168" priority="1312">
      <formula>IF(RIGHT(TEXT(AQ470,"0.#"),1)=".",TRUE,FALSE)</formula>
    </cfRule>
  </conditionalFormatting>
  <conditionalFormatting sqref="AE475">
    <cfRule type="expression" dxfId="2167" priority="1303">
      <formula>IF(RIGHT(TEXT(AE475,"0.#"),1)=".",FALSE,TRUE)</formula>
    </cfRule>
    <cfRule type="expression" dxfId="2166" priority="1304">
      <formula>IF(RIGHT(TEXT(AE475,"0.#"),1)=".",TRUE,FALSE)</formula>
    </cfRule>
  </conditionalFormatting>
  <conditionalFormatting sqref="AE473">
    <cfRule type="expression" dxfId="2165" priority="1307">
      <formula>IF(RIGHT(TEXT(AE473,"0.#"),1)=".",FALSE,TRUE)</formula>
    </cfRule>
    <cfRule type="expression" dxfId="2164" priority="1308">
      <formula>IF(RIGHT(TEXT(AE473,"0.#"),1)=".",TRUE,FALSE)</formula>
    </cfRule>
  </conditionalFormatting>
  <conditionalFormatting sqref="AE474">
    <cfRule type="expression" dxfId="2163" priority="1305">
      <formula>IF(RIGHT(TEXT(AE474,"0.#"),1)=".",FALSE,TRUE)</formula>
    </cfRule>
    <cfRule type="expression" dxfId="2162" priority="1306">
      <formula>IF(RIGHT(TEXT(AE474,"0.#"),1)=".",TRUE,FALSE)</formula>
    </cfRule>
  </conditionalFormatting>
  <conditionalFormatting sqref="AM475">
    <cfRule type="expression" dxfId="2161" priority="1297">
      <formula>IF(RIGHT(TEXT(AM475,"0.#"),1)=".",FALSE,TRUE)</formula>
    </cfRule>
    <cfRule type="expression" dxfId="2160" priority="1298">
      <formula>IF(RIGHT(TEXT(AM475,"0.#"),1)=".",TRUE,FALSE)</formula>
    </cfRule>
  </conditionalFormatting>
  <conditionalFormatting sqref="AM473">
    <cfRule type="expression" dxfId="2159" priority="1301">
      <formula>IF(RIGHT(TEXT(AM473,"0.#"),1)=".",FALSE,TRUE)</formula>
    </cfRule>
    <cfRule type="expression" dxfId="2158" priority="1302">
      <formula>IF(RIGHT(TEXT(AM473,"0.#"),1)=".",TRUE,FALSE)</formula>
    </cfRule>
  </conditionalFormatting>
  <conditionalFormatting sqref="AM474">
    <cfRule type="expression" dxfId="2157" priority="1299">
      <formula>IF(RIGHT(TEXT(AM474,"0.#"),1)=".",FALSE,TRUE)</formula>
    </cfRule>
    <cfRule type="expression" dxfId="2156" priority="1300">
      <formula>IF(RIGHT(TEXT(AM474,"0.#"),1)=".",TRUE,FALSE)</formula>
    </cfRule>
  </conditionalFormatting>
  <conditionalFormatting sqref="AU475">
    <cfRule type="expression" dxfId="2155" priority="1291">
      <formula>IF(RIGHT(TEXT(AU475,"0.#"),1)=".",FALSE,TRUE)</formula>
    </cfRule>
    <cfRule type="expression" dxfId="2154" priority="1292">
      <formula>IF(RIGHT(TEXT(AU475,"0.#"),1)=".",TRUE,FALSE)</formula>
    </cfRule>
  </conditionalFormatting>
  <conditionalFormatting sqref="AU473">
    <cfRule type="expression" dxfId="2153" priority="1295">
      <formula>IF(RIGHT(TEXT(AU473,"0.#"),1)=".",FALSE,TRUE)</formula>
    </cfRule>
    <cfRule type="expression" dxfId="2152" priority="1296">
      <formula>IF(RIGHT(TEXT(AU473,"0.#"),1)=".",TRUE,FALSE)</formula>
    </cfRule>
  </conditionalFormatting>
  <conditionalFormatting sqref="AU474">
    <cfRule type="expression" dxfId="2151" priority="1293">
      <formula>IF(RIGHT(TEXT(AU474,"0.#"),1)=".",FALSE,TRUE)</formula>
    </cfRule>
    <cfRule type="expression" dxfId="2150" priority="1294">
      <formula>IF(RIGHT(TEXT(AU474,"0.#"),1)=".",TRUE,FALSE)</formula>
    </cfRule>
  </conditionalFormatting>
  <conditionalFormatting sqref="AI475">
    <cfRule type="expression" dxfId="2149" priority="1285">
      <formula>IF(RIGHT(TEXT(AI475,"0.#"),1)=".",FALSE,TRUE)</formula>
    </cfRule>
    <cfRule type="expression" dxfId="2148" priority="1286">
      <formula>IF(RIGHT(TEXT(AI475,"0.#"),1)=".",TRUE,FALSE)</formula>
    </cfRule>
  </conditionalFormatting>
  <conditionalFormatting sqref="AI473">
    <cfRule type="expression" dxfId="2147" priority="1289">
      <formula>IF(RIGHT(TEXT(AI473,"0.#"),1)=".",FALSE,TRUE)</formula>
    </cfRule>
    <cfRule type="expression" dxfId="2146" priority="1290">
      <formula>IF(RIGHT(TEXT(AI473,"0.#"),1)=".",TRUE,FALSE)</formula>
    </cfRule>
  </conditionalFormatting>
  <conditionalFormatting sqref="AI474">
    <cfRule type="expression" dxfId="2145" priority="1287">
      <formula>IF(RIGHT(TEXT(AI474,"0.#"),1)=".",FALSE,TRUE)</formula>
    </cfRule>
    <cfRule type="expression" dxfId="2144" priority="1288">
      <formula>IF(RIGHT(TEXT(AI474,"0.#"),1)=".",TRUE,FALSE)</formula>
    </cfRule>
  </conditionalFormatting>
  <conditionalFormatting sqref="AQ473">
    <cfRule type="expression" dxfId="2143" priority="1279">
      <formula>IF(RIGHT(TEXT(AQ473,"0.#"),1)=".",FALSE,TRUE)</formula>
    </cfRule>
    <cfRule type="expression" dxfId="2142" priority="1280">
      <formula>IF(RIGHT(TEXT(AQ473,"0.#"),1)=".",TRUE,FALSE)</formula>
    </cfRule>
  </conditionalFormatting>
  <conditionalFormatting sqref="AQ474">
    <cfRule type="expression" dxfId="2141" priority="1283">
      <formula>IF(RIGHT(TEXT(AQ474,"0.#"),1)=".",FALSE,TRUE)</formula>
    </cfRule>
    <cfRule type="expression" dxfId="2140" priority="1284">
      <formula>IF(RIGHT(TEXT(AQ474,"0.#"),1)=".",TRUE,FALSE)</formula>
    </cfRule>
  </conditionalFormatting>
  <conditionalFormatting sqref="AQ475">
    <cfRule type="expression" dxfId="2139" priority="1281">
      <formula>IF(RIGHT(TEXT(AQ475,"0.#"),1)=".",FALSE,TRUE)</formula>
    </cfRule>
    <cfRule type="expression" dxfId="2138" priority="1282">
      <formula>IF(RIGHT(TEXT(AQ475,"0.#"),1)=".",TRUE,FALSE)</formula>
    </cfRule>
  </conditionalFormatting>
  <conditionalFormatting sqref="AE480">
    <cfRule type="expression" dxfId="2137" priority="1273">
      <formula>IF(RIGHT(TEXT(AE480,"0.#"),1)=".",FALSE,TRUE)</formula>
    </cfRule>
    <cfRule type="expression" dxfId="2136" priority="1274">
      <formula>IF(RIGHT(TEXT(AE480,"0.#"),1)=".",TRUE,FALSE)</formula>
    </cfRule>
  </conditionalFormatting>
  <conditionalFormatting sqref="AE478">
    <cfRule type="expression" dxfId="2135" priority="1277">
      <formula>IF(RIGHT(TEXT(AE478,"0.#"),1)=".",FALSE,TRUE)</formula>
    </cfRule>
    <cfRule type="expression" dxfId="2134" priority="1278">
      <formula>IF(RIGHT(TEXT(AE478,"0.#"),1)=".",TRUE,FALSE)</formula>
    </cfRule>
  </conditionalFormatting>
  <conditionalFormatting sqref="AE479">
    <cfRule type="expression" dxfId="2133" priority="1275">
      <formula>IF(RIGHT(TEXT(AE479,"0.#"),1)=".",FALSE,TRUE)</formula>
    </cfRule>
    <cfRule type="expression" dxfId="2132" priority="1276">
      <formula>IF(RIGHT(TEXT(AE479,"0.#"),1)=".",TRUE,FALSE)</formula>
    </cfRule>
  </conditionalFormatting>
  <conditionalFormatting sqref="AM480">
    <cfRule type="expression" dxfId="2131" priority="1267">
      <formula>IF(RIGHT(TEXT(AM480,"0.#"),1)=".",FALSE,TRUE)</formula>
    </cfRule>
    <cfRule type="expression" dxfId="2130" priority="1268">
      <formula>IF(RIGHT(TEXT(AM480,"0.#"),1)=".",TRUE,FALSE)</formula>
    </cfRule>
  </conditionalFormatting>
  <conditionalFormatting sqref="AM478">
    <cfRule type="expression" dxfId="2129" priority="1271">
      <formula>IF(RIGHT(TEXT(AM478,"0.#"),1)=".",FALSE,TRUE)</formula>
    </cfRule>
    <cfRule type="expression" dxfId="2128" priority="1272">
      <formula>IF(RIGHT(TEXT(AM478,"0.#"),1)=".",TRUE,FALSE)</formula>
    </cfRule>
  </conditionalFormatting>
  <conditionalFormatting sqref="AM479">
    <cfRule type="expression" dxfId="2127" priority="1269">
      <formula>IF(RIGHT(TEXT(AM479,"0.#"),1)=".",FALSE,TRUE)</formula>
    </cfRule>
    <cfRule type="expression" dxfId="2126" priority="1270">
      <formula>IF(RIGHT(TEXT(AM479,"0.#"),1)=".",TRUE,FALSE)</formula>
    </cfRule>
  </conditionalFormatting>
  <conditionalFormatting sqref="AU480">
    <cfRule type="expression" dxfId="2125" priority="1261">
      <formula>IF(RIGHT(TEXT(AU480,"0.#"),1)=".",FALSE,TRUE)</formula>
    </cfRule>
    <cfRule type="expression" dxfId="2124" priority="1262">
      <formula>IF(RIGHT(TEXT(AU480,"0.#"),1)=".",TRUE,FALSE)</formula>
    </cfRule>
  </conditionalFormatting>
  <conditionalFormatting sqref="AU478">
    <cfRule type="expression" dxfId="2123" priority="1265">
      <formula>IF(RIGHT(TEXT(AU478,"0.#"),1)=".",FALSE,TRUE)</formula>
    </cfRule>
    <cfRule type="expression" dxfId="2122" priority="1266">
      <formula>IF(RIGHT(TEXT(AU478,"0.#"),1)=".",TRUE,FALSE)</formula>
    </cfRule>
  </conditionalFormatting>
  <conditionalFormatting sqref="AU479">
    <cfRule type="expression" dxfId="2121" priority="1263">
      <formula>IF(RIGHT(TEXT(AU479,"0.#"),1)=".",FALSE,TRUE)</formula>
    </cfRule>
    <cfRule type="expression" dxfId="2120" priority="1264">
      <formula>IF(RIGHT(TEXT(AU479,"0.#"),1)=".",TRUE,FALSE)</formula>
    </cfRule>
  </conditionalFormatting>
  <conditionalFormatting sqref="AI480">
    <cfRule type="expression" dxfId="2119" priority="1255">
      <formula>IF(RIGHT(TEXT(AI480,"0.#"),1)=".",FALSE,TRUE)</formula>
    </cfRule>
    <cfRule type="expression" dxfId="2118" priority="1256">
      <formula>IF(RIGHT(TEXT(AI480,"0.#"),1)=".",TRUE,FALSE)</formula>
    </cfRule>
  </conditionalFormatting>
  <conditionalFormatting sqref="AI478">
    <cfRule type="expression" dxfId="2117" priority="1259">
      <formula>IF(RIGHT(TEXT(AI478,"0.#"),1)=".",FALSE,TRUE)</formula>
    </cfRule>
    <cfRule type="expression" dxfId="2116" priority="1260">
      <formula>IF(RIGHT(TEXT(AI478,"0.#"),1)=".",TRUE,FALSE)</formula>
    </cfRule>
  </conditionalFormatting>
  <conditionalFormatting sqref="AI479">
    <cfRule type="expression" dxfId="2115" priority="1257">
      <formula>IF(RIGHT(TEXT(AI479,"0.#"),1)=".",FALSE,TRUE)</formula>
    </cfRule>
    <cfRule type="expression" dxfId="2114" priority="1258">
      <formula>IF(RIGHT(TEXT(AI479,"0.#"),1)=".",TRUE,FALSE)</formula>
    </cfRule>
  </conditionalFormatting>
  <conditionalFormatting sqref="AQ478">
    <cfRule type="expression" dxfId="2113" priority="1249">
      <formula>IF(RIGHT(TEXT(AQ478,"0.#"),1)=".",FALSE,TRUE)</formula>
    </cfRule>
    <cfRule type="expression" dxfId="2112" priority="1250">
      <formula>IF(RIGHT(TEXT(AQ478,"0.#"),1)=".",TRUE,FALSE)</formula>
    </cfRule>
  </conditionalFormatting>
  <conditionalFormatting sqref="AQ479">
    <cfRule type="expression" dxfId="2111" priority="1253">
      <formula>IF(RIGHT(TEXT(AQ479,"0.#"),1)=".",FALSE,TRUE)</formula>
    </cfRule>
    <cfRule type="expression" dxfId="2110" priority="1254">
      <formula>IF(RIGHT(TEXT(AQ479,"0.#"),1)=".",TRUE,FALSE)</formula>
    </cfRule>
  </conditionalFormatting>
  <conditionalFormatting sqref="AQ480">
    <cfRule type="expression" dxfId="2109" priority="1251">
      <formula>IF(RIGHT(TEXT(AQ480,"0.#"),1)=".",FALSE,TRUE)</formula>
    </cfRule>
    <cfRule type="expression" dxfId="2108" priority="1252">
      <formula>IF(RIGHT(TEXT(AQ480,"0.#"),1)=".",TRUE,FALSE)</formula>
    </cfRule>
  </conditionalFormatting>
  <conditionalFormatting sqref="AM47">
    <cfRule type="expression" dxfId="2107" priority="1543">
      <formula>IF(RIGHT(TEXT(AM47,"0.#"),1)=".",FALSE,TRUE)</formula>
    </cfRule>
    <cfRule type="expression" dxfId="2106" priority="1544">
      <formula>IF(RIGHT(TEXT(AM47,"0.#"),1)=".",TRUE,FALSE)</formula>
    </cfRule>
  </conditionalFormatting>
  <conditionalFormatting sqref="AI46">
    <cfRule type="expression" dxfId="2105" priority="1547">
      <formula>IF(RIGHT(TEXT(AI46,"0.#"),1)=".",FALSE,TRUE)</formula>
    </cfRule>
    <cfRule type="expression" dxfId="2104" priority="1548">
      <formula>IF(RIGHT(TEXT(AI46,"0.#"),1)=".",TRUE,FALSE)</formula>
    </cfRule>
  </conditionalFormatting>
  <conditionalFormatting sqref="AM46">
    <cfRule type="expression" dxfId="2103" priority="1545">
      <formula>IF(RIGHT(TEXT(AM46,"0.#"),1)=".",FALSE,TRUE)</formula>
    </cfRule>
    <cfRule type="expression" dxfId="2102" priority="1546">
      <formula>IF(RIGHT(TEXT(AM46,"0.#"),1)=".",TRUE,FALSE)</formula>
    </cfRule>
  </conditionalFormatting>
  <conditionalFormatting sqref="AU46:AU48">
    <cfRule type="expression" dxfId="2101" priority="1537">
      <formula>IF(RIGHT(TEXT(AU46,"0.#"),1)=".",FALSE,TRUE)</formula>
    </cfRule>
    <cfRule type="expression" dxfId="2100" priority="1538">
      <formula>IF(RIGHT(TEXT(AU46,"0.#"),1)=".",TRUE,FALSE)</formula>
    </cfRule>
  </conditionalFormatting>
  <conditionalFormatting sqref="AM48">
    <cfRule type="expression" dxfId="2099" priority="1541">
      <formula>IF(RIGHT(TEXT(AM48,"0.#"),1)=".",FALSE,TRUE)</formula>
    </cfRule>
    <cfRule type="expression" dxfId="2098" priority="1542">
      <formula>IF(RIGHT(TEXT(AM48,"0.#"),1)=".",TRUE,FALSE)</formula>
    </cfRule>
  </conditionalFormatting>
  <conditionalFormatting sqref="AQ46:AQ48">
    <cfRule type="expression" dxfId="2097" priority="1539">
      <formula>IF(RIGHT(TEXT(AQ46,"0.#"),1)=".",FALSE,TRUE)</formula>
    </cfRule>
    <cfRule type="expression" dxfId="2096" priority="1540">
      <formula>IF(RIGHT(TEXT(AQ46,"0.#"),1)=".",TRUE,FALSE)</formula>
    </cfRule>
  </conditionalFormatting>
  <conditionalFormatting sqref="AE146:AE147 AI146:AI147 AM146:AM147 AQ146:AQ147 AU146:AU147">
    <cfRule type="expression" dxfId="2095" priority="1531">
      <formula>IF(RIGHT(TEXT(AE146,"0.#"),1)=".",FALSE,TRUE)</formula>
    </cfRule>
    <cfRule type="expression" dxfId="2094" priority="1532">
      <formula>IF(RIGHT(TEXT(AE146,"0.#"),1)=".",TRUE,FALSE)</formula>
    </cfRule>
  </conditionalFormatting>
  <conditionalFormatting sqref="AE138:AE139 AI138:AI139 AM138:AM139 AQ138:AQ139 AU138:AU139">
    <cfRule type="expression" dxfId="2093" priority="1535">
      <formula>IF(RIGHT(TEXT(AE138,"0.#"),1)=".",FALSE,TRUE)</formula>
    </cfRule>
    <cfRule type="expression" dxfId="2092" priority="1536">
      <formula>IF(RIGHT(TEXT(AE138,"0.#"),1)=".",TRUE,FALSE)</formula>
    </cfRule>
  </conditionalFormatting>
  <conditionalFormatting sqref="AE142:AE143 AI142:AI143 AM142:AM143 AQ142:AQ143 AU142:AU143">
    <cfRule type="expression" dxfId="2091" priority="1533">
      <formula>IF(RIGHT(TEXT(AE142,"0.#"),1)=".",FALSE,TRUE)</formula>
    </cfRule>
    <cfRule type="expression" dxfId="2090" priority="1534">
      <formula>IF(RIGHT(TEXT(AE142,"0.#"),1)=".",TRUE,FALSE)</formula>
    </cfRule>
  </conditionalFormatting>
  <conditionalFormatting sqref="AE198:AE199 AI198:AI199 AM198:AM199 AQ198:AQ199 AU198:AU199">
    <cfRule type="expression" dxfId="2089" priority="1525">
      <formula>IF(RIGHT(TEXT(AE198,"0.#"),1)=".",FALSE,TRUE)</formula>
    </cfRule>
    <cfRule type="expression" dxfId="2088" priority="1526">
      <formula>IF(RIGHT(TEXT(AE198,"0.#"),1)=".",TRUE,FALSE)</formula>
    </cfRule>
  </conditionalFormatting>
  <conditionalFormatting sqref="AE150:AE151 AI150:AI151 AM150:AM151 AQ150:AQ151 AU150:AU151">
    <cfRule type="expression" dxfId="2087" priority="1529">
      <formula>IF(RIGHT(TEXT(AE150,"0.#"),1)=".",FALSE,TRUE)</formula>
    </cfRule>
    <cfRule type="expression" dxfId="2086" priority="1530">
      <formula>IF(RIGHT(TEXT(AE150,"0.#"),1)=".",TRUE,FALSE)</formula>
    </cfRule>
  </conditionalFormatting>
  <conditionalFormatting sqref="AE194:AE195 AI194:AI195 AM194:AM195 AQ194:AQ195 AU194:AU195">
    <cfRule type="expression" dxfId="2085" priority="1527">
      <formula>IF(RIGHT(TEXT(AE194,"0.#"),1)=".",FALSE,TRUE)</formula>
    </cfRule>
    <cfRule type="expression" dxfId="2084" priority="1528">
      <formula>IF(RIGHT(TEXT(AE194,"0.#"),1)=".",TRUE,FALSE)</formula>
    </cfRule>
  </conditionalFormatting>
  <conditionalFormatting sqref="AE210:AE211 AI210:AI211 AM210:AM211 AQ210:AQ211 AU210:AU211">
    <cfRule type="expression" dxfId="2083" priority="1519">
      <formula>IF(RIGHT(TEXT(AE210,"0.#"),1)=".",FALSE,TRUE)</formula>
    </cfRule>
    <cfRule type="expression" dxfId="2082" priority="1520">
      <formula>IF(RIGHT(TEXT(AE210,"0.#"),1)=".",TRUE,FALSE)</formula>
    </cfRule>
  </conditionalFormatting>
  <conditionalFormatting sqref="AE202:AE203 AI202:AI203 AM202:AM203 AQ202:AQ203 AU202:AU203">
    <cfRule type="expression" dxfId="2081" priority="1523">
      <formula>IF(RIGHT(TEXT(AE202,"0.#"),1)=".",FALSE,TRUE)</formula>
    </cfRule>
    <cfRule type="expression" dxfId="2080" priority="1524">
      <formula>IF(RIGHT(TEXT(AE202,"0.#"),1)=".",TRUE,FALSE)</formula>
    </cfRule>
  </conditionalFormatting>
  <conditionalFormatting sqref="AE206:AE207 AI206:AI207 AM206:AM207 AQ206:AQ207 AU206:AU207">
    <cfRule type="expression" dxfId="2079" priority="1521">
      <formula>IF(RIGHT(TEXT(AE206,"0.#"),1)=".",FALSE,TRUE)</formula>
    </cfRule>
    <cfRule type="expression" dxfId="2078" priority="1522">
      <formula>IF(RIGHT(TEXT(AE206,"0.#"),1)=".",TRUE,FALSE)</formula>
    </cfRule>
  </conditionalFormatting>
  <conditionalFormatting sqref="AE262:AE263 AI262:AI263 AM262:AM263 AQ262:AQ263 AU262:AU263">
    <cfRule type="expression" dxfId="2077" priority="1513">
      <formula>IF(RIGHT(TEXT(AE262,"0.#"),1)=".",FALSE,TRUE)</formula>
    </cfRule>
    <cfRule type="expression" dxfId="2076" priority="1514">
      <formula>IF(RIGHT(TEXT(AE262,"0.#"),1)=".",TRUE,FALSE)</formula>
    </cfRule>
  </conditionalFormatting>
  <conditionalFormatting sqref="AE254:AE255 AI254:AI255 AM254:AM255 AQ254:AQ255 AU254:AU255">
    <cfRule type="expression" dxfId="2075" priority="1517">
      <formula>IF(RIGHT(TEXT(AE254,"0.#"),1)=".",FALSE,TRUE)</formula>
    </cfRule>
    <cfRule type="expression" dxfId="2074" priority="1518">
      <formula>IF(RIGHT(TEXT(AE254,"0.#"),1)=".",TRUE,FALSE)</formula>
    </cfRule>
  </conditionalFormatting>
  <conditionalFormatting sqref="AE258:AE259 AI258:AI259 AM258:AM259 AQ258:AQ259 AU258:AU259">
    <cfRule type="expression" dxfId="2073" priority="1515">
      <formula>IF(RIGHT(TEXT(AE258,"0.#"),1)=".",FALSE,TRUE)</formula>
    </cfRule>
    <cfRule type="expression" dxfId="2072" priority="1516">
      <formula>IF(RIGHT(TEXT(AE258,"0.#"),1)=".",TRUE,FALSE)</formula>
    </cfRule>
  </conditionalFormatting>
  <conditionalFormatting sqref="AE314:AE315 AI314:AI315 AM314:AM315 AQ314:AQ315 AU314:AU315">
    <cfRule type="expression" dxfId="2071" priority="1507">
      <formula>IF(RIGHT(TEXT(AE314,"0.#"),1)=".",FALSE,TRUE)</formula>
    </cfRule>
    <cfRule type="expression" dxfId="2070" priority="1508">
      <formula>IF(RIGHT(TEXT(AE314,"0.#"),1)=".",TRUE,FALSE)</formula>
    </cfRule>
  </conditionalFormatting>
  <conditionalFormatting sqref="AE266:AE267 AI266:AI267 AM266:AM267 AQ266:AQ267 AU266:AU267">
    <cfRule type="expression" dxfId="2069" priority="1511">
      <formula>IF(RIGHT(TEXT(AE266,"0.#"),1)=".",FALSE,TRUE)</formula>
    </cfRule>
    <cfRule type="expression" dxfId="2068" priority="1512">
      <formula>IF(RIGHT(TEXT(AE266,"0.#"),1)=".",TRUE,FALSE)</formula>
    </cfRule>
  </conditionalFormatting>
  <conditionalFormatting sqref="AE270:AE271 AI270:AI271 AM270:AM271 AQ270:AQ271 AU270:AU271">
    <cfRule type="expression" dxfId="2067" priority="1509">
      <formula>IF(RIGHT(TEXT(AE270,"0.#"),1)=".",FALSE,TRUE)</formula>
    </cfRule>
    <cfRule type="expression" dxfId="2066" priority="1510">
      <formula>IF(RIGHT(TEXT(AE270,"0.#"),1)=".",TRUE,FALSE)</formula>
    </cfRule>
  </conditionalFormatting>
  <conditionalFormatting sqref="AE326:AE327 AI326:AI327 AM326:AM327 AQ326:AQ327 AU326:AU327">
    <cfRule type="expression" dxfId="2065" priority="1501">
      <formula>IF(RIGHT(TEXT(AE326,"0.#"),1)=".",FALSE,TRUE)</formula>
    </cfRule>
    <cfRule type="expression" dxfId="2064" priority="1502">
      <formula>IF(RIGHT(TEXT(AE326,"0.#"),1)=".",TRUE,FALSE)</formula>
    </cfRule>
  </conditionalFormatting>
  <conditionalFormatting sqref="AE318:AE319 AI318:AI319 AM318:AM319 AQ318:AQ319 AU318:AU319">
    <cfRule type="expression" dxfId="2063" priority="1505">
      <formula>IF(RIGHT(TEXT(AE318,"0.#"),1)=".",FALSE,TRUE)</formula>
    </cfRule>
    <cfRule type="expression" dxfId="2062" priority="1506">
      <formula>IF(RIGHT(TEXT(AE318,"0.#"),1)=".",TRUE,FALSE)</formula>
    </cfRule>
  </conditionalFormatting>
  <conditionalFormatting sqref="AE322:AE323 AI322:AI323 AM322:AM323 AQ322:AQ323 AU322:AU323">
    <cfRule type="expression" dxfId="2061" priority="1503">
      <formula>IF(RIGHT(TEXT(AE322,"0.#"),1)=".",FALSE,TRUE)</formula>
    </cfRule>
    <cfRule type="expression" dxfId="2060" priority="1504">
      <formula>IF(RIGHT(TEXT(AE322,"0.#"),1)=".",TRUE,FALSE)</formula>
    </cfRule>
  </conditionalFormatting>
  <conditionalFormatting sqref="AE378:AE379 AI378:AI379 AM378:AM379 AQ378:AQ379 AU378:AU379">
    <cfRule type="expression" dxfId="2059" priority="1495">
      <formula>IF(RIGHT(TEXT(AE378,"0.#"),1)=".",FALSE,TRUE)</formula>
    </cfRule>
    <cfRule type="expression" dxfId="2058" priority="1496">
      <formula>IF(RIGHT(TEXT(AE378,"0.#"),1)=".",TRUE,FALSE)</formula>
    </cfRule>
  </conditionalFormatting>
  <conditionalFormatting sqref="AE330:AE331 AI330:AI331 AM330:AM331 AQ330:AQ331 AU330:AU331">
    <cfRule type="expression" dxfId="2057" priority="1499">
      <formula>IF(RIGHT(TEXT(AE330,"0.#"),1)=".",FALSE,TRUE)</formula>
    </cfRule>
    <cfRule type="expression" dxfId="2056" priority="1500">
      <formula>IF(RIGHT(TEXT(AE330,"0.#"),1)=".",TRUE,FALSE)</formula>
    </cfRule>
  </conditionalFormatting>
  <conditionalFormatting sqref="AE374:AE375 AI374:AI375 AM374:AM375 AQ374:AQ375 AU374:AU375">
    <cfRule type="expression" dxfId="2055" priority="1497">
      <formula>IF(RIGHT(TEXT(AE374,"0.#"),1)=".",FALSE,TRUE)</formula>
    </cfRule>
    <cfRule type="expression" dxfId="2054" priority="1498">
      <formula>IF(RIGHT(TEXT(AE374,"0.#"),1)=".",TRUE,FALSE)</formula>
    </cfRule>
  </conditionalFormatting>
  <conditionalFormatting sqref="AE390:AE391 AI390:AI391 AM390:AM391 AQ390:AQ391 AU390:AU391">
    <cfRule type="expression" dxfId="2053" priority="1489">
      <formula>IF(RIGHT(TEXT(AE390,"0.#"),1)=".",FALSE,TRUE)</formula>
    </cfRule>
    <cfRule type="expression" dxfId="2052" priority="1490">
      <formula>IF(RIGHT(TEXT(AE390,"0.#"),1)=".",TRUE,FALSE)</formula>
    </cfRule>
  </conditionalFormatting>
  <conditionalFormatting sqref="AE382:AE383 AI382:AI383 AM382:AM383 AQ382:AQ383 AU382:AU383">
    <cfRule type="expression" dxfId="2051" priority="1493">
      <formula>IF(RIGHT(TEXT(AE382,"0.#"),1)=".",FALSE,TRUE)</formula>
    </cfRule>
    <cfRule type="expression" dxfId="2050" priority="1494">
      <formula>IF(RIGHT(TEXT(AE382,"0.#"),1)=".",TRUE,FALSE)</formula>
    </cfRule>
  </conditionalFormatting>
  <conditionalFormatting sqref="AE386:AE387 AI386:AI387 AM386:AM387 AQ386:AQ387 AU386:AU387">
    <cfRule type="expression" dxfId="2049" priority="1491">
      <formula>IF(RIGHT(TEXT(AE386,"0.#"),1)=".",FALSE,TRUE)</formula>
    </cfRule>
    <cfRule type="expression" dxfId="2048" priority="1492">
      <formula>IF(RIGHT(TEXT(AE386,"0.#"),1)=".",TRUE,FALSE)</formula>
    </cfRule>
  </conditionalFormatting>
  <conditionalFormatting sqref="AE440">
    <cfRule type="expression" dxfId="2047" priority="1483">
      <formula>IF(RIGHT(TEXT(AE440,"0.#"),1)=".",FALSE,TRUE)</formula>
    </cfRule>
    <cfRule type="expression" dxfId="2046" priority="1484">
      <formula>IF(RIGHT(TEXT(AE440,"0.#"),1)=".",TRUE,FALSE)</formula>
    </cfRule>
  </conditionalFormatting>
  <conditionalFormatting sqref="AE438">
    <cfRule type="expression" dxfId="2045" priority="1487">
      <formula>IF(RIGHT(TEXT(AE438,"0.#"),1)=".",FALSE,TRUE)</formula>
    </cfRule>
    <cfRule type="expression" dxfId="2044" priority="1488">
      <formula>IF(RIGHT(TEXT(AE438,"0.#"),1)=".",TRUE,FALSE)</formula>
    </cfRule>
  </conditionalFormatting>
  <conditionalFormatting sqref="AE439">
    <cfRule type="expression" dxfId="2043" priority="1485">
      <formula>IF(RIGHT(TEXT(AE439,"0.#"),1)=".",FALSE,TRUE)</formula>
    </cfRule>
    <cfRule type="expression" dxfId="2042" priority="1486">
      <formula>IF(RIGHT(TEXT(AE439,"0.#"),1)=".",TRUE,FALSE)</formula>
    </cfRule>
  </conditionalFormatting>
  <conditionalFormatting sqref="AM440">
    <cfRule type="expression" dxfId="2041" priority="1477">
      <formula>IF(RIGHT(TEXT(AM440,"0.#"),1)=".",FALSE,TRUE)</formula>
    </cfRule>
    <cfRule type="expression" dxfId="2040" priority="1478">
      <formula>IF(RIGHT(TEXT(AM440,"0.#"),1)=".",TRUE,FALSE)</formula>
    </cfRule>
  </conditionalFormatting>
  <conditionalFormatting sqref="AM438">
    <cfRule type="expression" dxfId="2039" priority="1481">
      <formula>IF(RIGHT(TEXT(AM438,"0.#"),1)=".",FALSE,TRUE)</formula>
    </cfRule>
    <cfRule type="expression" dxfId="2038" priority="1482">
      <formula>IF(RIGHT(TEXT(AM438,"0.#"),1)=".",TRUE,FALSE)</formula>
    </cfRule>
  </conditionalFormatting>
  <conditionalFormatting sqref="AM439">
    <cfRule type="expression" dxfId="2037" priority="1479">
      <formula>IF(RIGHT(TEXT(AM439,"0.#"),1)=".",FALSE,TRUE)</formula>
    </cfRule>
    <cfRule type="expression" dxfId="2036" priority="1480">
      <formula>IF(RIGHT(TEXT(AM439,"0.#"),1)=".",TRUE,FALSE)</formula>
    </cfRule>
  </conditionalFormatting>
  <conditionalFormatting sqref="AU440">
    <cfRule type="expression" dxfId="2035" priority="1471">
      <formula>IF(RIGHT(TEXT(AU440,"0.#"),1)=".",FALSE,TRUE)</formula>
    </cfRule>
    <cfRule type="expression" dxfId="2034" priority="1472">
      <formula>IF(RIGHT(TEXT(AU440,"0.#"),1)=".",TRUE,FALSE)</formula>
    </cfRule>
  </conditionalFormatting>
  <conditionalFormatting sqref="AU438">
    <cfRule type="expression" dxfId="2033" priority="1475">
      <formula>IF(RIGHT(TEXT(AU438,"0.#"),1)=".",FALSE,TRUE)</formula>
    </cfRule>
    <cfRule type="expression" dxfId="2032" priority="1476">
      <formula>IF(RIGHT(TEXT(AU438,"0.#"),1)=".",TRUE,FALSE)</formula>
    </cfRule>
  </conditionalFormatting>
  <conditionalFormatting sqref="AU439">
    <cfRule type="expression" dxfId="2031" priority="1473">
      <formula>IF(RIGHT(TEXT(AU439,"0.#"),1)=".",FALSE,TRUE)</formula>
    </cfRule>
    <cfRule type="expression" dxfId="2030" priority="1474">
      <formula>IF(RIGHT(TEXT(AU439,"0.#"),1)=".",TRUE,FALSE)</formula>
    </cfRule>
  </conditionalFormatting>
  <conditionalFormatting sqref="AI440">
    <cfRule type="expression" dxfId="2029" priority="1465">
      <formula>IF(RIGHT(TEXT(AI440,"0.#"),1)=".",FALSE,TRUE)</formula>
    </cfRule>
    <cfRule type="expression" dxfId="2028" priority="1466">
      <formula>IF(RIGHT(TEXT(AI440,"0.#"),1)=".",TRUE,FALSE)</formula>
    </cfRule>
  </conditionalFormatting>
  <conditionalFormatting sqref="AI438">
    <cfRule type="expression" dxfId="2027" priority="1469">
      <formula>IF(RIGHT(TEXT(AI438,"0.#"),1)=".",FALSE,TRUE)</formula>
    </cfRule>
    <cfRule type="expression" dxfId="2026" priority="1470">
      <formula>IF(RIGHT(TEXT(AI438,"0.#"),1)=".",TRUE,FALSE)</formula>
    </cfRule>
  </conditionalFormatting>
  <conditionalFormatting sqref="AI439">
    <cfRule type="expression" dxfId="2025" priority="1467">
      <formula>IF(RIGHT(TEXT(AI439,"0.#"),1)=".",FALSE,TRUE)</formula>
    </cfRule>
    <cfRule type="expression" dxfId="2024" priority="1468">
      <formula>IF(RIGHT(TEXT(AI439,"0.#"),1)=".",TRUE,FALSE)</formula>
    </cfRule>
  </conditionalFormatting>
  <conditionalFormatting sqref="AQ438">
    <cfRule type="expression" dxfId="2023" priority="1459">
      <formula>IF(RIGHT(TEXT(AQ438,"0.#"),1)=".",FALSE,TRUE)</formula>
    </cfRule>
    <cfRule type="expression" dxfId="2022" priority="1460">
      <formula>IF(RIGHT(TEXT(AQ438,"0.#"),1)=".",TRUE,FALSE)</formula>
    </cfRule>
  </conditionalFormatting>
  <conditionalFormatting sqref="AQ439">
    <cfRule type="expression" dxfId="2021" priority="1463">
      <formula>IF(RIGHT(TEXT(AQ439,"0.#"),1)=".",FALSE,TRUE)</formula>
    </cfRule>
    <cfRule type="expression" dxfId="2020" priority="1464">
      <formula>IF(RIGHT(TEXT(AQ439,"0.#"),1)=".",TRUE,FALSE)</formula>
    </cfRule>
  </conditionalFormatting>
  <conditionalFormatting sqref="AQ440">
    <cfRule type="expression" dxfId="2019" priority="1461">
      <formula>IF(RIGHT(TEXT(AQ440,"0.#"),1)=".",FALSE,TRUE)</formula>
    </cfRule>
    <cfRule type="expression" dxfId="2018" priority="1462">
      <formula>IF(RIGHT(TEXT(AQ440,"0.#"),1)=".",TRUE,FALSE)</formula>
    </cfRule>
  </conditionalFormatting>
  <conditionalFormatting sqref="AE445">
    <cfRule type="expression" dxfId="2017" priority="1453">
      <formula>IF(RIGHT(TEXT(AE445,"0.#"),1)=".",FALSE,TRUE)</formula>
    </cfRule>
    <cfRule type="expression" dxfId="2016" priority="1454">
      <formula>IF(RIGHT(TEXT(AE445,"0.#"),1)=".",TRUE,FALSE)</formula>
    </cfRule>
  </conditionalFormatting>
  <conditionalFormatting sqref="AE443">
    <cfRule type="expression" dxfId="2015" priority="1457">
      <formula>IF(RIGHT(TEXT(AE443,"0.#"),1)=".",FALSE,TRUE)</formula>
    </cfRule>
    <cfRule type="expression" dxfId="2014" priority="1458">
      <formula>IF(RIGHT(TEXT(AE443,"0.#"),1)=".",TRUE,FALSE)</formula>
    </cfRule>
  </conditionalFormatting>
  <conditionalFormatting sqref="AE444">
    <cfRule type="expression" dxfId="2013" priority="1455">
      <formula>IF(RIGHT(TEXT(AE444,"0.#"),1)=".",FALSE,TRUE)</formula>
    </cfRule>
    <cfRule type="expression" dxfId="2012" priority="1456">
      <formula>IF(RIGHT(TEXT(AE444,"0.#"),1)=".",TRUE,FALSE)</formula>
    </cfRule>
  </conditionalFormatting>
  <conditionalFormatting sqref="AM445">
    <cfRule type="expression" dxfId="2011" priority="1447">
      <formula>IF(RIGHT(TEXT(AM445,"0.#"),1)=".",FALSE,TRUE)</formula>
    </cfRule>
    <cfRule type="expression" dxfId="2010" priority="1448">
      <formula>IF(RIGHT(TEXT(AM445,"0.#"),1)=".",TRUE,FALSE)</formula>
    </cfRule>
  </conditionalFormatting>
  <conditionalFormatting sqref="AM443">
    <cfRule type="expression" dxfId="2009" priority="1451">
      <formula>IF(RIGHT(TEXT(AM443,"0.#"),1)=".",FALSE,TRUE)</formula>
    </cfRule>
    <cfRule type="expression" dxfId="2008" priority="1452">
      <formula>IF(RIGHT(TEXT(AM443,"0.#"),1)=".",TRUE,FALSE)</formula>
    </cfRule>
  </conditionalFormatting>
  <conditionalFormatting sqref="AM444">
    <cfRule type="expression" dxfId="2007" priority="1449">
      <formula>IF(RIGHT(TEXT(AM444,"0.#"),1)=".",FALSE,TRUE)</formula>
    </cfRule>
    <cfRule type="expression" dxfId="2006" priority="1450">
      <formula>IF(RIGHT(TEXT(AM444,"0.#"),1)=".",TRUE,FALSE)</formula>
    </cfRule>
  </conditionalFormatting>
  <conditionalFormatting sqref="AU445">
    <cfRule type="expression" dxfId="2005" priority="1441">
      <formula>IF(RIGHT(TEXT(AU445,"0.#"),1)=".",FALSE,TRUE)</formula>
    </cfRule>
    <cfRule type="expression" dxfId="2004" priority="1442">
      <formula>IF(RIGHT(TEXT(AU445,"0.#"),1)=".",TRUE,FALSE)</formula>
    </cfRule>
  </conditionalFormatting>
  <conditionalFormatting sqref="AU443">
    <cfRule type="expression" dxfId="2003" priority="1445">
      <formula>IF(RIGHT(TEXT(AU443,"0.#"),1)=".",FALSE,TRUE)</formula>
    </cfRule>
    <cfRule type="expression" dxfId="2002" priority="1446">
      <formula>IF(RIGHT(TEXT(AU443,"0.#"),1)=".",TRUE,FALSE)</formula>
    </cfRule>
  </conditionalFormatting>
  <conditionalFormatting sqref="AU444">
    <cfRule type="expression" dxfId="2001" priority="1443">
      <formula>IF(RIGHT(TEXT(AU444,"0.#"),1)=".",FALSE,TRUE)</formula>
    </cfRule>
    <cfRule type="expression" dxfId="2000" priority="1444">
      <formula>IF(RIGHT(TEXT(AU444,"0.#"),1)=".",TRUE,FALSE)</formula>
    </cfRule>
  </conditionalFormatting>
  <conditionalFormatting sqref="AI445">
    <cfRule type="expression" dxfId="1999" priority="1435">
      <formula>IF(RIGHT(TEXT(AI445,"0.#"),1)=".",FALSE,TRUE)</formula>
    </cfRule>
    <cfRule type="expression" dxfId="1998" priority="1436">
      <formula>IF(RIGHT(TEXT(AI445,"0.#"),1)=".",TRUE,FALSE)</formula>
    </cfRule>
  </conditionalFormatting>
  <conditionalFormatting sqref="AI443">
    <cfRule type="expression" dxfId="1997" priority="1439">
      <formula>IF(RIGHT(TEXT(AI443,"0.#"),1)=".",FALSE,TRUE)</formula>
    </cfRule>
    <cfRule type="expression" dxfId="1996" priority="1440">
      <formula>IF(RIGHT(TEXT(AI443,"0.#"),1)=".",TRUE,FALSE)</formula>
    </cfRule>
  </conditionalFormatting>
  <conditionalFormatting sqref="AI444">
    <cfRule type="expression" dxfId="1995" priority="1437">
      <formula>IF(RIGHT(TEXT(AI444,"0.#"),1)=".",FALSE,TRUE)</formula>
    </cfRule>
    <cfRule type="expression" dxfId="1994" priority="1438">
      <formula>IF(RIGHT(TEXT(AI444,"0.#"),1)=".",TRUE,FALSE)</formula>
    </cfRule>
  </conditionalFormatting>
  <conditionalFormatting sqref="AQ443">
    <cfRule type="expression" dxfId="1993" priority="1429">
      <formula>IF(RIGHT(TEXT(AQ443,"0.#"),1)=".",FALSE,TRUE)</formula>
    </cfRule>
    <cfRule type="expression" dxfId="1992" priority="1430">
      <formula>IF(RIGHT(TEXT(AQ443,"0.#"),1)=".",TRUE,FALSE)</formula>
    </cfRule>
  </conditionalFormatting>
  <conditionalFormatting sqref="AQ444">
    <cfRule type="expression" dxfId="1991" priority="1433">
      <formula>IF(RIGHT(TEXT(AQ444,"0.#"),1)=".",FALSE,TRUE)</formula>
    </cfRule>
    <cfRule type="expression" dxfId="1990" priority="1434">
      <formula>IF(RIGHT(TEXT(AQ444,"0.#"),1)=".",TRUE,FALSE)</formula>
    </cfRule>
  </conditionalFormatting>
  <conditionalFormatting sqref="AQ445">
    <cfRule type="expression" dxfId="1989" priority="1431">
      <formula>IF(RIGHT(TEXT(AQ445,"0.#"),1)=".",FALSE,TRUE)</formula>
    </cfRule>
    <cfRule type="expression" dxfId="1988" priority="1432">
      <formula>IF(RIGHT(TEXT(AQ445,"0.#"),1)=".",TRUE,FALSE)</formula>
    </cfRule>
  </conditionalFormatting>
  <conditionalFormatting sqref="Y872:Y899">
    <cfRule type="expression" dxfId="1987" priority="1659">
      <formula>IF(RIGHT(TEXT(Y872,"0.#"),1)=".",FALSE,TRUE)</formula>
    </cfRule>
    <cfRule type="expression" dxfId="1986" priority="1660">
      <formula>IF(RIGHT(TEXT(Y872,"0.#"),1)=".",TRUE,FALSE)</formula>
    </cfRule>
  </conditionalFormatting>
  <conditionalFormatting sqref="Y870:Y871">
    <cfRule type="expression" dxfId="1985" priority="1653">
      <formula>IF(RIGHT(TEXT(Y870,"0.#"),1)=".",FALSE,TRUE)</formula>
    </cfRule>
    <cfRule type="expression" dxfId="1984" priority="1654">
      <formula>IF(RIGHT(TEXT(Y870,"0.#"),1)=".",TRUE,FALSE)</formula>
    </cfRule>
  </conditionalFormatting>
  <conditionalFormatting sqref="Y905:Y932">
    <cfRule type="expression" dxfId="1983" priority="1647">
      <formula>IF(RIGHT(TEXT(Y905,"0.#"),1)=".",FALSE,TRUE)</formula>
    </cfRule>
    <cfRule type="expression" dxfId="1982" priority="1648">
      <formula>IF(RIGHT(TEXT(Y905,"0.#"),1)=".",TRUE,FALSE)</formula>
    </cfRule>
  </conditionalFormatting>
  <conditionalFormatting sqref="Y903:Y904">
    <cfRule type="expression" dxfId="1981" priority="1641">
      <formula>IF(RIGHT(TEXT(Y903,"0.#"),1)=".",FALSE,TRUE)</formula>
    </cfRule>
    <cfRule type="expression" dxfId="1980" priority="1642">
      <formula>IF(RIGHT(TEXT(Y903,"0.#"),1)=".",TRUE,FALSE)</formula>
    </cfRule>
  </conditionalFormatting>
  <conditionalFormatting sqref="Y938:Y965">
    <cfRule type="expression" dxfId="1979" priority="1635">
      <formula>IF(RIGHT(TEXT(Y938,"0.#"),1)=".",FALSE,TRUE)</formula>
    </cfRule>
    <cfRule type="expression" dxfId="1978" priority="1636">
      <formula>IF(RIGHT(TEXT(Y938,"0.#"),1)=".",TRUE,FALSE)</formula>
    </cfRule>
  </conditionalFormatting>
  <conditionalFormatting sqref="Y936:Y937">
    <cfRule type="expression" dxfId="1977" priority="1629">
      <formula>IF(RIGHT(TEXT(Y936,"0.#"),1)=".",FALSE,TRUE)</formula>
    </cfRule>
    <cfRule type="expression" dxfId="1976" priority="1630">
      <formula>IF(RIGHT(TEXT(Y936,"0.#"),1)=".",TRUE,FALSE)</formula>
    </cfRule>
  </conditionalFormatting>
  <conditionalFormatting sqref="Y971:Y998">
    <cfRule type="expression" dxfId="1975" priority="1623">
      <formula>IF(RIGHT(TEXT(Y971,"0.#"),1)=".",FALSE,TRUE)</formula>
    </cfRule>
    <cfRule type="expression" dxfId="1974" priority="1624">
      <formula>IF(RIGHT(TEXT(Y971,"0.#"),1)=".",TRUE,FALSE)</formula>
    </cfRule>
  </conditionalFormatting>
  <conditionalFormatting sqref="Y969:Y970">
    <cfRule type="expression" dxfId="1973" priority="1617">
      <formula>IF(RIGHT(TEXT(Y969,"0.#"),1)=".",FALSE,TRUE)</formula>
    </cfRule>
    <cfRule type="expression" dxfId="1972" priority="1618">
      <formula>IF(RIGHT(TEXT(Y969,"0.#"),1)=".",TRUE,FALSE)</formula>
    </cfRule>
  </conditionalFormatting>
  <conditionalFormatting sqref="Y1004:Y1031">
    <cfRule type="expression" dxfId="1971" priority="1611">
      <formula>IF(RIGHT(TEXT(Y1004,"0.#"),1)=".",FALSE,TRUE)</formula>
    </cfRule>
    <cfRule type="expression" dxfId="1970" priority="1612">
      <formula>IF(RIGHT(TEXT(Y1004,"0.#"),1)=".",TRUE,FALSE)</formula>
    </cfRule>
  </conditionalFormatting>
  <conditionalFormatting sqref="W23">
    <cfRule type="expression" dxfId="1969" priority="1895">
      <formula>IF(RIGHT(TEXT(W23,"0.#"),1)=".",FALSE,TRUE)</formula>
    </cfRule>
    <cfRule type="expression" dxfId="1968" priority="1896">
      <formula>IF(RIGHT(TEXT(W23,"0.#"),1)=".",TRUE,FALSE)</formula>
    </cfRule>
  </conditionalFormatting>
  <conditionalFormatting sqref="W24:W27">
    <cfRule type="expression" dxfId="1967" priority="1893">
      <formula>IF(RIGHT(TEXT(W24,"0.#"),1)=".",FALSE,TRUE)</formula>
    </cfRule>
    <cfRule type="expression" dxfId="1966" priority="1894">
      <formula>IF(RIGHT(TEXT(W24,"0.#"),1)=".",TRUE,FALSE)</formula>
    </cfRule>
  </conditionalFormatting>
  <conditionalFormatting sqref="W28">
    <cfRule type="expression" dxfId="1965" priority="1885">
      <formula>IF(RIGHT(TEXT(W28,"0.#"),1)=".",FALSE,TRUE)</formula>
    </cfRule>
    <cfRule type="expression" dxfId="1964" priority="1886">
      <formula>IF(RIGHT(TEXT(W28,"0.#"),1)=".",TRUE,FALSE)</formula>
    </cfRule>
  </conditionalFormatting>
  <conditionalFormatting sqref="P23">
    <cfRule type="expression" dxfId="1963" priority="1883">
      <formula>IF(RIGHT(TEXT(P23,"0.#"),1)=".",FALSE,TRUE)</formula>
    </cfRule>
    <cfRule type="expression" dxfId="1962" priority="1884">
      <formula>IF(RIGHT(TEXT(P23,"0.#"),1)=".",TRUE,FALSE)</formula>
    </cfRule>
  </conditionalFormatting>
  <conditionalFormatting sqref="P24:P27">
    <cfRule type="expression" dxfId="1961" priority="1881">
      <formula>IF(RIGHT(TEXT(P24,"0.#"),1)=".",FALSE,TRUE)</formula>
    </cfRule>
    <cfRule type="expression" dxfId="1960" priority="1882">
      <formula>IF(RIGHT(TEXT(P24,"0.#"),1)=".",TRUE,FALSE)</formula>
    </cfRule>
  </conditionalFormatting>
  <conditionalFormatting sqref="P28">
    <cfRule type="expression" dxfId="1959" priority="1879">
      <formula>IF(RIGHT(TEXT(P28,"0.#"),1)=".",FALSE,TRUE)</formula>
    </cfRule>
    <cfRule type="expression" dxfId="1958" priority="1880">
      <formula>IF(RIGHT(TEXT(P28,"0.#"),1)=".",TRUE,FALSE)</formula>
    </cfRule>
  </conditionalFormatting>
  <conditionalFormatting sqref="AQ114">
    <cfRule type="expression" dxfId="1957" priority="1863">
      <formula>IF(RIGHT(TEXT(AQ114,"0.#"),1)=".",FALSE,TRUE)</formula>
    </cfRule>
    <cfRule type="expression" dxfId="1956" priority="1864">
      <formula>IF(RIGHT(TEXT(AQ114,"0.#"),1)=".",TRUE,FALSE)</formula>
    </cfRule>
  </conditionalFormatting>
  <conditionalFormatting sqref="AQ104">
    <cfRule type="expression" dxfId="1955" priority="1877">
      <formula>IF(RIGHT(TEXT(AQ104,"0.#"),1)=".",FALSE,TRUE)</formula>
    </cfRule>
    <cfRule type="expression" dxfId="1954" priority="1878">
      <formula>IF(RIGHT(TEXT(AQ104,"0.#"),1)=".",TRUE,FALSE)</formula>
    </cfRule>
  </conditionalFormatting>
  <conditionalFormatting sqref="AQ105">
    <cfRule type="expression" dxfId="1953" priority="1875">
      <formula>IF(RIGHT(TEXT(AQ105,"0.#"),1)=".",FALSE,TRUE)</formula>
    </cfRule>
    <cfRule type="expression" dxfId="1952" priority="1876">
      <formula>IF(RIGHT(TEXT(AQ105,"0.#"),1)=".",TRUE,FALSE)</formula>
    </cfRule>
  </conditionalFormatting>
  <conditionalFormatting sqref="AQ107">
    <cfRule type="expression" dxfId="1951" priority="1873">
      <formula>IF(RIGHT(TEXT(AQ107,"0.#"),1)=".",FALSE,TRUE)</formula>
    </cfRule>
    <cfRule type="expression" dxfId="1950" priority="1874">
      <formula>IF(RIGHT(TEXT(AQ107,"0.#"),1)=".",TRUE,FALSE)</formula>
    </cfRule>
  </conditionalFormatting>
  <conditionalFormatting sqref="AQ108">
    <cfRule type="expression" dxfId="1949" priority="1871">
      <formula>IF(RIGHT(TEXT(AQ108,"0.#"),1)=".",FALSE,TRUE)</formula>
    </cfRule>
    <cfRule type="expression" dxfId="1948" priority="1872">
      <formula>IF(RIGHT(TEXT(AQ108,"0.#"),1)=".",TRUE,FALSE)</formula>
    </cfRule>
  </conditionalFormatting>
  <conditionalFormatting sqref="AQ110">
    <cfRule type="expression" dxfId="1947" priority="1869">
      <formula>IF(RIGHT(TEXT(AQ110,"0.#"),1)=".",FALSE,TRUE)</formula>
    </cfRule>
    <cfRule type="expression" dxfId="1946" priority="1870">
      <formula>IF(RIGHT(TEXT(AQ110,"0.#"),1)=".",TRUE,FALSE)</formula>
    </cfRule>
  </conditionalFormatting>
  <conditionalFormatting sqref="AQ111">
    <cfRule type="expression" dxfId="1945" priority="1867">
      <formula>IF(RIGHT(TEXT(AQ111,"0.#"),1)=".",FALSE,TRUE)</formula>
    </cfRule>
    <cfRule type="expression" dxfId="1944" priority="1868">
      <formula>IF(RIGHT(TEXT(AQ111,"0.#"),1)=".",TRUE,FALSE)</formula>
    </cfRule>
  </conditionalFormatting>
  <conditionalFormatting sqref="AQ113">
    <cfRule type="expression" dxfId="1943" priority="1865">
      <formula>IF(RIGHT(TEXT(AQ113,"0.#"),1)=".",FALSE,TRUE)</formula>
    </cfRule>
    <cfRule type="expression" dxfId="1942" priority="1866">
      <formula>IF(RIGHT(TEXT(AQ113,"0.#"),1)=".",TRUE,FALSE)</formula>
    </cfRule>
  </conditionalFormatting>
  <conditionalFormatting sqref="AE67">
    <cfRule type="expression" dxfId="1941" priority="1795">
      <formula>IF(RIGHT(TEXT(AE67,"0.#"),1)=".",FALSE,TRUE)</formula>
    </cfRule>
    <cfRule type="expression" dxfId="1940" priority="1796">
      <formula>IF(RIGHT(TEXT(AE67,"0.#"),1)=".",TRUE,FALSE)</formula>
    </cfRule>
  </conditionalFormatting>
  <conditionalFormatting sqref="AE68">
    <cfRule type="expression" dxfId="1939" priority="1793">
      <formula>IF(RIGHT(TEXT(AE68,"0.#"),1)=".",FALSE,TRUE)</formula>
    </cfRule>
    <cfRule type="expression" dxfId="1938" priority="1794">
      <formula>IF(RIGHT(TEXT(AE68,"0.#"),1)=".",TRUE,FALSE)</formula>
    </cfRule>
  </conditionalFormatting>
  <conditionalFormatting sqref="AE69">
    <cfRule type="expression" dxfId="1937" priority="1791">
      <formula>IF(RIGHT(TEXT(AE69,"0.#"),1)=".",FALSE,TRUE)</formula>
    </cfRule>
    <cfRule type="expression" dxfId="1936" priority="1792">
      <formula>IF(RIGHT(TEXT(AE69,"0.#"),1)=".",TRUE,FALSE)</formula>
    </cfRule>
  </conditionalFormatting>
  <conditionalFormatting sqref="AI69">
    <cfRule type="expression" dxfId="1935" priority="1789">
      <formula>IF(RIGHT(TEXT(AI69,"0.#"),1)=".",FALSE,TRUE)</formula>
    </cfRule>
    <cfRule type="expression" dxfId="1934" priority="1790">
      <formula>IF(RIGHT(TEXT(AI69,"0.#"),1)=".",TRUE,FALSE)</formula>
    </cfRule>
  </conditionalFormatting>
  <conditionalFormatting sqref="AI68">
    <cfRule type="expression" dxfId="1933" priority="1787">
      <formula>IF(RIGHT(TEXT(AI68,"0.#"),1)=".",FALSE,TRUE)</formula>
    </cfRule>
    <cfRule type="expression" dxfId="1932" priority="1788">
      <formula>IF(RIGHT(TEXT(AI68,"0.#"),1)=".",TRUE,FALSE)</formula>
    </cfRule>
  </conditionalFormatting>
  <conditionalFormatting sqref="AI67">
    <cfRule type="expression" dxfId="1931" priority="1785">
      <formula>IF(RIGHT(TEXT(AI67,"0.#"),1)=".",FALSE,TRUE)</formula>
    </cfRule>
    <cfRule type="expression" dxfId="1930" priority="1786">
      <formula>IF(RIGHT(TEXT(AI67,"0.#"),1)=".",TRUE,FALSE)</formula>
    </cfRule>
  </conditionalFormatting>
  <conditionalFormatting sqref="AM67">
    <cfRule type="expression" dxfId="1929" priority="1783">
      <formula>IF(RIGHT(TEXT(AM67,"0.#"),1)=".",FALSE,TRUE)</formula>
    </cfRule>
    <cfRule type="expression" dxfId="1928" priority="1784">
      <formula>IF(RIGHT(TEXT(AM67,"0.#"),1)=".",TRUE,FALSE)</formula>
    </cfRule>
  </conditionalFormatting>
  <conditionalFormatting sqref="AM68">
    <cfRule type="expression" dxfId="1927" priority="1781">
      <formula>IF(RIGHT(TEXT(AM68,"0.#"),1)=".",FALSE,TRUE)</formula>
    </cfRule>
    <cfRule type="expression" dxfId="1926" priority="1782">
      <formula>IF(RIGHT(TEXT(AM68,"0.#"),1)=".",TRUE,FALSE)</formula>
    </cfRule>
  </conditionalFormatting>
  <conditionalFormatting sqref="AM69">
    <cfRule type="expression" dxfId="1925" priority="1779">
      <formula>IF(RIGHT(TEXT(AM69,"0.#"),1)=".",FALSE,TRUE)</formula>
    </cfRule>
    <cfRule type="expression" dxfId="1924" priority="1780">
      <formula>IF(RIGHT(TEXT(AM69,"0.#"),1)=".",TRUE,FALSE)</formula>
    </cfRule>
  </conditionalFormatting>
  <conditionalFormatting sqref="AQ67:AQ69">
    <cfRule type="expression" dxfId="1923" priority="1777">
      <formula>IF(RIGHT(TEXT(AQ67,"0.#"),1)=".",FALSE,TRUE)</formula>
    </cfRule>
    <cfRule type="expression" dxfId="1922" priority="1778">
      <formula>IF(RIGHT(TEXT(AQ67,"0.#"),1)=".",TRUE,FALSE)</formula>
    </cfRule>
  </conditionalFormatting>
  <conditionalFormatting sqref="AU67:AU69">
    <cfRule type="expression" dxfId="1921" priority="1775">
      <formula>IF(RIGHT(TEXT(AU67,"0.#"),1)=".",FALSE,TRUE)</formula>
    </cfRule>
    <cfRule type="expression" dxfId="1920" priority="1776">
      <formula>IF(RIGHT(TEXT(AU67,"0.#"),1)=".",TRUE,FALSE)</formula>
    </cfRule>
  </conditionalFormatting>
  <conditionalFormatting sqref="AE70">
    <cfRule type="expression" dxfId="1919" priority="1773">
      <formula>IF(RIGHT(TEXT(AE70,"0.#"),1)=".",FALSE,TRUE)</formula>
    </cfRule>
    <cfRule type="expression" dxfId="1918" priority="1774">
      <formula>IF(RIGHT(TEXT(AE70,"0.#"),1)=".",TRUE,FALSE)</formula>
    </cfRule>
  </conditionalFormatting>
  <conditionalFormatting sqref="AE71">
    <cfRule type="expression" dxfId="1917" priority="1771">
      <formula>IF(RIGHT(TEXT(AE71,"0.#"),1)=".",FALSE,TRUE)</formula>
    </cfRule>
    <cfRule type="expression" dxfId="1916" priority="1772">
      <formula>IF(RIGHT(TEXT(AE71,"0.#"),1)=".",TRUE,FALSE)</formula>
    </cfRule>
  </conditionalFormatting>
  <conditionalFormatting sqref="AE72">
    <cfRule type="expression" dxfId="1915" priority="1769">
      <formula>IF(RIGHT(TEXT(AE72,"0.#"),1)=".",FALSE,TRUE)</formula>
    </cfRule>
    <cfRule type="expression" dxfId="1914" priority="1770">
      <formula>IF(RIGHT(TEXT(AE72,"0.#"),1)=".",TRUE,FALSE)</formula>
    </cfRule>
  </conditionalFormatting>
  <conditionalFormatting sqref="AI72">
    <cfRule type="expression" dxfId="1913" priority="1767">
      <formula>IF(RIGHT(TEXT(AI72,"0.#"),1)=".",FALSE,TRUE)</formula>
    </cfRule>
    <cfRule type="expression" dxfId="1912" priority="1768">
      <formula>IF(RIGHT(TEXT(AI72,"0.#"),1)=".",TRUE,FALSE)</formula>
    </cfRule>
  </conditionalFormatting>
  <conditionalFormatting sqref="AI71">
    <cfRule type="expression" dxfId="1911" priority="1765">
      <formula>IF(RIGHT(TEXT(AI71,"0.#"),1)=".",FALSE,TRUE)</formula>
    </cfRule>
    <cfRule type="expression" dxfId="1910" priority="1766">
      <formula>IF(RIGHT(TEXT(AI71,"0.#"),1)=".",TRUE,FALSE)</formula>
    </cfRule>
  </conditionalFormatting>
  <conditionalFormatting sqref="AI70">
    <cfRule type="expression" dxfId="1909" priority="1763">
      <formula>IF(RIGHT(TEXT(AI70,"0.#"),1)=".",FALSE,TRUE)</formula>
    </cfRule>
    <cfRule type="expression" dxfId="1908" priority="1764">
      <formula>IF(RIGHT(TEXT(AI70,"0.#"),1)=".",TRUE,FALSE)</formula>
    </cfRule>
  </conditionalFormatting>
  <conditionalFormatting sqref="AM70">
    <cfRule type="expression" dxfId="1907" priority="1761">
      <formula>IF(RIGHT(TEXT(AM70,"0.#"),1)=".",FALSE,TRUE)</formula>
    </cfRule>
    <cfRule type="expression" dxfId="1906" priority="1762">
      <formula>IF(RIGHT(TEXT(AM70,"0.#"),1)=".",TRUE,FALSE)</formula>
    </cfRule>
  </conditionalFormatting>
  <conditionalFormatting sqref="AM71">
    <cfRule type="expression" dxfId="1905" priority="1759">
      <formula>IF(RIGHT(TEXT(AM71,"0.#"),1)=".",FALSE,TRUE)</formula>
    </cfRule>
    <cfRule type="expression" dxfId="1904" priority="1760">
      <formula>IF(RIGHT(TEXT(AM71,"0.#"),1)=".",TRUE,FALSE)</formula>
    </cfRule>
  </conditionalFormatting>
  <conditionalFormatting sqref="AM72">
    <cfRule type="expression" dxfId="1903" priority="1757">
      <formula>IF(RIGHT(TEXT(AM72,"0.#"),1)=".",FALSE,TRUE)</formula>
    </cfRule>
    <cfRule type="expression" dxfId="1902" priority="1758">
      <formula>IF(RIGHT(TEXT(AM72,"0.#"),1)=".",TRUE,FALSE)</formula>
    </cfRule>
  </conditionalFormatting>
  <conditionalFormatting sqref="AQ70:AQ72">
    <cfRule type="expression" dxfId="1901" priority="1755">
      <formula>IF(RIGHT(TEXT(AQ70,"0.#"),1)=".",FALSE,TRUE)</formula>
    </cfRule>
    <cfRule type="expression" dxfId="1900" priority="1756">
      <formula>IF(RIGHT(TEXT(AQ70,"0.#"),1)=".",TRUE,FALSE)</formula>
    </cfRule>
  </conditionalFormatting>
  <conditionalFormatting sqref="AU70:AU72">
    <cfRule type="expression" dxfId="1899" priority="1753">
      <formula>IF(RIGHT(TEXT(AU70,"0.#"),1)=".",FALSE,TRUE)</formula>
    </cfRule>
    <cfRule type="expression" dxfId="1898" priority="1754">
      <formula>IF(RIGHT(TEXT(AU70,"0.#"),1)=".",TRUE,FALSE)</formula>
    </cfRule>
  </conditionalFormatting>
  <conditionalFormatting sqref="AU656">
    <cfRule type="expression" dxfId="1897" priority="271">
      <formula>IF(RIGHT(TEXT(AU656,"0.#"),1)=".",FALSE,TRUE)</formula>
    </cfRule>
    <cfRule type="expression" dxfId="1896" priority="272">
      <formula>IF(RIGHT(TEXT(AU656,"0.#"),1)=".",TRUE,FALSE)</formula>
    </cfRule>
  </conditionalFormatting>
  <conditionalFormatting sqref="AI654">
    <cfRule type="expression" dxfId="1895" priority="269">
      <formula>IF(RIGHT(TEXT(AI654,"0.#"),1)=".",FALSE,TRUE)</formula>
    </cfRule>
    <cfRule type="expression" dxfId="1894" priority="270">
      <formula>IF(RIGHT(TEXT(AI654,"0.#"),1)=".",TRUE,FALSE)</formula>
    </cfRule>
  </conditionalFormatting>
  <conditionalFormatting sqref="AI655">
    <cfRule type="expression" dxfId="1893" priority="267">
      <formula>IF(RIGHT(TEXT(AI655,"0.#"),1)=".",FALSE,TRUE)</formula>
    </cfRule>
    <cfRule type="expression" dxfId="1892" priority="268">
      <formula>IF(RIGHT(TEXT(AI655,"0.#"),1)=".",TRUE,FALSE)</formula>
    </cfRule>
  </conditionalFormatting>
  <conditionalFormatting sqref="AI656">
    <cfRule type="expression" dxfId="1891" priority="265">
      <formula>IF(RIGHT(TEXT(AI656,"0.#"),1)=".",FALSE,TRUE)</formula>
    </cfRule>
    <cfRule type="expression" dxfId="1890" priority="266">
      <formula>IF(RIGHT(TEXT(AI656,"0.#"),1)=".",TRUE,FALSE)</formula>
    </cfRule>
  </conditionalFormatting>
  <conditionalFormatting sqref="AQ655">
    <cfRule type="expression" dxfId="1889" priority="263">
      <formula>IF(RIGHT(TEXT(AQ655,"0.#"),1)=".",FALSE,TRUE)</formula>
    </cfRule>
    <cfRule type="expression" dxfId="1888" priority="264">
      <formula>IF(RIGHT(TEXT(AQ655,"0.#"),1)=".",TRUE,FALSE)</formula>
    </cfRule>
  </conditionalFormatting>
  <conditionalFormatting sqref="AI696">
    <cfRule type="expression" dxfId="1887" priority="55">
      <formula>IF(RIGHT(TEXT(AI696,"0.#"),1)=".",FALSE,TRUE)</formula>
    </cfRule>
    <cfRule type="expression" dxfId="1886" priority="56">
      <formula>IF(RIGHT(TEXT(AI696,"0.#"),1)=".",TRUE,FALSE)</formula>
    </cfRule>
  </conditionalFormatting>
  <conditionalFormatting sqref="AQ694">
    <cfRule type="expression" dxfId="1885" priority="49">
      <formula>IF(RIGHT(TEXT(AQ694,"0.#"),1)=".",FALSE,TRUE)</formula>
    </cfRule>
    <cfRule type="expression" dxfId="1884" priority="50">
      <formula>IF(RIGHT(TEXT(AQ694,"0.#"),1)=".",TRUE,FALSE)</formula>
    </cfRule>
  </conditionalFormatting>
  <conditionalFormatting sqref="AL880:AO899">
    <cfRule type="expression" dxfId="1883" priority="1661">
      <formula>IF(AND(AL880&gt;=0, RIGHT(TEXT(AL880,"0.#"),1)&lt;&gt;"."),TRUE,FALSE)</formula>
    </cfRule>
    <cfRule type="expression" dxfId="1882" priority="1662">
      <formula>IF(AND(AL880&gt;=0, RIGHT(TEXT(AL880,"0.#"),1)="."),TRUE,FALSE)</formula>
    </cfRule>
    <cfRule type="expression" dxfId="1881" priority="1663">
      <formula>IF(AND(AL880&lt;0, RIGHT(TEXT(AL880,"0.#"),1)&lt;&gt;"."),TRUE,FALSE)</formula>
    </cfRule>
    <cfRule type="expression" dxfId="1880" priority="1664">
      <formula>IF(AND(AL880&lt;0, RIGHT(TEXT(AL880,"0.#"),1)="."),TRUE,FALSE)</formula>
    </cfRule>
  </conditionalFormatting>
  <conditionalFormatting sqref="AL870:AO879">
    <cfRule type="expression" dxfId="1879" priority="1655">
      <formula>IF(AND(AL870&gt;=0, RIGHT(TEXT(AL870,"0.#"),1)&lt;&gt;"."),TRUE,FALSE)</formula>
    </cfRule>
    <cfRule type="expression" dxfId="1878" priority="1656">
      <formula>IF(AND(AL870&gt;=0, RIGHT(TEXT(AL870,"0.#"),1)="."),TRUE,FALSE)</formula>
    </cfRule>
    <cfRule type="expression" dxfId="1877" priority="1657">
      <formula>IF(AND(AL870&lt;0, RIGHT(TEXT(AL870,"0.#"),1)&lt;&gt;"."),TRUE,FALSE)</formula>
    </cfRule>
    <cfRule type="expression" dxfId="1876" priority="1658">
      <formula>IF(AND(AL870&lt;0, RIGHT(TEXT(AL870,"0.#"),1)="."),TRUE,FALSE)</formula>
    </cfRule>
  </conditionalFormatting>
  <conditionalFormatting sqref="AL905:AO932">
    <cfRule type="expression" dxfId="1875" priority="1649">
      <formula>IF(AND(AL905&gt;=0, RIGHT(TEXT(AL905,"0.#"),1)&lt;&gt;"."),TRUE,FALSE)</formula>
    </cfRule>
    <cfRule type="expression" dxfId="1874" priority="1650">
      <formula>IF(AND(AL905&gt;=0, RIGHT(TEXT(AL905,"0.#"),1)="."),TRUE,FALSE)</formula>
    </cfRule>
    <cfRule type="expression" dxfId="1873" priority="1651">
      <formula>IF(AND(AL905&lt;0, RIGHT(TEXT(AL905,"0.#"),1)&lt;&gt;"."),TRUE,FALSE)</formula>
    </cfRule>
    <cfRule type="expression" dxfId="1872" priority="1652">
      <formula>IF(AND(AL905&lt;0, RIGHT(TEXT(AL905,"0.#"),1)="."),TRUE,FALSE)</formula>
    </cfRule>
  </conditionalFormatting>
  <conditionalFormatting sqref="AL903:AO904">
    <cfRule type="expression" dxfId="1871" priority="1643">
      <formula>IF(AND(AL903&gt;=0, RIGHT(TEXT(AL903,"0.#"),1)&lt;&gt;"."),TRUE,FALSE)</formula>
    </cfRule>
    <cfRule type="expression" dxfId="1870" priority="1644">
      <formula>IF(AND(AL903&gt;=0, RIGHT(TEXT(AL903,"0.#"),1)="."),TRUE,FALSE)</formula>
    </cfRule>
    <cfRule type="expression" dxfId="1869" priority="1645">
      <formula>IF(AND(AL903&lt;0, RIGHT(TEXT(AL903,"0.#"),1)&lt;&gt;"."),TRUE,FALSE)</formula>
    </cfRule>
    <cfRule type="expression" dxfId="1868" priority="1646">
      <formula>IF(AND(AL903&lt;0, RIGHT(TEXT(AL903,"0.#"),1)="."),TRUE,FALSE)</formula>
    </cfRule>
  </conditionalFormatting>
  <conditionalFormatting sqref="AL938:AO965">
    <cfRule type="expression" dxfId="1867" priority="1637">
      <formula>IF(AND(AL938&gt;=0, RIGHT(TEXT(AL938,"0.#"),1)&lt;&gt;"."),TRUE,FALSE)</formula>
    </cfRule>
    <cfRule type="expression" dxfId="1866" priority="1638">
      <formula>IF(AND(AL938&gt;=0, RIGHT(TEXT(AL938,"0.#"),1)="."),TRUE,FALSE)</formula>
    </cfRule>
    <cfRule type="expression" dxfId="1865" priority="1639">
      <formula>IF(AND(AL938&lt;0, RIGHT(TEXT(AL938,"0.#"),1)&lt;&gt;"."),TRUE,FALSE)</formula>
    </cfRule>
    <cfRule type="expression" dxfId="1864" priority="1640">
      <formula>IF(AND(AL938&lt;0, RIGHT(TEXT(AL938,"0.#"),1)="."),TRUE,FALSE)</formula>
    </cfRule>
  </conditionalFormatting>
  <conditionalFormatting sqref="AL936:AO937">
    <cfRule type="expression" dxfId="1863" priority="1631">
      <formula>IF(AND(AL936&gt;=0, RIGHT(TEXT(AL936,"0.#"),1)&lt;&gt;"."),TRUE,FALSE)</formula>
    </cfRule>
    <cfRule type="expression" dxfId="1862" priority="1632">
      <formula>IF(AND(AL936&gt;=0, RIGHT(TEXT(AL936,"0.#"),1)="."),TRUE,FALSE)</formula>
    </cfRule>
    <cfRule type="expression" dxfId="1861" priority="1633">
      <formula>IF(AND(AL936&lt;0, RIGHT(TEXT(AL936,"0.#"),1)&lt;&gt;"."),TRUE,FALSE)</formula>
    </cfRule>
    <cfRule type="expression" dxfId="1860" priority="1634">
      <formula>IF(AND(AL936&lt;0, RIGHT(TEXT(AL936,"0.#"),1)="."),TRUE,FALSE)</formula>
    </cfRule>
  </conditionalFormatting>
  <conditionalFormatting sqref="AL971:AO998">
    <cfRule type="expression" dxfId="1859" priority="1625">
      <formula>IF(AND(AL971&gt;=0, RIGHT(TEXT(AL971,"0.#"),1)&lt;&gt;"."),TRUE,FALSE)</formula>
    </cfRule>
    <cfRule type="expression" dxfId="1858" priority="1626">
      <formula>IF(AND(AL971&gt;=0, RIGHT(TEXT(AL971,"0.#"),1)="."),TRUE,FALSE)</formula>
    </cfRule>
    <cfRule type="expression" dxfId="1857" priority="1627">
      <formula>IF(AND(AL971&lt;0, RIGHT(TEXT(AL971,"0.#"),1)&lt;&gt;"."),TRUE,FALSE)</formula>
    </cfRule>
    <cfRule type="expression" dxfId="1856" priority="1628">
      <formula>IF(AND(AL971&lt;0, RIGHT(TEXT(AL971,"0.#"),1)="."),TRUE,FALSE)</formula>
    </cfRule>
  </conditionalFormatting>
  <conditionalFormatting sqref="AL969:AO970">
    <cfRule type="expression" dxfId="1855" priority="1619">
      <formula>IF(AND(AL969&gt;=0, RIGHT(TEXT(AL969,"0.#"),1)&lt;&gt;"."),TRUE,FALSE)</formula>
    </cfRule>
    <cfRule type="expression" dxfId="1854" priority="1620">
      <formula>IF(AND(AL969&gt;=0, RIGHT(TEXT(AL969,"0.#"),1)="."),TRUE,FALSE)</formula>
    </cfRule>
    <cfRule type="expression" dxfId="1853" priority="1621">
      <formula>IF(AND(AL969&lt;0, RIGHT(TEXT(AL969,"0.#"),1)&lt;&gt;"."),TRUE,FALSE)</formula>
    </cfRule>
    <cfRule type="expression" dxfId="1852" priority="1622">
      <formula>IF(AND(AL969&lt;0, RIGHT(TEXT(AL969,"0.#"),1)="."),TRUE,FALSE)</formula>
    </cfRule>
  </conditionalFormatting>
  <conditionalFormatting sqref="AL1004:AO1031">
    <cfRule type="expression" dxfId="1851" priority="1613">
      <formula>IF(AND(AL1004&gt;=0, RIGHT(TEXT(AL1004,"0.#"),1)&lt;&gt;"."),TRUE,FALSE)</formula>
    </cfRule>
    <cfRule type="expression" dxfId="1850" priority="1614">
      <formula>IF(AND(AL1004&gt;=0, RIGHT(TEXT(AL1004,"0.#"),1)="."),TRUE,FALSE)</formula>
    </cfRule>
    <cfRule type="expression" dxfId="1849" priority="1615">
      <formula>IF(AND(AL1004&lt;0, RIGHT(TEXT(AL1004,"0.#"),1)&lt;&gt;"."),TRUE,FALSE)</formula>
    </cfRule>
    <cfRule type="expression" dxfId="1848" priority="1616">
      <formula>IF(AND(AL1004&lt;0, RIGHT(TEXT(AL1004,"0.#"),1)="."),TRUE,FALSE)</formula>
    </cfRule>
  </conditionalFormatting>
  <conditionalFormatting sqref="AL1002:AO1003">
    <cfRule type="expression" dxfId="1847" priority="1607">
      <formula>IF(AND(AL1002&gt;=0, RIGHT(TEXT(AL1002,"0.#"),1)&lt;&gt;"."),TRUE,FALSE)</formula>
    </cfRule>
    <cfRule type="expression" dxfId="1846" priority="1608">
      <formula>IF(AND(AL1002&gt;=0, RIGHT(TEXT(AL1002,"0.#"),1)="."),TRUE,FALSE)</formula>
    </cfRule>
    <cfRule type="expression" dxfId="1845" priority="1609">
      <formula>IF(AND(AL1002&lt;0, RIGHT(TEXT(AL1002,"0.#"),1)&lt;&gt;"."),TRUE,FALSE)</formula>
    </cfRule>
    <cfRule type="expression" dxfId="1844" priority="1610">
      <formula>IF(AND(AL1002&lt;0, RIGHT(TEXT(AL1002,"0.#"),1)="."),TRUE,FALSE)</formula>
    </cfRule>
  </conditionalFormatting>
  <conditionalFormatting sqref="Y1002:Y1003">
    <cfRule type="expression" dxfId="1843" priority="1605">
      <formula>IF(RIGHT(TEXT(Y1002,"0.#"),1)=".",FALSE,TRUE)</formula>
    </cfRule>
    <cfRule type="expression" dxfId="1842" priority="1606">
      <formula>IF(RIGHT(TEXT(Y1002,"0.#"),1)=".",TRUE,FALSE)</formula>
    </cfRule>
  </conditionalFormatting>
  <conditionalFormatting sqref="AL1037:AO1064">
    <cfRule type="expression" dxfId="1841" priority="1601">
      <formula>IF(AND(AL1037&gt;=0, RIGHT(TEXT(AL1037,"0.#"),1)&lt;&gt;"."),TRUE,FALSE)</formula>
    </cfRule>
    <cfRule type="expression" dxfId="1840" priority="1602">
      <formula>IF(AND(AL1037&gt;=0, RIGHT(TEXT(AL1037,"0.#"),1)="."),TRUE,FALSE)</formula>
    </cfRule>
    <cfRule type="expression" dxfId="1839" priority="1603">
      <formula>IF(AND(AL1037&lt;0, RIGHT(TEXT(AL1037,"0.#"),1)&lt;&gt;"."),TRUE,FALSE)</formula>
    </cfRule>
    <cfRule type="expression" dxfId="1838" priority="1604">
      <formula>IF(AND(AL1037&lt;0, RIGHT(TEXT(AL1037,"0.#"),1)="."),TRUE,FALSE)</formula>
    </cfRule>
  </conditionalFormatting>
  <conditionalFormatting sqref="Y1037:Y1064">
    <cfRule type="expression" dxfId="1837" priority="1599">
      <formula>IF(RIGHT(TEXT(Y1037,"0.#"),1)=".",FALSE,TRUE)</formula>
    </cfRule>
    <cfRule type="expression" dxfId="1836" priority="1600">
      <formula>IF(RIGHT(TEXT(Y1037,"0.#"),1)=".",TRUE,FALSE)</formula>
    </cfRule>
  </conditionalFormatting>
  <conditionalFormatting sqref="AL1035:AO1036">
    <cfRule type="expression" dxfId="1835" priority="1595">
      <formula>IF(AND(AL1035&gt;=0, RIGHT(TEXT(AL1035,"0.#"),1)&lt;&gt;"."),TRUE,FALSE)</formula>
    </cfRule>
    <cfRule type="expression" dxfId="1834" priority="1596">
      <formula>IF(AND(AL1035&gt;=0, RIGHT(TEXT(AL1035,"0.#"),1)="."),TRUE,FALSE)</formula>
    </cfRule>
    <cfRule type="expression" dxfId="1833" priority="1597">
      <formula>IF(AND(AL1035&lt;0, RIGHT(TEXT(AL1035,"0.#"),1)&lt;&gt;"."),TRUE,FALSE)</formula>
    </cfRule>
    <cfRule type="expression" dxfId="1832" priority="1598">
      <formula>IF(AND(AL1035&lt;0, RIGHT(TEXT(AL1035,"0.#"),1)="."),TRUE,FALSE)</formula>
    </cfRule>
  </conditionalFormatting>
  <conditionalFormatting sqref="Y1035:Y1036">
    <cfRule type="expression" dxfId="1831" priority="1593">
      <formula>IF(RIGHT(TEXT(Y1035,"0.#"),1)=".",FALSE,TRUE)</formula>
    </cfRule>
    <cfRule type="expression" dxfId="1830" priority="1594">
      <formula>IF(RIGHT(TEXT(Y1035,"0.#"),1)=".",TRUE,FALSE)</formula>
    </cfRule>
  </conditionalFormatting>
  <conditionalFormatting sqref="AL1070:AO1097">
    <cfRule type="expression" dxfId="1829" priority="1589">
      <formula>IF(AND(AL1070&gt;=0, RIGHT(TEXT(AL1070,"0.#"),1)&lt;&gt;"."),TRUE,FALSE)</formula>
    </cfRule>
    <cfRule type="expression" dxfId="1828" priority="1590">
      <formula>IF(AND(AL1070&gt;=0, RIGHT(TEXT(AL1070,"0.#"),1)="."),TRUE,FALSE)</formula>
    </cfRule>
    <cfRule type="expression" dxfId="1827" priority="1591">
      <formula>IF(AND(AL1070&lt;0, RIGHT(TEXT(AL1070,"0.#"),1)&lt;&gt;"."),TRUE,FALSE)</formula>
    </cfRule>
    <cfRule type="expression" dxfId="1826" priority="1592">
      <formula>IF(AND(AL1070&lt;0, RIGHT(TEXT(AL1070,"0.#"),1)="."),TRUE,FALSE)</formula>
    </cfRule>
  </conditionalFormatting>
  <conditionalFormatting sqref="Y1070:Y1097">
    <cfRule type="expression" dxfId="1825" priority="1587">
      <formula>IF(RIGHT(TEXT(Y1070,"0.#"),1)=".",FALSE,TRUE)</formula>
    </cfRule>
    <cfRule type="expression" dxfId="1824" priority="1588">
      <formula>IF(RIGHT(TEXT(Y1070,"0.#"),1)=".",TRUE,FALSE)</formula>
    </cfRule>
  </conditionalFormatting>
  <conditionalFormatting sqref="AL1068:AO1069">
    <cfRule type="expression" dxfId="1823" priority="1583">
      <formula>IF(AND(AL1068&gt;=0, RIGHT(TEXT(AL1068,"0.#"),1)&lt;&gt;"."),TRUE,FALSE)</formula>
    </cfRule>
    <cfRule type="expression" dxfId="1822" priority="1584">
      <formula>IF(AND(AL1068&gt;=0, RIGHT(TEXT(AL1068,"0.#"),1)="."),TRUE,FALSE)</formula>
    </cfRule>
    <cfRule type="expression" dxfId="1821" priority="1585">
      <formula>IF(AND(AL1068&lt;0, RIGHT(TEXT(AL1068,"0.#"),1)&lt;&gt;"."),TRUE,FALSE)</formula>
    </cfRule>
    <cfRule type="expression" dxfId="1820" priority="1586">
      <formula>IF(AND(AL1068&lt;0, RIGHT(TEXT(AL1068,"0.#"),1)="."),TRUE,FALSE)</formula>
    </cfRule>
  </conditionalFormatting>
  <conditionalFormatting sqref="Y1068:Y1069">
    <cfRule type="expression" dxfId="1819" priority="1581">
      <formula>IF(RIGHT(TEXT(Y1068,"0.#"),1)=".",FALSE,TRUE)</formula>
    </cfRule>
    <cfRule type="expression" dxfId="1818" priority="1582">
      <formula>IF(RIGHT(TEXT(Y1068,"0.#"),1)=".",TRUE,FALSE)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M41">
    <cfRule type="expression" dxfId="721" priority="7">
      <formula>IF(RIGHT(TEXT(AM41,"0.#"),1)=".",FALSE,TRUE)</formula>
    </cfRule>
    <cfRule type="expression" dxfId="720" priority="8">
      <formula>IF(RIGHT(TEXT(AM41,"0.#"),1)=".",TRUE,FALSE)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I39">
    <cfRule type="expression" dxfId="711" priority="13">
      <formula>IF(RIGHT(TEXT(AI39,"0.#"),1)=".",FALSE,TRUE)</formula>
    </cfRule>
    <cfRule type="expression" dxfId="710" priority="14">
      <formula>IF(RIGHT(TEXT(AI39,"0.#"),1)=".",TRUE,FALSE)</formula>
    </cfRule>
  </conditionalFormatting>
  <conditionalFormatting sqref="AM39">
    <cfRule type="expression" dxfId="709" priority="11">
      <formula>IF(RIGHT(TEXT(AM39,"0.#"),1)=".",FALSE,TRUE)</formula>
    </cfRule>
    <cfRule type="expression" dxfId="708" priority="12">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I33 AM33">
    <cfRule type="expression" dxfId="705" priority="5">
      <formula>IF(RIGHT(TEXT(AI33,"0.#"),1)=".",FALSE,TRUE)</formula>
    </cfRule>
    <cfRule type="expression" dxfId="704" priority="6">
      <formula>IF(RIGHT(TEXT(AI33,"0.#"),1)=".",TRUE,FALSE)</formula>
    </cfRule>
  </conditionalFormatting>
  <conditionalFormatting sqref="AI34 AM34">
    <cfRule type="expression" dxfId="703" priority="3">
      <formula>IF(RIGHT(TEXT(AI34,"0.#"),1)=".",FALSE,TRUE)</formula>
    </cfRule>
    <cfRule type="expression" dxfId="702" priority="4">
      <formula>IF(RIGHT(TEXT(AI34,"0.#"),1)=".",TRUE,FALSE)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11" max="49" man="1"/>
    <brk id="735" max="49" man="1"/>
    <brk id="832"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7" sqref="BG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1"/>
      <c r="Z2" s="849"/>
      <c r="AA2" s="850"/>
      <c r="AB2" s="1035" t="s">
        <v>12</v>
      </c>
      <c r="AC2" s="1036"/>
      <c r="AD2" s="1037"/>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2"/>
      <c r="Z3" s="1033"/>
      <c r="AA3" s="1034"/>
      <c r="AB3" s="1038"/>
      <c r="AC3" s="1039"/>
      <c r="AD3" s="1040"/>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t="s">
        <v>611</v>
      </c>
      <c r="H4" s="904"/>
      <c r="I4" s="904"/>
      <c r="J4" s="904"/>
      <c r="K4" s="904"/>
      <c r="L4" s="904"/>
      <c r="M4" s="904"/>
      <c r="N4" s="904"/>
      <c r="O4" s="905"/>
      <c r="P4" s="100" t="s">
        <v>612</v>
      </c>
      <c r="Q4" s="912"/>
      <c r="R4" s="912"/>
      <c r="S4" s="912"/>
      <c r="T4" s="912"/>
      <c r="U4" s="912"/>
      <c r="V4" s="912"/>
      <c r="W4" s="912"/>
      <c r="X4" s="913"/>
      <c r="Y4" s="1026" t="s">
        <v>13</v>
      </c>
      <c r="Z4" s="1027"/>
      <c r="AA4" s="1028"/>
      <c r="AB4" s="484"/>
      <c r="AC4" s="1030"/>
      <c r="AD4" s="103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7"/>
      <c r="B5" s="438"/>
      <c r="C5" s="438"/>
      <c r="D5" s="438"/>
      <c r="E5" s="438"/>
      <c r="F5" s="439"/>
      <c r="G5" s="906"/>
      <c r="H5" s="907"/>
      <c r="I5" s="907"/>
      <c r="J5" s="907"/>
      <c r="K5" s="907"/>
      <c r="L5" s="907"/>
      <c r="M5" s="907"/>
      <c r="N5" s="907"/>
      <c r="O5" s="908"/>
      <c r="P5" s="914"/>
      <c r="Q5" s="914"/>
      <c r="R5" s="914"/>
      <c r="S5" s="914"/>
      <c r="T5" s="914"/>
      <c r="U5" s="914"/>
      <c r="V5" s="914"/>
      <c r="W5" s="914"/>
      <c r="X5" s="915"/>
      <c r="Y5" s="419" t="s">
        <v>55</v>
      </c>
      <c r="Z5" s="1023"/>
      <c r="AA5" s="1024"/>
      <c r="AB5" s="538"/>
      <c r="AC5" s="1029"/>
      <c r="AD5" s="102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7"/>
      <c r="B6" s="438"/>
      <c r="C6" s="438"/>
      <c r="D6" s="438"/>
      <c r="E6" s="438"/>
      <c r="F6" s="439"/>
      <c r="G6" s="909"/>
      <c r="H6" s="910"/>
      <c r="I6" s="910"/>
      <c r="J6" s="910"/>
      <c r="K6" s="910"/>
      <c r="L6" s="910"/>
      <c r="M6" s="910"/>
      <c r="N6" s="910"/>
      <c r="O6" s="911"/>
      <c r="P6" s="916"/>
      <c r="Q6" s="916"/>
      <c r="R6" s="916"/>
      <c r="S6" s="916"/>
      <c r="T6" s="916"/>
      <c r="U6" s="916"/>
      <c r="V6" s="916"/>
      <c r="W6" s="916"/>
      <c r="X6" s="917"/>
      <c r="Y6" s="1022" t="s">
        <v>14</v>
      </c>
      <c r="Z6" s="1023"/>
      <c r="AA6" s="1024"/>
      <c r="AB6" s="549" t="s">
        <v>302</v>
      </c>
      <c r="AC6" s="1025"/>
      <c r="AD6" s="102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1"/>
      <c r="Z9" s="849"/>
      <c r="AA9" s="850"/>
      <c r="AB9" s="1035" t="s">
        <v>12</v>
      </c>
      <c r="AC9" s="1036"/>
      <c r="AD9" s="1037"/>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2"/>
      <c r="Z10" s="1033"/>
      <c r="AA10" s="1034"/>
      <c r="AB10" s="1038"/>
      <c r="AC10" s="1039"/>
      <c r="AD10" s="1040"/>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904"/>
      <c r="I11" s="904"/>
      <c r="J11" s="904"/>
      <c r="K11" s="904"/>
      <c r="L11" s="904"/>
      <c r="M11" s="904"/>
      <c r="N11" s="904"/>
      <c r="O11" s="905"/>
      <c r="P11" s="100"/>
      <c r="Q11" s="912"/>
      <c r="R11" s="912"/>
      <c r="S11" s="912"/>
      <c r="T11" s="912"/>
      <c r="U11" s="912"/>
      <c r="V11" s="912"/>
      <c r="W11" s="912"/>
      <c r="X11" s="913"/>
      <c r="Y11" s="1026" t="s">
        <v>13</v>
      </c>
      <c r="Z11" s="1027"/>
      <c r="AA11" s="1028"/>
      <c r="AB11" s="484"/>
      <c r="AC11" s="1030"/>
      <c r="AD11" s="103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7"/>
      <c r="B12" s="438"/>
      <c r="C12" s="438"/>
      <c r="D12" s="438"/>
      <c r="E12" s="438"/>
      <c r="F12" s="439"/>
      <c r="G12" s="906"/>
      <c r="H12" s="907"/>
      <c r="I12" s="907"/>
      <c r="J12" s="907"/>
      <c r="K12" s="907"/>
      <c r="L12" s="907"/>
      <c r="M12" s="907"/>
      <c r="N12" s="907"/>
      <c r="O12" s="908"/>
      <c r="P12" s="914"/>
      <c r="Q12" s="914"/>
      <c r="R12" s="914"/>
      <c r="S12" s="914"/>
      <c r="T12" s="914"/>
      <c r="U12" s="914"/>
      <c r="V12" s="914"/>
      <c r="W12" s="914"/>
      <c r="X12" s="915"/>
      <c r="Y12" s="419" t="s">
        <v>55</v>
      </c>
      <c r="Z12" s="1023"/>
      <c r="AA12" s="1024"/>
      <c r="AB12" s="538"/>
      <c r="AC12" s="1029"/>
      <c r="AD12" s="102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0"/>
      <c r="B13" s="441"/>
      <c r="C13" s="441"/>
      <c r="D13" s="441"/>
      <c r="E13" s="441"/>
      <c r="F13" s="442"/>
      <c r="G13" s="909"/>
      <c r="H13" s="910"/>
      <c r="I13" s="910"/>
      <c r="J13" s="910"/>
      <c r="K13" s="910"/>
      <c r="L13" s="910"/>
      <c r="M13" s="910"/>
      <c r="N13" s="910"/>
      <c r="O13" s="911"/>
      <c r="P13" s="916"/>
      <c r="Q13" s="916"/>
      <c r="R13" s="916"/>
      <c r="S13" s="916"/>
      <c r="T13" s="916"/>
      <c r="U13" s="916"/>
      <c r="V13" s="916"/>
      <c r="W13" s="916"/>
      <c r="X13" s="917"/>
      <c r="Y13" s="1022" t="s">
        <v>14</v>
      </c>
      <c r="Z13" s="1023"/>
      <c r="AA13" s="1024"/>
      <c r="AB13" s="549" t="s">
        <v>302</v>
      </c>
      <c r="AC13" s="1025"/>
      <c r="AD13" s="102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1"/>
      <c r="Z16" s="849"/>
      <c r="AA16" s="850"/>
      <c r="AB16" s="1035" t="s">
        <v>12</v>
      </c>
      <c r="AC16" s="1036"/>
      <c r="AD16" s="1037"/>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2"/>
      <c r="Z17" s="1033"/>
      <c r="AA17" s="1034"/>
      <c r="AB17" s="1038"/>
      <c r="AC17" s="1039"/>
      <c r="AD17" s="1040"/>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904"/>
      <c r="I18" s="904"/>
      <c r="J18" s="904"/>
      <c r="K18" s="904"/>
      <c r="L18" s="904"/>
      <c r="M18" s="904"/>
      <c r="N18" s="904"/>
      <c r="O18" s="905"/>
      <c r="P18" s="100"/>
      <c r="Q18" s="912"/>
      <c r="R18" s="912"/>
      <c r="S18" s="912"/>
      <c r="T18" s="912"/>
      <c r="U18" s="912"/>
      <c r="V18" s="912"/>
      <c r="W18" s="912"/>
      <c r="X18" s="913"/>
      <c r="Y18" s="1026" t="s">
        <v>13</v>
      </c>
      <c r="Z18" s="1027"/>
      <c r="AA18" s="1028"/>
      <c r="AB18" s="484"/>
      <c r="AC18" s="1030"/>
      <c r="AD18" s="103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7"/>
      <c r="B19" s="438"/>
      <c r="C19" s="438"/>
      <c r="D19" s="438"/>
      <c r="E19" s="438"/>
      <c r="F19" s="439"/>
      <c r="G19" s="906"/>
      <c r="H19" s="907"/>
      <c r="I19" s="907"/>
      <c r="J19" s="907"/>
      <c r="K19" s="907"/>
      <c r="L19" s="907"/>
      <c r="M19" s="907"/>
      <c r="N19" s="907"/>
      <c r="O19" s="908"/>
      <c r="P19" s="914"/>
      <c r="Q19" s="914"/>
      <c r="R19" s="914"/>
      <c r="S19" s="914"/>
      <c r="T19" s="914"/>
      <c r="U19" s="914"/>
      <c r="V19" s="914"/>
      <c r="W19" s="914"/>
      <c r="X19" s="915"/>
      <c r="Y19" s="419" t="s">
        <v>55</v>
      </c>
      <c r="Z19" s="1023"/>
      <c r="AA19" s="1024"/>
      <c r="AB19" s="538"/>
      <c r="AC19" s="1029"/>
      <c r="AD19" s="102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0"/>
      <c r="B20" s="441"/>
      <c r="C20" s="441"/>
      <c r="D20" s="441"/>
      <c r="E20" s="441"/>
      <c r="F20" s="442"/>
      <c r="G20" s="909"/>
      <c r="H20" s="910"/>
      <c r="I20" s="910"/>
      <c r="J20" s="910"/>
      <c r="K20" s="910"/>
      <c r="L20" s="910"/>
      <c r="M20" s="910"/>
      <c r="N20" s="910"/>
      <c r="O20" s="911"/>
      <c r="P20" s="916"/>
      <c r="Q20" s="916"/>
      <c r="R20" s="916"/>
      <c r="S20" s="916"/>
      <c r="T20" s="916"/>
      <c r="U20" s="916"/>
      <c r="V20" s="916"/>
      <c r="W20" s="916"/>
      <c r="X20" s="917"/>
      <c r="Y20" s="1022" t="s">
        <v>14</v>
      </c>
      <c r="Z20" s="1023"/>
      <c r="AA20" s="1024"/>
      <c r="AB20" s="549" t="s">
        <v>302</v>
      </c>
      <c r="AC20" s="1025"/>
      <c r="AD20" s="102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1"/>
      <c r="Z23" s="849"/>
      <c r="AA23" s="850"/>
      <c r="AB23" s="1035" t="s">
        <v>12</v>
      </c>
      <c r="AC23" s="1036"/>
      <c r="AD23" s="1037"/>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2"/>
      <c r="Z24" s="1033"/>
      <c r="AA24" s="1034"/>
      <c r="AB24" s="1038"/>
      <c r="AC24" s="1039"/>
      <c r="AD24" s="1040"/>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904"/>
      <c r="I25" s="904"/>
      <c r="J25" s="904"/>
      <c r="K25" s="904"/>
      <c r="L25" s="904"/>
      <c r="M25" s="904"/>
      <c r="N25" s="904"/>
      <c r="O25" s="905"/>
      <c r="P25" s="100"/>
      <c r="Q25" s="912"/>
      <c r="R25" s="912"/>
      <c r="S25" s="912"/>
      <c r="T25" s="912"/>
      <c r="U25" s="912"/>
      <c r="V25" s="912"/>
      <c r="W25" s="912"/>
      <c r="X25" s="913"/>
      <c r="Y25" s="1026" t="s">
        <v>13</v>
      </c>
      <c r="Z25" s="1027"/>
      <c r="AA25" s="1028"/>
      <c r="AB25" s="484"/>
      <c r="AC25" s="1030"/>
      <c r="AD25" s="103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7"/>
      <c r="B26" s="438"/>
      <c r="C26" s="438"/>
      <c r="D26" s="438"/>
      <c r="E26" s="438"/>
      <c r="F26" s="439"/>
      <c r="G26" s="906"/>
      <c r="H26" s="907"/>
      <c r="I26" s="907"/>
      <c r="J26" s="907"/>
      <c r="K26" s="907"/>
      <c r="L26" s="907"/>
      <c r="M26" s="907"/>
      <c r="N26" s="907"/>
      <c r="O26" s="908"/>
      <c r="P26" s="914"/>
      <c r="Q26" s="914"/>
      <c r="R26" s="914"/>
      <c r="S26" s="914"/>
      <c r="T26" s="914"/>
      <c r="U26" s="914"/>
      <c r="V26" s="914"/>
      <c r="W26" s="914"/>
      <c r="X26" s="915"/>
      <c r="Y26" s="419" t="s">
        <v>55</v>
      </c>
      <c r="Z26" s="1023"/>
      <c r="AA26" s="1024"/>
      <c r="AB26" s="538"/>
      <c r="AC26" s="1029"/>
      <c r="AD26" s="102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0"/>
      <c r="B27" s="441"/>
      <c r="C27" s="441"/>
      <c r="D27" s="441"/>
      <c r="E27" s="441"/>
      <c r="F27" s="442"/>
      <c r="G27" s="909"/>
      <c r="H27" s="910"/>
      <c r="I27" s="910"/>
      <c r="J27" s="910"/>
      <c r="K27" s="910"/>
      <c r="L27" s="910"/>
      <c r="M27" s="910"/>
      <c r="N27" s="910"/>
      <c r="O27" s="911"/>
      <c r="P27" s="916"/>
      <c r="Q27" s="916"/>
      <c r="R27" s="916"/>
      <c r="S27" s="916"/>
      <c r="T27" s="916"/>
      <c r="U27" s="916"/>
      <c r="V27" s="916"/>
      <c r="W27" s="916"/>
      <c r="X27" s="917"/>
      <c r="Y27" s="1022" t="s">
        <v>14</v>
      </c>
      <c r="Z27" s="1023"/>
      <c r="AA27" s="1024"/>
      <c r="AB27" s="549" t="s">
        <v>302</v>
      </c>
      <c r="AC27" s="1025"/>
      <c r="AD27" s="102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1"/>
      <c r="Z30" s="849"/>
      <c r="AA30" s="850"/>
      <c r="AB30" s="1035" t="s">
        <v>12</v>
      </c>
      <c r="AC30" s="1036"/>
      <c r="AD30" s="1037"/>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2"/>
      <c r="Z31" s="1033"/>
      <c r="AA31" s="1034"/>
      <c r="AB31" s="1038"/>
      <c r="AC31" s="1039"/>
      <c r="AD31" s="1040"/>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904"/>
      <c r="I32" s="904"/>
      <c r="J32" s="904"/>
      <c r="K32" s="904"/>
      <c r="L32" s="904"/>
      <c r="M32" s="904"/>
      <c r="N32" s="904"/>
      <c r="O32" s="905"/>
      <c r="P32" s="100"/>
      <c r="Q32" s="912"/>
      <c r="R32" s="912"/>
      <c r="S32" s="912"/>
      <c r="T32" s="912"/>
      <c r="U32" s="912"/>
      <c r="V32" s="912"/>
      <c r="W32" s="912"/>
      <c r="X32" s="913"/>
      <c r="Y32" s="1026" t="s">
        <v>13</v>
      </c>
      <c r="Z32" s="1027"/>
      <c r="AA32" s="1028"/>
      <c r="AB32" s="484"/>
      <c r="AC32" s="1030"/>
      <c r="AD32" s="103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7"/>
      <c r="B33" s="438"/>
      <c r="C33" s="438"/>
      <c r="D33" s="438"/>
      <c r="E33" s="438"/>
      <c r="F33" s="439"/>
      <c r="G33" s="906"/>
      <c r="H33" s="907"/>
      <c r="I33" s="907"/>
      <c r="J33" s="907"/>
      <c r="K33" s="907"/>
      <c r="L33" s="907"/>
      <c r="M33" s="907"/>
      <c r="N33" s="907"/>
      <c r="O33" s="908"/>
      <c r="P33" s="914"/>
      <c r="Q33" s="914"/>
      <c r="R33" s="914"/>
      <c r="S33" s="914"/>
      <c r="T33" s="914"/>
      <c r="U33" s="914"/>
      <c r="V33" s="914"/>
      <c r="W33" s="914"/>
      <c r="X33" s="915"/>
      <c r="Y33" s="419" t="s">
        <v>55</v>
      </c>
      <c r="Z33" s="1023"/>
      <c r="AA33" s="1024"/>
      <c r="AB33" s="538"/>
      <c r="AC33" s="1029"/>
      <c r="AD33" s="102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0"/>
      <c r="B34" s="441"/>
      <c r="C34" s="441"/>
      <c r="D34" s="441"/>
      <c r="E34" s="441"/>
      <c r="F34" s="442"/>
      <c r="G34" s="909"/>
      <c r="H34" s="910"/>
      <c r="I34" s="910"/>
      <c r="J34" s="910"/>
      <c r="K34" s="910"/>
      <c r="L34" s="910"/>
      <c r="M34" s="910"/>
      <c r="N34" s="910"/>
      <c r="O34" s="911"/>
      <c r="P34" s="916"/>
      <c r="Q34" s="916"/>
      <c r="R34" s="916"/>
      <c r="S34" s="916"/>
      <c r="T34" s="916"/>
      <c r="U34" s="916"/>
      <c r="V34" s="916"/>
      <c r="W34" s="916"/>
      <c r="X34" s="917"/>
      <c r="Y34" s="1022" t="s">
        <v>14</v>
      </c>
      <c r="Z34" s="1023"/>
      <c r="AA34" s="1024"/>
      <c r="AB34" s="549" t="s">
        <v>302</v>
      </c>
      <c r="AC34" s="1025"/>
      <c r="AD34" s="102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1"/>
      <c r="Z37" s="849"/>
      <c r="AA37" s="850"/>
      <c r="AB37" s="1035" t="s">
        <v>12</v>
      </c>
      <c r="AC37" s="1036"/>
      <c r="AD37" s="1037"/>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2"/>
      <c r="Z38" s="1033"/>
      <c r="AA38" s="1034"/>
      <c r="AB38" s="1038"/>
      <c r="AC38" s="1039"/>
      <c r="AD38" s="1040"/>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904"/>
      <c r="I39" s="904"/>
      <c r="J39" s="904"/>
      <c r="K39" s="904"/>
      <c r="L39" s="904"/>
      <c r="M39" s="904"/>
      <c r="N39" s="904"/>
      <c r="O39" s="905"/>
      <c r="P39" s="100"/>
      <c r="Q39" s="912"/>
      <c r="R39" s="912"/>
      <c r="S39" s="912"/>
      <c r="T39" s="912"/>
      <c r="U39" s="912"/>
      <c r="V39" s="912"/>
      <c r="W39" s="912"/>
      <c r="X39" s="913"/>
      <c r="Y39" s="1026" t="s">
        <v>13</v>
      </c>
      <c r="Z39" s="1027"/>
      <c r="AA39" s="1028"/>
      <c r="AB39" s="484"/>
      <c r="AC39" s="1030"/>
      <c r="AD39" s="103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7"/>
      <c r="B40" s="438"/>
      <c r="C40" s="438"/>
      <c r="D40" s="438"/>
      <c r="E40" s="438"/>
      <c r="F40" s="439"/>
      <c r="G40" s="906"/>
      <c r="H40" s="907"/>
      <c r="I40" s="907"/>
      <c r="J40" s="907"/>
      <c r="K40" s="907"/>
      <c r="L40" s="907"/>
      <c r="M40" s="907"/>
      <c r="N40" s="907"/>
      <c r="O40" s="908"/>
      <c r="P40" s="914"/>
      <c r="Q40" s="914"/>
      <c r="R40" s="914"/>
      <c r="S40" s="914"/>
      <c r="T40" s="914"/>
      <c r="U40" s="914"/>
      <c r="V40" s="914"/>
      <c r="W40" s="914"/>
      <c r="X40" s="915"/>
      <c r="Y40" s="419" t="s">
        <v>55</v>
      </c>
      <c r="Z40" s="1023"/>
      <c r="AA40" s="1024"/>
      <c r="AB40" s="538"/>
      <c r="AC40" s="1029"/>
      <c r="AD40" s="102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0"/>
      <c r="B41" s="441"/>
      <c r="C41" s="441"/>
      <c r="D41" s="441"/>
      <c r="E41" s="441"/>
      <c r="F41" s="442"/>
      <c r="G41" s="909"/>
      <c r="H41" s="910"/>
      <c r="I41" s="910"/>
      <c r="J41" s="910"/>
      <c r="K41" s="910"/>
      <c r="L41" s="910"/>
      <c r="M41" s="910"/>
      <c r="N41" s="910"/>
      <c r="O41" s="911"/>
      <c r="P41" s="916"/>
      <c r="Q41" s="916"/>
      <c r="R41" s="916"/>
      <c r="S41" s="916"/>
      <c r="T41" s="916"/>
      <c r="U41" s="916"/>
      <c r="V41" s="916"/>
      <c r="W41" s="916"/>
      <c r="X41" s="917"/>
      <c r="Y41" s="1022" t="s">
        <v>14</v>
      </c>
      <c r="Z41" s="1023"/>
      <c r="AA41" s="1024"/>
      <c r="AB41" s="549" t="s">
        <v>302</v>
      </c>
      <c r="AC41" s="1025"/>
      <c r="AD41" s="102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1"/>
      <c r="Z44" s="849"/>
      <c r="AA44" s="850"/>
      <c r="AB44" s="1035" t="s">
        <v>12</v>
      </c>
      <c r="AC44" s="1036"/>
      <c r="AD44" s="1037"/>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2"/>
      <c r="Z45" s="1033"/>
      <c r="AA45" s="1034"/>
      <c r="AB45" s="1038"/>
      <c r="AC45" s="1039"/>
      <c r="AD45" s="1040"/>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904"/>
      <c r="I46" s="904"/>
      <c r="J46" s="904"/>
      <c r="K46" s="904"/>
      <c r="L46" s="904"/>
      <c r="M46" s="904"/>
      <c r="N46" s="904"/>
      <c r="O46" s="905"/>
      <c r="P46" s="100"/>
      <c r="Q46" s="912"/>
      <c r="R46" s="912"/>
      <c r="S46" s="912"/>
      <c r="T46" s="912"/>
      <c r="U46" s="912"/>
      <c r="V46" s="912"/>
      <c r="W46" s="912"/>
      <c r="X46" s="913"/>
      <c r="Y46" s="1026" t="s">
        <v>13</v>
      </c>
      <c r="Z46" s="1027"/>
      <c r="AA46" s="1028"/>
      <c r="AB46" s="484"/>
      <c r="AC46" s="1030"/>
      <c r="AD46" s="103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7"/>
      <c r="B47" s="438"/>
      <c r="C47" s="438"/>
      <c r="D47" s="438"/>
      <c r="E47" s="438"/>
      <c r="F47" s="439"/>
      <c r="G47" s="906"/>
      <c r="H47" s="907"/>
      <c r="I47" s="907"/>
      <c r="J47" s="907"/>
      <c r="K47" s="907"/>
      <c r="L47" s="907"/>
      <c r="M47" s="907"/>
      <c r="N47" s="907"/>
      <c r="O47" s="908"/>
      <c r="P47" s="914"/>
      <c r="Q47" s="914"/>
      <c r="R47" s="914"/>
      <c r="S47" s="914"/>
      <c r="T47" s="914"/>
      <c r="U47" s="914"/>
      <c r="V47" s="914"/>
      <c r="W47" s="914"/>
      <c r="X47" s="915"/>
      <c r="Y47" s="419" t="s">
        <v>55</v>
      </c>
      <c r="Z47" s="1023"/>
      <c r="AA47" s="1024"/>
      <c r="AB47" s="538"/>
      <c r="AC47" s="1029"/>
      <c r="AD47" s="102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0"/>
      <c r="B48" s="441"/>
      <c r="C48" s="441"/>
      <c r="D48" s="441"/>
      <c r="E48" s="441"/>
      <c r="F48" s="442"/>
      <c r="G48" s="909"/>
      <c r="H48" s="910"/>
      <c r="I48" s="910"/>
      <c r="J48" s="910"/>
      <c r="K48" s="910"/>
      <c r="L48" s="910"/>
      <c r="M48" s="910"/>
      <c r="N48" s="910"/>
      <c r="O48" s="911"/>
      <c r="P48" s="916"/>
      <c r="Q48" s="916"/>
      <c r="R48" s="916"/>
      <c r="S48" s="916"/>
      <c r="T48" s="916"/>
      <c r="U48" s="916"/>
      <c r="V48" s="916"/>
      <c r="W48" s="916"/>
      <c r="X48" s="917"/>
      <c r="Y48" s="1022" t="s">
        <v>14</v>
      </c>
      <c r="Z48" s="1023"/>
      <c r="AA48" s="1024"/>
      <c r="AB48" s="549" t="s">
        <v>302</v>
      </c>
      <c r="AC48" s="1025"/>
      <c r="AD48" s="102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1"/>
      <c r="Z51" s="849"/>
      <c r="AA51" s="850"/>
      <c r="AB51" s="443" t="s">
        <v>12</v>
      </c>
      <c r="AC51" s="1036"/>
      <c r="AD51" s="1037"/>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2"/>
      <c r="Z52" s="1033"/>
      <c r="AA52" s="1034"/>
      <c r="AB52" s="1038"/>
      <c r="AC52" s="1039"/>
      <c r="AD52" s="1040"/>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904"/>
      <c r="I53" s="904"/>
      <c r="J53" s="904"/>
      <c r="K53" s="904"/>
      <c r="L53" s="904"/>
      <c r="M53" s="904"/>
      <c r="N53" s="904"/>
      <c r="O53" s="905"/>
      <c r="P53" s="100"/>
      <c r="Q53" s="912"/>
      <c r="R53" s="912"/>
      <c r="S53" s="912"/>
      <c r="T53" s="912"/>
      <c r="U53" s="912"/>
      <c r="V53" s="912"/>
      <c r="W53" s="912"/>
      <c r="X53" s="913"/>
      <c r="Y53" s="1026" t="s">
        <v>13</v>
      </c>
      <c r="Z53" s="1027"/>
      <c r="AA53" s="1028"/>
      <c r="AB53" s="484"/>
      <c r="AC53" s="1030"/>
      <c r="AD53" s="103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7"/>
      <c r="B54" s="438"/>
      <c r="C54" s="438"/>
      <c r="D54" s="438"/>
      <c r="E54" s="438"/>
      <c r="F54" s="439"/>
      <c r="G54" s="906"/>
      <c r="H54" s="907"/>
      <c r="I54" s="907"/>
      <c r="J54" s="907"/>
      <c r="K54" s="907"/>
      <c r="L54" s="907"/>
      <c r="M54" s="907"/>
      <c r="N54" s="907"/>
      <c r="O54" s="908"/>
      <c r="P54" s="914"/>
      <c r="Q54" s="914"/>
      <c r="R54" s="914"/>
      <c r="S54" s="914"/>
      <c r="T54" s="914"/>
      <c r="U54" s="914"/>
      <c r="V54" s="914"/>
      <c r="W54" s="914"/>
      <c r="X54" s="915"/>
      <c r="Y54" s="419" t="s">
        <v>55</v>
      </c>
      <c r="Z54" s="1023"/>
      <c r="AA54" s="1024"/>
      <c r="AB54" s="538"/>
      <c r="AC54" s="1029"/>
      <c r="AD54" s="102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0"/>
      <c r="B55" s="441"/>
      <c r="C55" s="441"/>
      <c r="D55" s="441"/>
      <c r="E55" s="441"/>
      <c r="F55" s="442"/>
      <c r="G55" s="909"/>
      <c r="H55" s="910"/>
      <c r="I55" s="910"/>
      <c r="J55" s="910"/>
      <c r="K55" s="910"/>
      <c r="L55" s="910"/>
      <c r="M55" s="910"/>
      <c r="N55" s="910"/>
      <c r="O55" s="911"/>
      <c r="P55" s="916"/>
      <c r="Q55" s="916"/>
      <c r="R55" s="916"/>
      <c r="S55" s="916"/>
      <c r="T55" s="916"/>
      <c r="U55" s="916"/>
      <c r="V55" s="916"/>
      <c r="W55" s="916"/>
      <c r="X55" s="917"/>
      <c r="Y55" s="1022" t="s">
        <v>14</v>
      </c>
      <c r="Z55" s="1023"/>
      <c r="AA55" s="1024"/>
      <c r="AB55" s="549" t="s">
        <v>302</v>
      </c>
      <c r="AC55" s="1025"/>
      <c r="AD55" s="102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1"/>
      <c r="Z58" s="849"/>
      <c r="AA58" s="850"/>
      <c r="AB58" s="1035" t="s">
        <v>12</v>
      </c>
      <c r="AC58" s="1036"/>
      <c r="AD58" s="1037"/>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2"/>
      <c r="Z59" s="1033"/>
      <c r="AA59" s="1034"/>
      <c r="AB59" s="1038"/>
      <c r="AC59" s="1039"/>
      <c r="AD59" s="1040"/>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904"/>
      <c r="I60" s="904"/>
      <c r="J60" s="904"/>
      <c r="K60" s="904"/>
      <c r="L60" s="904"/>
      <c r="M60" s="904"/>
      <c r="N60" s="904"/>
      <c r="O60" s="905"/>
      <c r="P60" s="100"/>
      <c r="Q60" s="912"/>
      <c r="R60" s="912"/>
      <c r="S60" s="912"/>
      <c r="T60" s="912"/>
      <c r="U60" s="912"/>
      <c r="V60" s="912"/>
      <c r="W60" s="912"/>
      <c r="X60" s="913"/>
      <c r="Y60" s="1026" t="s">
        <v>13</v>
      </c>
      <c r="Z60" s="1027"/>
      <c r="AA60" s="1028"/>
      <c r="AB60" s="484"/>
      <c r="AC60" s="1030"/>
      <c r="AD60" s="103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7"/>
      <c r="B61" s="438"/>
      <c r="C61" s="438"/>
      <c r="D61" s="438"/>
      <c r="E61" s="438"/>
      <c r="F61" s="439"/>
      <c r="G61" s="906"/>
      <c r="H61" s="907"/>
      <c r="I61" s="907"/>
      <c r="J61" s="907"/>
      <c r="K61" s="907"/>
      <c r="L61" s="907"/>
      <c r="M61" s="907"/>
      <c r="N61" s="907"/>
      <c r="O61" s="908"/>
      <c r="P61" s="914"/>
      <c r="Q61" s="914"/>
      <c r="R61" s="914"/>
      <c r="S61" s="914"/>
      <c r="T61" s="914"/>
      <c r="U61" s="914"/>
      <c r="V61" s="914"/>
      <c r="W61" s="914"/>
      <c r="X61" s="915"/>
      <c r="Y61" s="419" t="s">
        <v>55</v>
      </c>
      <c r="Z61" s="1023"/>
      <c r="AA61" s="1024"/>
      <c r="AB61" s="538"/>
      <c r="AC61" s="1029"/>
      <c r="AD61" s="102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0"/>
      <c r="B62" s="441"/>
      <c r="C62" s="441"/>
      <c r="D62" s="441"/>
      <c r="E62" s="441"/>
      <c r="F62" s="442"/>
      <c r="G62" s="909"/>
      <c r="H62" s="910"/>
      <c r="I62" s="910"/>
      <c r="J62" s="910"/>
      <c r="K62" s="910"/>
      <c r="L62" s="910"/>
      <c r="M62" s="910"/>
      <c r="N62" s="910"/>
      <c r="O62" s="911"/>
      <c r="P62" s="916"/>
      <c r="Q62" s="916"/>
      <c r="R62" s="916"/>
      <c r="S62" s="916"/>
      <c r="T62" s="916"/>
      <c r="U62" s="916"/>
      <c r="V62" s="916"/>
      <c r="W62" s="916"/>
      <c r="X62" s="917"/>
      <c r="Y62" s="1022" t="s">
        <v>14</v>
      </c>
      <c r="Z62" s="1023"/>
      <c r="AA62" s="1024"/>
      <c r="AB62" s="549" t="s">
        <v>302</v>
      </c>
      <c r="AC62" s="1025"/>
      <c r="AD62" s="102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1"/>
      <c r="Z65" s="849"/>
      <c r="AA65" s="850"/>
      <c r="AB65" s="1035" t="s">
        <v>12</v>
      </c>
      <c r="AC65" s="1036"/>
      <c r="AD65" s="1037"/>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2"/>
      <c r="Z66" s="1033"/>
      <c r="AA66" s="1034"/>
      <c r="AB66" s="1038"/>
      <c r="AC66" s="1039"/>
      <c r="AD66" s="1040"/>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904"/>
      <c r="I67" s="904"/>
      <c r="J67" s="904"/>
      <c r="K67" s="904"/>
      <c r="L67" s="904"/>
      <c r="M67" s="904"/>
      <c r="N67" s="904"/>
      <c r="O67" s="905"/>
      <c r="P67" s="100"/>
      <c r="Q67" s="912"/>
      <c r="R67" s="912"/>
      <c r="S67" s="912"/>
      <c r="T67" s="912"/>
      <c r="U67" s="912"/>
      <c r="V67" s="912"/>
      <c r="W67" s="912"/>
      <c r="X67" s="913"/>
      <c r="Y67" s="1026" t="s">
        <v>13</v>
      </c>
      <c r="Z67" s="1027"/>
      <c r="AA67" s="1028"/>
      <c r="AB67" s="484"/>
      <c r="AC67" s="1030"/>
      <c r="AD67" s="103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7"/>
      <c r="B68" s="438"/>
      <c r="C68" s="438"/>
      <c r="D68" s="438"/>
      <c r="E68" s="438"/>
      <c r="F68" s="439"/>
      <c r="G68" s="906"/>
      <c r="H68" s="907"/>
      <c r="I68" s="907"/>
      <c r="J68" s="907"/>
      <c r="K68" s="907"/>
      <c r="L68" s="907"/>
      <c r="M68" s="907"/>
      <c r="N68" s="907"/>
      <c r="O68" s="908"/>
      <c r="P68" s="914"/>
      <c r="Q68" s="914"/>
      <c r="R68" s="914"/>
      <c r="S68" s="914"/>
      <c r="T68" s="914"/>
      <c r="U68" s="914"/>
      <c r="V68" s="914"/>
      <c r="W68" s="914"/>
      <c r="X68" s="915"/>
      <c r="Y68" s="419" t="s">
        <v>55</v>
      </c>
      <c r="Z68" s="1023"/>
      <c r="AA68" s="1024"/>
      <c r="AB68" s="538"/>
      <c r="AC68" s="1029"/>
      <c r="AD68" s="102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0"/>
      <c r="B69" s="441"/>
      <c r="C69" s="441"/>
      <c r="D69" s="441"/>
      <c r="E69" s="441"/>
      <c r="F69" s="442"/>
      <c r="G69" s="909"/>
      <c r="H69" s="910"/>
      <c r="I69" s="910"/>
      <c r="J69" s="910"/>
      <c r="K69" s="910"/>
      <c r="L69" s="910"/>
      <c r="M69" s="910"/>
      <c r="N69" s="910"/>
      <c r="O69" s="911"/>
      <c r="P69" s="916"/>
      <c r="Q69" s="916"/>
      <c r="R69" s="916"/>
      <c r="S69" s="916"/>
      <c r="T69" s="916"/>
      <c r="U69" s="916"/>
      <c r="V69" s="916"/>
      <c r="W69" s="916"/>
      <c r="X69" s="917"/>
      <c r="Y69" s="419" t="s">
        <v>14</v>
      </c>
      <c r="Z69" s="1023"/>
      <c r="AA69" s="1024"/>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5" t="s">
        <v>18</v>
      </c>
      <c r="H3" s="693"/>
      <c r="I3" s="693"/>
      <c r="J3" s="693"/>
      <c r="K3" s="693"/>
      <c r="L3" s="692" t="s">
        <v>19</v>
      </c>
      <c r="M3" s="693"/>
      <c r="N3" s="693"/>
      <c r="O3" s="693"/>
      <c r="P3" s="693"/>
      <c r="Q3" s="693"/>
      <c r="R3" s="693"/>
      <c r="S3" s="693"/>
      <c r="T3" s="693"/>
      <c r="U3" s="693"/>
      <c r="V3" s="693"/>
      <c r="W3" s="693"/>
      <c r="X3" s="694"/>
      <c r="Y3" s="617" t="s">
        <v>20</v>
      </c>
      <c r="Z3" s="618"/>
      <c r="AA3" s="618"/>
      <c r="AB3" s="821"/>
      <c r="AC3" s="835"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3"/>
      <c r="B4" s="1054"/>
      <c r="C4" s="1054"/>
      <c r="D4" s="1054"/>
      <c r="E4" s="1054"/>
      <c r="F4" s="1055"/>
      <c r="G4" s="695"/>
      <c r="H4" s="696"/>
      <c r="I4" s="696"/>
      <c r="J4" s="696"/>
      <c r="K4" s="697"/>
      <c r="L4" s="689"/>
      <c r="M4" s="690"/>
      <c r="N4" s="690"/>
      <c r="O4" s="690"/>
      <c r="P4" s="690"/>
      <c r="Q4" s="690"/>
      <c r="R4" s="690"/>
      <c r="S4" s="690"/>
      <c r="T4" s="690"/>
      <c r="U4" s="690"/>
      <c r="V4" s="690"/>
      <c r="W4" s="690"/>
      <c r="X4" s="691"/>
      <c r="Y4" s="413"/>
      <c r="Z4" s="414"/>
      <c r="AA4" s="414"/>
      <c r="AB4" s="828"/>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3"/>
      <c r="B5" s="1054"/>
      <c r="C5" s="1054"/>
      <c r="D5" s="1054"/>
      <c r="E5" s="1054"/>
      <c r="F5" s="1055"/>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3"/>
      <c r="B6" s="1054"/>
      <c r="C6" s="1054"/>
      <c r="D6" s="1054"/>
      <c r="E6" s="1054"/>
      <c r="F6" s="1055"/>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3"/>
      <c r="B7" s="1054"/>
      <c r="C7" s="1054"/>
      <c r="D7" s="1054"/>
      <c r="E7" s="1054"/>
      <c r="F7" s="1055"/>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3"/>
      <c r="B8" s="1054"/>
      <c r="C8" s="1054"/>
      <c r="D8" s="1054"/>
      <c r="E8" s="1054"/>
      <c r="F8" s="1055"/>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3"/>
      <c r="B9" s="1054"/>
      <c r="C9" s="1054"/>
      <c r="D9" s="1054"/>
      <c r="E9" s="1054"/>
      <c r="F9" s="1055"/>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3"/>
      <c r="B10" s="1054"/>
      <c r="C10" s="1054"/>
      <c r="D10" s="1054"/>
      <c r="E10" s="1054"/>
      <c r="F10" s="1055"/>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3"/>
      <c r="B11" s="1054"/>
      <c r="C11" s="1054"/>
      <c r="D11" s="1054"/>
      <c r="E11" s="1054"/>
      <c r="F11" s="1055"/>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3"/>
      <c r="B12" s="1054"/>
      <c r="C12" s="1054"/>
      <c r="D12" s="1054"/>
      <c r="E12" s="1054"/>
      <c r="F12" s="1055"/>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3"/>
      <c r="B13" s="1054"/>
      <c r="C13" s="1054"/>
      <c r="D13" s="1054"/>
      <c r="E13" s="1054"/>
      <c r="F13" s="1055"/>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3"/>
      <c r="B14" s="1054"/>
      <c r="C14" s="1054"/>
      <c r="D14" s="1054"/>
      <c r="E14" s="1054"/>
      <c r="F14" s="1055"/>
      <c r="G14" s="846" t="s">
        <v>21</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21</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53"/>
      <c r="B15" s="1054"/>
      <c r="C15" s="1054"/>
      <c r="D15" s="1054"/>
      <c r="E15" s="1054"/>
      <c r="F15" s="1055"/>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53"/>
      <c r="B16" s="1054"/>
      <c r="C16" s="1054"/>
      <c r="D16" s="1054"/>
      <c r="E16" s="1054"/>
      <c r="F16" s="1055"/>
      <c r="G16" s="835"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1"/>
      <c r="AC16" s="835"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3"/>
      <c r="B17" s="1054"/>
      <c r="C17" s="1054"/>
      <c r="D17" s="1054"/>
      <c r="E17" s="1054"/>
      <c r="F17" s="1055"/>
      <c r="G17" s="695"/>
      <c r="H17" s="696"/>
      <c r="I17" s="696"/>
      <c r="J17" s="696"/>
      <c r="K17" s="697"/>
      <c r="L17" s="689"/>
      <c r="M17" s="690"/>
      <c r="N17" s="690"/>
      <c r="O17" s="690"/>
      <c r="P17" s="690"/>
      <c r="Q17" s="690"/>
      <c r="R17" s="690"/>
      <c r="S17" s="690"/>
      <c r="T17" s="690"/>
      <c r="U17" s="690"/>
      <c r="V17" s="690"/>
      <c r="W17" s="690"/>
      <c r="X17" s="691"/>
      <c r="Y17" s="413"/>
      <c r="Z17" s="414"/>
      <c r="AA17" s="414"/>
      <c r="AB17" s="828"/>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3"/>
      <c r="B18" s="1054"/>
      <c r="C18" s="1054"/>
      <c r="D18" s="1054"/>
      <c r="E18" s="1054"/>
      <c r="F18" s="1055"/>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3"/>
      <c r="B19" s="1054"/>
      <c r="C19" s="1054"/>
      <c r="D19" s="1054"/>
      <c r="E19" s="1054"/>
      <c r="F19" s="1055"/>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3"/>
      <c r="B20" s="1054"/>
      <c r="C20" s="1054"/>
      <c r="D20" s="1054"/>
      <c r="E20" s="1054"/>
      <c r="F20" s="1055"/>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3"/>
      <c r="B21" s="1054"/>
      <c r="C21" s="1054"/>
      <c r="D21" s="1054"/>
      <c r="E21" s="1054"/>
      <c r="F21" s="1055"/>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3"/>
      <c r="B22" s="1054"/>
      <c r="C22" s="1054"/>
      <c r="D22" s="1054"/>
      <c r="E22" s="1054"/>
      <c r="F22" s="1055"/>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3"/>
      <c r="B23" s="1054"/>
      <c r="C23" s="1054"/>
      <c r="D23" s="1054"/>
      <c r="E23" s="1054"/>
      <c r="F23" s="1055"/>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3"/>
      <c r="B24" s="1054"/>
      <c r="C24" s="1054"/>
      <c r="D24" s="1054"/>
      <c r="E24" s="1054"/>
      <c r="F24" s="1055"/>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3"/>
      <c r="B25" s="1054"/>
      <c r="C25" s="1054"/>
      <c r="D25" s="1054"/>
      <c r="E25" s="1054"/>
      <c r="F25" s="1055"/>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3"/>
      <c r="B26" s="1054"/>
      <c r="C26" s="1054"/>
      <c r="D26" s="1054"/>
      <c r="E26" s="1054"/>
      <c r="F26" s="1055"/>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3"/>
      <c r="B27" s="1054"/>
      <c r="C27" s="1054"/>
      <c r="D27" s="1054"/>
      <c r="E27" s="1054"/>
      <c r="F27" s="1055"/>
      <c r="G27" s="846" t="s">
        <v>21</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21</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53"/>
      <c r="B28" s="1054"/>
      <c r="C28" s="1054"/>
      <c r="D28" s="1054"/>
      <c r="E28" s="1054"/>
      <c r="F28" s="1055"/>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53"/>
      <c r="B29" s="1054"/>
      <c r="C29" s="1054"/>
      <c r="D29" s="1054"/>
      <c r="E29" s="1054"/>
      <c r="F29" s="1055"/>
      <c r="G29" s="835"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1"/>
      <c r="AC29" s="835"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3"/>
      <c r="B30" s="1054"/>
      <c r="C30" s="1054"/>
      <c r="D30" s="1054"/>
      <c r="E30" s="1054"/>
      <c r="F30" s="1055"/>
      <c r="G30" s="695"/>
      <c r="H30" s="696"/>
      <c r="I30" s="696"/>
      <c r="J30" s="696"/>
      <c r="K30" s="697"/>
      <c r="L30" s="689"/>
      <c r="M30" s="690"/>
      <c r="N30" s="690"/>
      <c r="O30" s="690"/>
      <c r="P30" s="690"/>
      <c r="Q30" s="690"/>
      <c r="R30" s="690"/>
      <c r="S30" s="690"/>
      <c r="T30" s="690"/>
      <c r="U30" s="690"/>
      <c r="V30" s="690"/>
      <c r="W30" s="690"/>
      <c r="X30" s="691"/>
      <c r="Y30" s="413"/>
      <c r="Z30" s="414"/>
      <c r="AA30" s="414"/>
      <c r="AB30" s="828"/>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3"/>
      <c r="B31" s="1054"/>
      <c r="C31" s="1054"/>
      <c r="D31" s="1054"/>
      <c r="E31" s="1054"/>
      <c r="F31" s="1055"/>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3"/>
      <c r="B32" s="1054"/>
      <c r="C32" s="1054"/>
      <c r="D32" s="1054"/>
      <c r="E32" s="1054"/>
      <c r="F32" s="1055"/>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3"/>
      <c r="B33" s="1054"/>
      <c r="C33" s="1054"/>
      <c r="D33" s="1054"/>
      <c r="E33" s="1054"/>
      <c r="F33" s="1055"/>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3"/>
      <c r="B34" s="1054"/>
      <c r="C34" s="1054"/>
      <c r="D34" s="1054"/>
      <c r="E34" s="1054"/>
      <c r="F34" s="1055"/>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3"/>
      <c r="B35" s="1054"/>
      <c r="C35" s="1054"/>
      <c r="D35" s="1054"/>
      <c r="E35" s="1054"/>
      <c r="F35" s="1055"/>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3"/>
      <c r="B36" s="1054"/>
      <c r="C36" s="1054"/>
      <c r="D36" s="1054"/>
      <c r="E36" s="1054"/>
      <c r="F36" s="1055"/>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3"/>
      <c r="B37" s="1054"/>
      <c r="C37" s="1054"/>
      <c r="D37" s="1054"/>
      <c r="E37" s="1054"/>
      <c r="F37" s="1055"/>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3"/>
      <c r="B38" s="1054"/>
      <c r="C38" s="1054"/>
      <c r="D38" s="1054"/>
      <c r="E38" s="1054"/>
      <c r="F38" s="1055"/>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3"/>
      <c r="B39" s="1054"/>
      <c r="C39" s="1054"/>
      <c r="D39" s="1054"/>
      <c r="E39" s="1054"/>
      <c r="F39" s="1055"/>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3"/>
      <c r="B40" s="1054"/>
      <c r="C40" s="1054"/>
      <c r="D40" s="1054"/>
      <c r="E40" s="1054"/>
      <c r="F40" s="1055"/>
      <c r="G40" s="846" t="s">
        <v>21</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21</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53"/>
      <c r="B41" s="1054"/>
      <c r="C41" s="1054"/>
      <c r="D41" s="1054"/>
      <c r="E41" s="1054"/>
      <c r="F41" s="1055"/>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53"/>
      <c r="B42" s="1054"/>
      <c r="C42" s="1054"/>
      <c r="D42" s="1054"/>
      <c r="E42" s="1054"/>
      <c r="F42" s="1055"/>
      <c r="G42" s="835"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1"/>
      <c r="AC42" s="835"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3"/>
      <c r="B43" s="1054"/>
      <c r="C43" s="1054"/>
      <c r="D43" s="1054"/>
      <c r="E43" s="1054"/>
      <c r="F43" s="1055"/>
      <c r="G43" s="695"/>
      <c r="H43" s="696"/>
      <c r="I43" s="696"/>
      <c r="J43" s="696"/>
      <c r="K43" s="697"/>
      <c r="L43" s="689"/>
      <c r="M43" s="690"/>
      <c r="N43" s="690"/>
      <c r="O43" s="690"/>
      <c r="P43" s="690"/>
      <c r="Q43" s="690"/>
      <c r="R43" s="690"/>
      <c r="S43" s="690"/>
      <c r="T43" s="690"/>
      <c r="U43" s="690"/>
      <c r="V43" s="690"/>
      <c r="W43" s="690"/>
      <c r="X43" s="691"/>
      <c r="Y43" s="413"/>
      <c r="Z43" s="414"/>
      <c r="AA43" s="414"/>
      <c r="AB43" s="828"/>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3"/>
      <c r="B44" s="1054"/>
      <c r="C44" s="1054"/>
      <c r="D44" s="1054"/>
      <c r="E44" s="1054"/>
      <c r="F44" s="1055"/>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3"/>
      <c r="B45" s="1054"/>
      <c r="C45" s="1054"/>
      <c r="D45" s="1054"/>
      <c r="E45" s="1054"/>
      <c r="F45" s="1055"/>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3"/>
      <c r="B46" s="1054"/>
      <c r="C46" s="1054"/>
      <c r="D46" s="1054"/>
      <c r="E46" s="1054"/>
      <c r="F46" s="1055"/>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3"/>
      <c r="B47" s="1054"/>
      <c r="C47" s="1054"/>
      <c r="D47" s="1054"/>
      <c r="E47" s="1054"/>
      <c r="F47" s="1055"/>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3"/>
      <c r="B48" s="1054"/>
      <c r="C48" s="1054"/>
      <c r="D48" s="1054"/>
      <c r="E48" s="1054"/>
      <c r="F48" s="1055"/>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3"/>
      <c r="B49" s="1054"/>
      <c r="C49" s="1054"/>
      <c r="D49" s="1054"/>
      <c r="E49" s="1054"/>
      <c r="F49" s="1055"/>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3"/>
      <c r="B50" s="1054"/>
      <c r="C50" s="1054"/>
      <c r="D50" s="1054"/>
      <c r="E50" s="1054"/>
      <c r="F50" s="1055"/>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3"/>
      <c r="B51" s="1054"/>
      <c r="C51" s="1054"/>
      <c r="D51" s="1054"/>
      <c r="E51" s="1054"/>
      <c r="F51" s="1055"/>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3"/>
      <c r="B52" s="1054"/>
      <c r="C52" s="1054"/>
      <c r="D52" s="1054"/>
      <c r="E52" s="1054"/>
      <c r="F52" s="1055"/>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53"/>
      <c r="B56" s="1054"/>
      <c r="C56" s="1054"/>
      <c r="D56" s="1054"/>
      <c r="E56" s="1054"/>
      <c r="F56" s="1055"/>
      <c r="G56" s="835"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1"/>
      <c r="AC56" s="835"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3"/>
      <c r="B57" s="1054"/>
      <c r="C57" s="1054"/>
      <c r="D57" s="1054"/>
      <c r="E57" s="1054"/>
      <c r="F57" s="1055"/>
      <c r="G57" s="695"/>
      <c r="H57" s="696"/>
      <c r="I57" s="696"/>
      <c r="J57" s="696"/>
      <c r="K57" s="697"/>
      <c r="L57" s="689"/>
      <c r="M57" s="690"/>
      <c r="N57" s="690"/>
      <c r="O57" s="690"/>
      <c r="P57" s="690"/>
      <c r="Q57" s="690"/>
      <c r="R57" s="690"/>
      <c r="S57" s="690"/>
      <c r="T57" s="690"/>
      <c r="U57" s="690"/>
      <c r="V57" s="690"/>
      <c r="W57" s="690"/>
      <c r="X57" s="691"/>
      <c r="Y57" s="413"/>
      <c r="Z57" s="414"/>
      <c r="AA57" s="414"/>
      <c r="AB57" s="828"/>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3"/>
      <c r="B58" s="1054"/>
      <c r="C58" s="1054"/>
      <c r="D58" s="1054"/>
      <c r="E58" s="1054"/>
      <c r="F58" s="1055"/>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3"/>
      <c r="B59" s="1054"/>
      <c r="C59" s="1054"/>
      <c r="D59" s="1054"/>
      <c r="E59" s="1054"/>
      <c r="F59" s="1055"/>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3"/>
      <c r="B60" s="1054"/>
      <c r="C60" s="1054"/>
      <c r="D60" s="1054"/>
      <c r="E60" s="1054"/>
      <c r="F60" s="1055"/>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3"/>
      <c r="B61" s="1054"/>
      <c r="C61" s="1054"/>
      <c r="D61" s="1054"/>
      <c r="E61" s="1054"/>
      <c r="F61" s="1055"/>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3"/>
      <c r="B62" s="1054"/>
      <c r="C62" s="1054"/>
      <c r="D62" s="1054"/>
      <c r="E62" s="1054"/>
      <c r="F62" s="1055"/>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3"/>
      <c r="B63" s="1054"/>
      <c r="C63" s="1054"/>
      <c r="D63" s="1054"/>
      <c r="E63" s="1054"/>
      <c r="F63" s="1055"/>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3"/>
      <c r="B64" s="1054"/>
      <c r="C64" s="1054"/>
      <c r="D64" s="1054"/>
      <c r="E64" s="1054"/>
      <c r="F64" s="1055"/>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3"/>
      <c r="B65" s="1054"/>
      <c r="C65" s="1054"/>
      <c r="D65" s="1054"/>
      <c r="E65" s="1054"/>
      <c r="F65" s="1055"/>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3"/>
      <c r="B66" s="1054"/>
      <c r="C66" s="1054"/>
      <c r="D66" s="1054"/>
      <c r="E66" s="1054"/>
      <c r="F66" s="1055"/>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3"/>
      <c r="B67" s="1054"/>
      <c r="C67" s="1054"/>
      <c r="D67" s="1054"/>
      <c r="E67" s="1054"/>
      <c r="F67" s="1055"/>
      <c r="G67" s="846" t="s">
        <v>21</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21</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53"/>
      <c r="B68" s="1054"/>
      <c r="C68" s="1054"/>
      <c r="D68" s="1054"/>
      <c r="E68" s="1054"/>
      <c r="F68" s="1055"/>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53"/>
      <c r="B69" s="1054"/>
      <c r="C69" s="1054"/>
      <c r="D69" s="1054"/>
      <c r="E69" s="1054"/>
      <c r="F69" s="1055"/>
      <c r="G69" s="835"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1"/>
      <c r="AC69" s="835"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3"/>
      <c r="B70" s="1054"/>
      <c r="C70" s="1054"/>
      <c r="D70" s="1054"/>
      <c r="E70" s="1054"/>
      <c r="F70" s="1055"/>
      <c r="G70" s="695"/>
      <c r="H70" s="696"/>
      <c r="I70" s="696"/>
      <c r="J70" s="696"/>
      <c r="K70" s="697"/>
      <c r="L70" s="689"/>
      <c r="M70" s="690"/>
      <c r="N70" s="690"/>
      <c r="O70" s="690"/>
      <c r="P70" s="690"/>
      <c r="Q70" s="690"/>
      <c r="R70" s="690"/>
      <c r="S70" s="690"/>
      <c r="T70" s="690"/>
      <c r="U70" s="690"/>
      <c r="V70" s="690"/>
      <c r="W70" s="690"/>
      <c r="X70" s="691"/>
      <c r="Y70" s="413"/>
      <c r="Z70" s="414"/>
      <c r="AA70" s="414"/>
      <c r="AB70" s="828"/>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3"/>
      <c r="B71" s="1054"/>
      <c r="C71" s="1054"/>
      <c r="D71" s="1054"/>
      <c r="E71" s="1054"/>
      <c r="F71" s="1055"/>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3"/>
      <c r="B72" s="1054"/>
      <c r="C72" s="1054"/>
      <c r="D72" s="1054"/>
      <c r="E72" s="1054"/>
      <c r="F72" s="1055"/>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3"/>
      <c r="B73" s="1054"/>
      <c r="C73" s="1054"/>
      <c r="D73" s="1054"/>
      <c r="E73" s="1054"/>
      <c r="F73" s="1055"/>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3"/>
      <c r="B74" s="1054"/>
      <c r="C74" s="1054"/>
      <c r="D74" s="1054"/>
      <c r="E74" s="1054"/>
      <c r="F74" s="1055"/>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3"/>
      <c r="B75" s="1054"/>
      <c r="C75" s="1054"/>
      <c r="D75" s="1054"/>
      <c r="E75" s="1054"/>
      <c r="F75" s="1055"/>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3"/>
      <c r="B76" s="1054"/>
      <c r="C76" s="1054"/>
      <c r="D76" s="1054"/>
      <c r="E76" s="1054"/>
      <c r="F76" s="1055"/>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3"/>
      <c r="B77" s="1054"/>
      <c r="C77" s="1054"/>
      <c r="D77" s="1054"/>
      <c r="E77" s="1054"/>
      <c r="F77" s="1055"/>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3"/>
      <c r="B78" s="1054"/>
      <c r="C78" s="1054"/>
      <c r="D78" s="1054"/>
      <c r="E78" s="1054"/>
      <c r="F78" s="1055"/>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3"/>
      <c r="B79" s="1054"/>
      <c r="C79" s="1054"/>
      <c r="D79" s="1054"/>
      <c r="E79" s="1054"/>
      <c r="F79" s="1055"/>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3"/>
      <c r="B80" s="1054"/>
      <c r="C80" s="1054"/>
      <c r="D80" s="1054"/>
      <c r="E80" s="1054"/>
      <c r="F80" s="1055"/>
      <c r="G80" s="846" t="s">
        <v>21</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21</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53"/>
      <c r="B81" s="1054"/>
      <c r="C81" s="1054"/>
      <c r="D81" s="1054"/>
      <c r="E81" s="1054"/>
      <c r="F81" s="1055"/>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53"/>
      <c r="B82" s="1054"/>
      <c r="C82" s="1054"/>
      <c r="D82" s="1054"/>
      <c r="E82" s="1054"/>
      <c r="F82" s="1055"/>
      <c r="G82" s="835"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1"/>
      <c r="AC82" s="835"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3"/>
      <c r="B83" s="1054"/>
      <c r="C83" s="1054"/>
      <c r="D83" s="1054"/>
      <c r="E83" s="1054"/>
      <c r="F83" s="1055"/>
      <c r="G83" s="695"/>
      <c r="H83" s="696"/>
      <c r="I83" s="696"/>
      <c r="J83" s="696"/>
      <c r="K83" s="697"/>
      <c r="L83" s="689"/>
      <c r="M83" s="690"/>
      <c r="N83" s="690"/>
      <c r="O83" s="690"/>
      <c r="P83" s="690"/>
      <c r="Q83" s="690"/>
      <c r="R83" s="690"/>
      <c r="S83" s="690"/>
      <c r="T83" s="690"/>
      <c r="U83" s="690"/>
      <c r="V83" s="690"/>
      <c r="W83" s="690"/>
      <c r="X83" s="691"/>
      <c r="Y83" s="413"/>
      <c r="Z83" s="414"/>
      <c r="AA83" s="414"/>
      <c r="AB83" s="828"/>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3"/>
      <c r="B84" s="1054"/>
      <c r="C84" s="1054"/>
      <c r="D84" s="1054"/>
      <c r="E84" s="1054"/>
      <c r="F84" s="1055"/>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3"/>
      <c r="B85" s="1054"/>
      <c r="C85" s="1054"/>
      <c r="D85" s="1054"/>
      <c r="E85" s="1054"/>
      <c r="F85" s="1055"/>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3"/>
      <c r="B86" s="1054"/>
      <c r="C86" s="1054"/>
      <c r="D86" s="1054"/>
      <c r="E86" s="1054"/>
      <c r="F86" s="1055"/>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3"/>
      <c r="B87" s="1054"/>
      <c r="C87" s="1054"/>
      <c r="D87" s="1054"/>
      <c r="E87" s="1054"/>
      <c r="F87" s="1055"/>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3"/>
      <c r="B88" s="1054"/>
      <c r="C88" s="1054"/>
      <c r="D88" s="1054"/>
      <c r="E88" s="1054"/>
      <c r="F88" s="1055"/>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3"/>
      <c r="B89" s="1054"/>
      <c r="C89" s="1054"/>
      <c r="D89" s="1054"/>
      <c r="E89" s="1054"/>
      <c r="F89" s="1055"/>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3"/>
      <c r="B90" s="1054"/>
      <c r="C90" s="1054"/>
      <c r="D90" s="1054"/>
      <c r="E90" s="1054"/>
      <c r="F90" s="1055"/>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3"/>
      <c r="B91" s="1054"/>
      <c r="C91" s="1054"/>
      <c r="D91" s="1054"/>
      <c r="E91" s="1054"/>
      <c r="F91" s="1055"/>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3"/>
      <c r="B92" s="1054"/>
      <c r="C92" s="1054"/>
      <c r="D92" s="1054"/>
      <c r="E92" s="1054"/>
      <c r="F92" s="1055"/>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3"/>
      <c r="B93" s="1054"/>
      <c r="C93" s="1054"/>
      <c r="D93" s="1054"/>
      <c r="E93" s="1054"/>
      <c r="F93" s="1055"/>
      <c r="G93" s="846" t="s">
        <v>21</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21</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53"/>
      <c r="B94" s="1054"/>
      <c r="C94" s="1054"/>
      <c r="D94" s="1054"/>
      <c r="E94" s="1054"/>
      <c r="F94" s="1055"/>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53"/>
      <c r="B95" s="1054"/>
      <c r="C95" s="1054"/>
      <c r="D95" s="1054"/>
      <c r="E95" s="1054"/>
      <c r="F95" s="1055"/>
      <c r="G95" s="835"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1"/>
      <c r="AC95" s="835"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3"/>
      <c r="B96" s="1054"/>
      <c r="C96" s="1054"/>
      <c r="D96" s="1054"/>
      <c r="E96" s="1054"/>
      <c r="F96" s="1055"/>
      <c r="G96" s="695"/>
      <c r="H96" s="696"/>
      <c r="I96" s="696"/>
      <c r="J96" s="696"/>
      <c r="K96" s="697"/>
      <c r="L96" s="689"/>
      <c r="M96" s="690"/>
      <c r="N96" s="690"/>
      <c r="O96" s="690"/>
      <c r="P96" s="690"/>
      <c r="Q96" s="690"/>
      <c r="R96" s="690"/>
      <c r="S96" s="690"/>
      <c r="T96" s="690"/>
      <c r="U96" s="690"/>
      <c r="V96" s="690"/>
      <c r="W96" s="690"/>
      <c r="X96" s="691"/>
      <c r="Y96" s="413"/>
      <c r="Z96" s="414"/>
      <c r="AA96" s="414"/>
      <c r="AB96" s="828"/>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3"/>
      <c r="B97" s="1054"/>
      <c r="C97" s="1054"/>
      <c r="D97" s="1054"/>
      <c r="E97" s="1054"/>
      <c r="F97" s="1055"/>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3"/>
      <c r="B98" s="1054"/>
      <c r="C98" s="1054"/>
      <c r="D98" s="1054"/>
      <c r="E98" s="1054"/>
      <c r="F98" s="1055"/>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3"/>
      <c r="B99" s="1054"/>
      <c r="C99" s="1054"/>
      <c r="D99" s="1054"/>
      <c r="E99" s="1054"/>
      <c r="F99" s="1055"/>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3"/>
      <c r="B100" s="1054"/>
      <c r="C100" s="1054"/>
      <c r="D100" s="1054"/>
      <c r="E100" s="1054"/>
      <c r="F100" s="1055"/>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3"/>
      <c r="B101" s="1054"/>
      <c r="C101" s="1054"/>
      <c r="D101" s="1054"/>
      <c r="E101" s="1054"/>
      <c r="F101" s="1055"/>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3"/>
      <c r="B102" s="1054"/>
      <c r="C102" s="1054"/>
      <c r="D102" s="1054"/>
      <c r="E102" s="1054"/>
      <c r="F102" s="1055"/>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3"/>
      <c r="B103" s="1054"/>
      <c r="C103" s="1054"/>
      <c r="D103" s="1054"/>
      <c r="E103" s="1054"/>
      <c r="F103" s="1055"/>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3"/>
      <c r="B104" s="1054"/>
      <c r="C104" s="1054"/>
      <c r="D104" s="1054"/>
      <c r="E104" s="1054"/>
      <c r="F104" s="1055"/>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3"/>
      <c r="B105" s="1054"/>
      <c r="C105" s="1054"/>
      <c r="D105" s="1054"/>
      <c r="E105" s="1054"/>
      <c r="F105" s="1055"/>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53"/>
      <c r="B109" s="1054"/>
      <c r="C109" s="1054"/>
      <c r="D109" s="1054"/>
      <c r="E109" s="1054"/>
      <c r="F109" s="1055"/>
      <c r="G109" s="835"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1"/>
      <c r="AC109" s="835"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3"/>
      <c r="B110" s="1054"/>
      <c r="C110" s="1054"/>
      <c r="D110" s="1054"/>
      <c r="E110" s="1054"/>
      <c r="F110" s="1055"/>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28"/>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3"/>
      <c r="B111" s="1054"/>
      <c r="C111" s="1054"/>
      <c r="D111" s="1054"/>
      <c r="E111" s="1054"/>
      <c r="F111" s="1055"/>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3"/>
      <c r="B112" s="1054"/>
      <c r="C112" s="1054"/>
      <c r="D112" s="1054"/>
      <c r="E112" s="1054"/>
      <c r="F112" s="1055"/>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3"/>
      <c r="B113" s="1054"/>
      <c r="C113" s="1054"/>
      <c r="D113" s="1054"/>
      <c r="E113" s="1054"/>
      <c r="F113" s="1055"/>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3"/>
      <c r="B114" s="1054"/>
      <c r="C114" s="1054"/>
      <c r="D114" s="1054"/>
      <c r="E114" s="1054"/>
      <c r="F114" s="1055"/>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3"/>
      <c r="B115" s="1054"/>
      <c r="C115" s="1054"/>
      <c r="D115" s="1054"/>
      <c r="E115" s="1054"/>
      <c r="F115" s="1055"/>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3"/>
      <c r="B116" s="1054"/>
      <c r="C116" s="1054"/>
      <c r="D116" s="1054"/>
      <c r="E116" s="1054"/>
      <c r="F116" s="1055"/>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3"/>
      <c r="B117" s="1054"/>
      <c r="C117" s="1054"/>
      <c r="D117" s="1054"/>
      <c r="E117" s="1054"/>
      <c r="F117" s="1055"/>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3"/>
      <c r="B118" s="1054"/>
      <c r="C118" s="1054"/>
      <c r="D118" s="1054"/>
      <c r="E118" s="1054"/>
      <c r="F118" s="1055"/>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3"/>
      <c r="B119" s="1054"/>
      <c r="C119" s="1054"/>
      <c r="D119" s="1054"/>
      <c r="E119" s="1054"/>
      <c r="F119" s="1055"/>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3"/>
      <c r="B120" s="1054"/>
      <c r="C120" s="1054"/>
      <c r="D120" s="1054"/>
      <c r="E120" s="1054"/>
      <c r="F120" s="1055"/>
      <c r="G120" s="846" t="s">
        <v>21</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21</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53"/>
      <c r="B121" s="1054"/>
      <c r="C121" s="1054"/>
      <c r="D121" s="1054"/>
      <c r="E121" s="1054"/>
      <c r="F121" s="1055"/>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53"/>
      <c r="B122" s="1054"/>
      <c r="C122" s="1054"/>
      <c r="D122" s="1054"/>
      <c r="E122" s="1054"/>
      <c r="F122" s="1055"/>
      <c r="G122" s="835"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1"/>
      <c r="AC122" s="835"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3"/>
      <c r="B123" s="1054"/>
      <c r="C123" s="1054"/>
      <c r="D123" s="1054"/>
      <c r="E123" s="1054"/>
      <c r="F123" s="1055"/>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28"/>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3"/>
      <c r="B124" s="1054"/>
      <c r="C124" s="1054"/>
      <c r="D124" s="1054"/>
      <c r="E124" s="1054"/>
      <c r="F124" s="1055"/>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3"/>
      <c r="B125" s="1054"/>
      <c r="C125" s="1054"/>
      <c r="D125" s="1054"/>
      <c r="E125" s="1054"/>
      <c r="F125" s="1055"/>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3"/>
      <c r="B126" s="1054"/>
      <c r="C126" s="1054"/>
      <c r="D126" s="1054"/>
      <c r="E126" s="1054"/>
      <c r="F126" s="1055"/>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3"/>
      <c r="B127" s="1054"/>
      <c r="C127" s="1054"/>
      <c r="D127" s="1054"/>
      <c r="E127" s="1054"/>
      <c r="F127" s="1055"/>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3"/>
      <c r="B128" s="1054"/>
      <c r="C128" s="1054"/>
      <c r="D128" s="1054"/>
      <c r="E128" s="1054"/>
      <c r="F128" s="1055"/>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3"/>
      <c r="B129" s="1054"/>
      <c r="C129" s="1054"/>
      <c r="D129" s="1054"/>
      <c r="E129" s="1054"/>
      <c r="F129" s="1055"/>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3"/>
      <c r="B130" s="1054"/>
      <c r="C130" s="1054"/>
      <c r="D130" s="1054"/>
      <c r="E130" s="1054"/>
      <c r="F130" s="1055"/>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3"/>
      <c r="B131" s="1054"/>
      <c r="C131" s="1054"/>
      <c r="D131" s="1054"/>
      <c r="E131" s="1054"/>
      <c r="F131" s="1055"/>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3"/>
      <c r="B132" s="1054"/>
      <c r="C132" s="1054"/>
      <c r="D132" s="1054"/>
      <c r="E132" s="1054"/>
      <c r="F132" s="1055"/>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3"/>
      <c r="B133" s="1054"/>
      <c r="C133" s="1054"/>
      <c r="D133" s="1054"/>
      <c r="E133" s="1054"/>
      <c r="F133" s="1055"/>
      <c r="G133" s="846" t="s">
        <v>21</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21</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53"/>
      <c r="B134" s="1054"/>
      <c r="C134" s="1054"/>
      <c r="D134" s="1054"/>
      <c r="E134" s="1054"/>
      <c r="F134" s="1055"/>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53"/>
      <c r="B135" s="1054"/>
      <c r="C135" s="1054"/>
      <c r="D135" s="1054"/>
      <c r="E135" s="1054"/>
      <c r="F135" s="1055"/>
      <c r="G135" s="835"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1"/>
      <c r="AC135" s="835"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3"/>
      <c r="B136" s="1054"/>
      <c r="C136" s="1054"/>
      <c r="D136" s="1054"/>
      <c r="E136" s="1054"/>
      <c r="F136" s="1055"/>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28"/>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3"/>
      <c r="B137" s="1054"/>
      <c r="C137" s="1054"/>
      <c r="D137" s="1054"/>
      <c r="E137" s="1054"/>
      <c r="F137" s="1055"/>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3"/>
      <c r="B138" s="1054"/>
      <c r="C138" s="1054"/>
      <c r="D138" s="1054"/>
      <c r="E138" s="1054"/>
      <c r="F138" s="1055"/>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3"/>
      <c r="B139" s="1054"/>
      <c r="C139" s="1054"/>
      <c r="D139" s="1054"/>
      <c r="E139" s="1054"/>
      <c r="F139" s="1055"/>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3"/>
      <c r="B140" s="1054"/>
      <c r="C140" s="1054"/>
      <c r="D140" s="1054"/>
      <c r="E140" s="1054"/>
      <c r="F140" s="1055"/>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3"/>
      <c r="B141" s="1054"/>
      <c r="C141" s="1054"/>
      <c r="D141" s="1054"/>
      <c r="E141" s="1054"/>
      <c r="F141" s="1055"/>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3"/>
      <c r="B142" s="1054"/>
      <c r="C142" s="1054"/>
      <c r="D142" s="1054"/>
      <c r="E142" s="1054"/>
      <c r="F142" s="1055"/>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3"/>
      <c r="B143" s="1054"/>
      <c r="C143" s="1054"/>
      <c r="D143" s="1054"/>
      <c r="E143" s="1054"/>
      <c r="F143" s="1055"/>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3"/>
      <c r="B144" s="1054"/>
      <c r="C144" s="1054"/>
      <c r="D144" s="1054"/>
      <c r="E144" s="1054"/>
      <c r="F144" s="1055"/>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3"/>
      <c r="B145" s="1054"/>
      <c r="C145" s="1054"/>
      <c r="D145" s="1054"/>
      <c r="E145" s="1054"/>
      <c r="F145" s="1055"/>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3"/>
      <c r="B146" s="1054"/>
      <c r="C146" s="1054"/>
      <c r="D146" s="1054"/>
      <c r="E146" s="1054"/>
      <c r="F146" s="1055"/>
      <c r="G146" s="846" t="s">
        <v>21</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21</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53"/>
      <c r="B147" s="1054"/>
      <c r="C147" s="1054"/>
      <c r="D147" s="1054"/>
      <c r="E147" s="1054"/>
      <c r="F147" s="1055"/>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53"/>
      <c r="B148" s="1054"/>
      <c r="C148" s="1054"/>
      <c r="D148" s="1054"/>
      <c r="E148" s="1054"/>
      <c r="F148" s="1055"/>
      <c r="G148" s="835"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1"/>
      <c r="AC148" s="835"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3"/>
      <c r="B149" s="1054"/>
      <c r="C149" s="1054"/>
      <c r="D149" s="1054"/>
      <c r="E149" s="1054"/>
      <c r="F149" s="1055"/>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28"/>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3"/>
      <c r="B150" s="1054"/>
      <c r="C150" s="1054"/>
      <c r="D150" s="1054"/>
      <c r="E150" s="1054"/>
      <c r="F150" s="1055"/>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3"/>
      <c r="B151" s="1054"/>
      <c r="C151" s="1054"/>
      <c r="D151" s="1054"/>
      <c r="E151" s="1054"/>
      <c r="F151" s="1055"/>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3"/>
      <c r="B152" s="1054"/>
      <c r="C152" s="1054"/>
      <c r="D152" s="1054"/>
      <c r="E152" s="1054"/>
      <c r="F152" s="1055"/>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3"/>
      <c r="B153" s="1054"/>
      <c r="C153" s="1054"/>
      <c r="D153" s="1054"/>
      <c r="E153" s="1054"/>
      <c r="F153" s="1055"/>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3"/>
      <c r="B154" s="1054"/>
      <c r="C154" s="1054"/>
      <c r="D154" s="1054"/>
      <c r="E154" s="1054"/>
      <c r="F154" s="1055"/>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3"/>
      <c r="B155" s="1054"/>
      <c r="C155" s="1054"/>
      <c r="D155" s="1054"/>
      <c r="E155" s="1054"/>
      <c r="F155" s="1055"/>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3"/>
      <c r="B156" s="1054"/>
      <c r="C156" s="1054"/>
      <c r="D156" s="1054"/>
      <c r="E156" s="1054"/>
      <c r="F156" s="1055"/>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3"/>
      <c r="B157" s="1054"/>
      <c r="C157" s="1054"/>
      <c r="D157" s="1054"/>
      <c r="E157" s="1054"/>
      <c r="F157" s="1055"/>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3"/>
      <c r="B158" s="1054"/>
      <c r="C158" s="1054"/>
      <c r="D158" s="1054"/>
      <c r="E158" s="1054"/>
      <c r="F158" s="1055"/>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53"/>
      <c r="B162" s="1054"/>
      <c r="C162" s="1054"/>
      <c r="D162" s="1054"/>
      <c r="E162" s="1054"/>
      <c r="F162" s="1055"/>
      <c r="G162" s="835"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1"/>
      <c r="AC162" s="835"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3"/>
      <c r="B163" s="1054"/>
      <c r="C163" s="1054"/>
      <c r="D163" s="1054"/>
      <c r="E163" s="1054"/>
      <c r="F163" s="1055"/>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28"/>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3"/>
      <c r="B164" s="1054"/>
      <c r="C164" s="1054"/>
      <c r="D164" s="1054"/>
      <c r="E164" s="1054"/>
      <c r="F164" s="1055"/>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3"/>
      <c r="B165" s="1054"/>
      <c r="C165" s="1054"/>
      <c r="D165" s="1054"/>
      <c r="E165" s="1054"/>
      <c r="F165" s="1055"/>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3"/>
      <c r="B166" s="1054"/>
      <c r="C166" s="1054"/>
      <c r="D166" s="1054"/>
      <c r="E166" s="1054"/>
      <c r="F166" s="1055"/>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3"/>
      <c r="B167" s="1054"/>
      <c r="C167" s="1054"/>
      <c r="D167" s="1054"/>
      <c r="E167" s="1054"/>
      <c r="F167" s="1055"/>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3"/>
      <c r="B168" s="1054"/>
      <c r="C168" s="1054"/>
      <c r="D168" s="1054"/>
      <c r="E168" s="1054"/>
      <c r="F168" s="1055"/>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3"/>
      <c r="B169" s="1054"/>
      <c r="C169" s="1054"/>
      <c r="D169" s="1054"/>
      <c r="E169" s="1054"/>
      <c r="F169" s="1055"/>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3"/>
      <c r="B170" s="1054"/>
      <c r="C170" s="1054"/>
      <c r="D170" s="1054"/>
      <c r="E170" s="1054"/>
      <c r="F170" s="1055"/>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3"/>
      <c r="B171" s="1054"/>
      <c r="C171" s="1054"/>
      <c r="D171" s="1054"/>
      <c r="E171" s="1054"/>
      <c r="F171" s="1055"/>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3"/>
      <c r="B172" s="1054"/>
      <c r="C172" s="1054"/>
      <c r="D172" s="1054"/>
      <c r="E172" s="1054"/>
      <c r="F172" s="1055"/>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3"/>
      <c r="B173" s="1054"/>
      <c r="C173" s="1054"/>
      <c r="D173" s="1054"/>
      <c r="E173" s="1054"/>
      <c r="F173" s="1055"/>
      <c r="G173" s="846" t="s">
        <v>21</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21</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53"/>
      <c r="B174" s="1054"/>
      <c r="C174" s="1054"/>
      <c r="D174" s="1054"/>
      <c r="E174" s="1054"/>
      <c r="F174" s="1055"/>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53"/>
      <c r="B175" s="1054"/>
      <c r="C175" s="1054"/>
      <c r="D175" s="1054"/>
      <c r="E175" s="1054"/>
      <c r="F175" s="1055"/>
      <c r="G175" s="835"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1"/>
      <c r="AC175" s="835"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3"/>
      <c r="B176" s="1054"/>
      <c r="C176" s="1054"/>
      <c r="D176" s="1054"/>
      <c r="E176" s="1054"/>
      <c r="F176" s="1055"/>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28"/>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3"/>
      <c r="B177" s="1054"/>
      <c r="C177" s="1054"/>
      <c r="D177" s="1054"/>
      <c r="E177" s="1054"/>
      <c r="F177" s="1055"/>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3"/>
      <c r="B178" s="1054"/>
      <c r="C178" s="1054"/>
      <c r="D178" s="1054"/>
      <c r="E178" s="1054"/>
      <c r="F178" s="1055"/>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3"/>
      <c r="B179" s="1054"/>
      <c r="C179" s="1054"/>
      <c r="D179" s="1054"/>
      <c r="E179" s="1054"/>
      <c r="F179" s="1055"/>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3"/>
      <c r="B180" s="1054"/>
      <c r="C180" s="1054"/>
      <c r="D180" s="1054"/>
      <c r="E180" s="1054"/>
      <c r="F180" s="1055"/>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3"/>
      <c r="B181" s="1054"/>
      <c r="C181" s="1054"/>
      <c r="D181" s="1054"/>
      <c r="E181" s="1054"/>
      <c r="F181" s="1055"/>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3"/>
      <c r="B182" s="1054"/>
      <c r="C182" s="1054"/>
      <c r="D182" s="1054"/>
      <c r="E182" s="1054"/>
      <c r="F182" s="1055"/>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3"/>
      <c r="B183" s="1054"/>
      <c r="C183" s="1054"/>
      <c r="D183" s="1054"/>
      <c r="E183" s="1054"/>
      <c r="F183" s="1055"/>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3"/>
      <c r="B184" s="1054"/>
      <c r="C184" s="1054"/>
      <c r="D184" s="1054"/>
      <c r="E184" s="1054"/>
      <c r="F184" s="1055"/>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3"/>
      <c r="B185" s="1054"/>
      <c r="C185" s="1054"/>
      <c r="D185" s="1054"/>
      <c r="E185" s="1054"/>
      <c r="F185" s="1055"/>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3"/>
      <c r="B186" s="1054"/>
      <c r="C186" s="1054"/>
      <c r="D186" s="1054"/>
      <c r="E186" s="1054"/>
      <c r="F186" s="1055"/>
      <c r="G186" s="846" t="s">
        <v>21</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21</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53"/>
      <c r="B187" s="1054"/>
      <c r="C187" s="1054"/>
      <c r="D187" s="1054"/>
      <c r="E187" s="1054"/>
      <c r="F187" s="1055"/>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53"/>
      <c r="B188" s="1054"/>
      <c r="C188" s="1054"/>
      <c r="D188" s="1054"/>
      <c r="E188" s="1054"/>
      <c r="F188" s="1055"/>
      <c r="G188" s="835"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1"/>
      <c r="AC188" s="835"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3"/>
      <c r="B189" s="1054"/>
      <c r="C189" s="1054"/>
      <c r="D189" s="1054"/>
      <c r="E189" s="1054"/>
      <c r="F189" s="1055"/>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28"/>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3"/>
      <c r="B190" s="1054"/>
      <c r="C190" s="1054"/>
      <c r="D190" s="1054"/>
      <c r="E190" s="1054"/>
      <c r="F190" s="1055"/>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3"/>
      <c r="B191" s="1054"/>
      <c r="C191" s="1054"/>
      <c r="D191" s="1054"/>
      <c r="E191" s="1054"/>
      <c r="F191" s="1055"/>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3"/>
      <c r="B192" s="1054"/>
      <c r="C192" s="1054"/>
      <c r="D192" s="1054"/>
      <c r="E192" s="1054"/>
      <c r="F192" s="1055"/>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3"/>
      <c r="B193" s="1054"/>
      <c r="C193" s="1054"/>
      <c r="D193" s="1054"/>
      <c r="E193" s="1054"/>
      <c r="F193" s="1055"/>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3"/>
      <c r="B194" s="1054"/>
      <c r="C194" s="1054"/>
      <c r="D194" s="1054"/>
      <c r="E194" s="1054"/>
      <c r="F194" s="1055"/>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3"/>
      <c r="B195" s="1054"/>
      <c r="C195" s="1054"/>
      <c r="D195" s="1054"/>
      <c r="E195" s="1054"/>
      <c r="F195" s="1055"/>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3"/>
      <c r="B196" s="1054"/>
      <c r="C196" s="1054"/>
      <c r="D196" s="1054"/>
      <c r="E196" s="1054"/>
      <c r="F196" s="1055"/>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3"/>
      <c r="B197" s="1054"/>
      <c r="C197" s="1054"/>
      <c r="D197" s="1054"/>
      <c r="E197" s="1054"/>
      <c r="F197" s="1055"/>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3"/>
      <c r="B198" s="1054"/>
      <c r="C198" s="1054"/>
      <c r="D198" s="1054"/>
      <c r="E198" s="1054"/>
      <c r="F198" s="1055"/>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3"/>
      <c r="B199" s="1054"/>
      <c r="C199" s="1054"/>
      <c r="D199" s="1054"/>
      <c r="E199" s="1054"/>
      <c r="F199" s="1055"/>
      <c r="G199" s="846" t="s">
        <v>21</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21</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53"/>
      <c r="B200" s="1054"/>
      <c r="C200" s="1054"/>
      <c r="D200" s="1054"/>
      <c r="E200" s="1054"/>
      <c r="F200" s="1055"/>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53"/>
      <c r="B201" s="1054"/>
      <c r="C201" s="1054"/>
      <c r="D201" s="1054"/>
      <c r="E201" s="1054"/>
      <c r="F201" s="1055"/>
      <c r="G201" s="835"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1"/>
      <c r="AC201" s="835"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3"/>
      <c r="B202" s="1054"/>
      <c r="C202" s="1054"/>
      <c r="D202" s="1054"/>
      <c r="E202" s="1054"/>
      <c r="F202" s="1055"/>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28"/>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3"/>
      <c r="B203" s="1054"/>
      <c r="C203" s="1054"/>
      <c r="D203" s="1054"/>
      <c r="E203" s="1054"/>
      <c r="F203" s="1055"/>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3"/>
      <c r="B204" s="1054"/>
      <c r="C204" s="1054"/>
      <c r="D204" s="1054"/>
      <c r="E204" s="1054"/>
      <c r="F204" s="1055"/>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3"/>
      <c r="B205" s="1054"/>
      <c r="C205" s="1054"/>
      <c r="D205" s="1054"/>
      <c r="E205" s="1054"/>
      <c r="F205" s="1055"/>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3"/>
      <c r="B206" s="1054"/>
      <c r="C206" s="1054"/>
      <c r="D206" s="1054"/>
      <c r="E206" s="1054"/>
      <c r="F206" s="1055"/>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3"/>
      <c r="B207" s="1054"/>
      <c r="C207" s="1054"/>
      <c r="D207" s="1054"/>
      <c r="E207" s="1054"/>
      <c r="F207" s="1055"/>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3"/>
      <c r="B208" s="1054"/>
      <c r="C208" s="1054"/>
      <c r="D208" s="1054"/>
      <c r="E208" s="1054"/>
      <c r="F208" s="1055"/>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3"/>
      <c r="B209" s="1054"/>
      <c r="C209" s="1054"/>
      <c r="D209" s="1054"/>
      <c r="E209" s="1054"/>
      <c r="F209" s="1055"/>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3"/>
      <c r="B210" s="1054"/>
      <c r="C210" s="1054"/>
      <c r="D210" s="1054"/>
      <c r="E210" s="1054"/>
      <c r="F210" s="1055"/>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3"/>
      <c r="B211" s="1054"/>
      <c r="C211" s="1054"/>
      <c r="D211" s="1054"/>
      <c r="E211" s="1054"/>
      <c r="F211" s="1055"/>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53"/>
      <c r="B215" s="1054"/>
      <c r="C215" s="1054"/>
      <c r="D215" s="1054"/>
      <c r="E215" s="1054"/>
      <c r="F215" s="1055"/>
      <c r="G215" s="835"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1"/>
      <c r="AC215" s="835"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3"/>
      <c r="B216" s="1054"/>
      <c r="C216" s="1054"/>
      <c r="D216" s="1054"/>
      <c r="E216" s="1054"/>
      <c r="F216" s="1055"/>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28"/>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3"/>
      <c r="B217" s="1054"/>
      <c r="C217" s="1054"/>
      <c r="D217" s="1054"/>
      <c r="E217" s="1054"/>
      <c r="F217" s="1055"/>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3"/>
      <c r="B218" s="1054"/>
      <c r="C218" s="1054"/>
      <c r="D218" s="1054"/>
      <c r="E218" s="1054"/>
      <c r="F218" s="1055"/>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3"/>
      <c r="B219" s="1054"/>
      <c r="C219" s="1054"/>
      <c r="D219" s="1054"/>
      <c r="E219" s="1054"/>
      <c r="F219" s="1055"/>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3"/>
      <c r="B220" s="1054"/>
      <c r="C220" s="1054"/>
      <c r="D220" s="1054"/>
      <c r="E220" s="1054"/>
      <c r="F220" s="1055"/>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3"/>
      <c r="B221" s="1054"/>
      <c r="C221" s="1054"/>
      <c r="D221" s="1054"/>
      <c r="E221" s="1054"/>
      <c r="F221" s="1055"/>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3"/>
      <c r="B222" s="1054"/>
      <c r="C222" s="1054"/>
      <c r="D222" s="1054"/>
      <c r="E222" s="1054"/>
      <c r="F222" s="1055"/>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3"/>
      <c r="B223" s="1054"/>
      <c r="C223" s="1054"/>
      <c r="D223" s="1054"/>
      <c r="E223" s="1054"/>
      <c r="F223" s="1055"/>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3"/>
      <c r="B224" s="1054"/>
      <c r="C224" s="1054"/>
      <c r="D224" s="1054"/>
      <c r="E224" s="1054"/>
      <c r="F224" s="1055"/>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3"/>
      <c r="B225" s="1054"/>
      <c r="C225" s="1054"/>
      <c r="D225" s="1054"/>
      <c r="E225" s="1054"/>
      <c r="F225" s="1055"/>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3"/>
      <c r="B226" s="1054"/>
      <c r="C226" s="1054"/>
      <c r="D226" s="1054"/>
      <c r="E226" s="1054"/>
      <c r="F226" s="1055"/>
      <c r="G226" s="846" t="s">
        <v>21</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21</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53"/>
      <c r="B227" s="1054"/>
      <c r="C227" s="1054"/>
      <c r="D227" s="1054"/>
      <c r="E227" s="1054"/>
      <c r="F227" s="1055"/>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53"/>
      <c r="B228" s="1054"/>
      <c r="C228" s="1054"/>
      <c r="D228" s="1054"/>
      <c r="E228" s="1054"/>
      <c r="F228" s="1055"/>
      <c r="G228" s="835"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1"/>
      <c r="AC228" s="835"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3"/>
      <c r="B229" s="1054"/>
      <c r="C229" s="1054"/>
      <c r="D229" s="1054"/>
      <c r="E229" s="1054"/>
      <c r="F229" s="1055"/>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28"/>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3"/>
      <c r="B230" s="1054"/>
      <c r="C230" s="1054"/>
      <c r="D230" s="1054"/>
      <c r="E230" s="1054"/>
      <c r="F230" s="1055"/>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3"/>
      <c r="B231" s="1054"/>
      <c r="C231" s="1054"/>
      <c r="D231" s="1054"/>
      <c r="E231" s="1054"/>
      <c r="F231" s="1055"/>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3"/>
      <c r="B232" s="1054"/>
      <c r="C232" s="1054"/>
      <c r="D232" s="1054"/>
      <c r="E232" s="1054"/>
      <c r="F232" s="1055"/>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3"/>
      <c r="B233" s="1054"/>
      <c r="C233" s="1054"/>
      <c r="D233" s="1054"/>
      <c r="E233" s="1054"/>
      <c r="F233" s="1055"/>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3"/>
      <c r="B234" s="1054"/>
      <c r="C234" s="1054"/>
      <c r="D234" s="1054"/>
      <c r="E234" s="1054"/>
      <c r="F234" s="1055"/>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3"/>
      <c r="B235" s="1054"/>
      <c r="C235" s="1054"/>
      <c r="D235" s="1054"/>
      <c r="E235" s="1054"/>
      <c r="F235" s="1055"/>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3"/>
      <c r="B236" s="1054"/>
      <c r="C236" s="1054"/>
      <c r="D236" s="1054"/>
      <c r="E236" s="1054"/>
      <c r="F236" s="1055"/>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3"/>
      <c r="B237" s="1054"/>
      <c r="C237" s="1054"/>
      <c r="D237" s="1054"/>
      <c r="E237" s="1054"/>
      <c r="F237" s="1055"/>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3"/>
      <c r="B238" s="1054"/>
      <c r="C238" s="1054"/>
      <c r="D238" s="1054"/>
      <c r="E238" s="1054"/>
      <c r="F238" s="1055"/>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3"/>
      <c r="B239" s="1054"/>
      <c r="C239" s="1054"/>
      <c r="D239" s="1054"/>
      <c r="E239" s="1054"/>
      <c r="F239" s="1055"/>
      <c r="G239" s="846" t="s">
        <v>21</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21</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53"/>
      <c r="B240" s="1054"/>
      <c r="C240" s="1054"/>
      <c r="D240" s="1054"/>
      <c r="E240" s="1054"/>
      <c r="F240" s="1055"/>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53"/>
      <c r="B241" s="1054"/>
      <c r="C241" s="1054"/>
      <c r="D241" s="1054"/>
      <c r="E241" s="1054"/>
      <c r="F241" s="1055"/>
      <c r="G241" s="835"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1"/>
      <c r="AC241" s="835"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3"/>
      <c r="B242" s="1054"/>
      <c r="C242" s="1054"/>
      <c r="D242" s="1054"/>
      <c r="E242" s="1054"/>
      <c r="F242" s="1055"/>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28"/>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3"/>
      <c r="B243" s="1054"/>
      <c r="C243" s="1054"/>
      <c r="D243" s="1054"/>
      <c r="E243" s="1054"/>
      <c r="F243" s="1055"/>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3"/>
      <c r="B244" s="1054"/>
      <c r="C244" s="1054"/>
      <c r="D244" s="1054"/>
      <c r="E244" s="1054"/>
      <c r="F244" s="1055"/>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3"/>
      <c r="B245" s="1054"/>
      <c r="C245" s="1054"/>
      <c r="D245" s="1054"/>
      <c r="E245" s="1054"/>
      <c r="F245" s="1055"/>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3"/>
      <c r="B246" s="1054"/>
      <c r="C246" s="1054"/>
      <c r="D246" s="1054"/>
      <c r="E246" s="1054"/>
      <c r="F246" s="1055"/>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3"/>
      <c r="B247" s="1054"/>
      <c r="C247" s="1054"/>
      <c r="D247" s="1054"/>
      <c r="E247" s="1054"/>
      <c r="F247" s="1055"/>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3"/>
      <c r="B248" s="1054"/>
      <c r="C248" s="1054"/>
      <c r="D248" s="1054"/>
      <c r="E248" s="1054"/>
      <c r="F248" s="1055"/>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3"/>
      <c r="B249" s="1054"/>
      <c r="C249" s="1054"/>
      <c r="D249" s="1054"/>
      <c r="E249" s="1054"/>
      <c r="F249" s="1055"/>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3"/>
      <c r="B250" s="1054"/>
      <c r="C250" s="1054"/>
      <c r="D250" s="1054"/>
      <c r="E250" s="1054"/>
      <c r="F250" s="1055"/>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3"/>
      <c r="B251" s="1054"/>
      <c r="C251" s="1054"/>
      <c r="D251" s="1054"/>
      <c r="E251" s="1054"/>
      <c r="F251" s="1055"/>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3"/>
      <c r="B252" s="1054"/>
      <c r="C252" s="1054"/>
      <c r="D252" s="1054"/>
      <c r="E252" s="1054"/>
      <c r="F252" s="1055"/>
      <c r="G252" s="846" t="s">
        <v>21</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21</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53"/>
      <c r="B253" s="1054"/>
      <c r="C253" s="1054"/>
      <c r="D253" s="1054"/>
      <c r="E253" s="1054"/>
      <c r="F253" s="1055"/>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53"/>
      <c r="B254" s="1054"/>
      <c r="C254" s="1054"/>
      <c r="D254" s="1054"/>
      <c r="E254" s="1054"/>
      <c r="F254" s="1055"/>
      <c r="G254" s="835"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1"/>
      <c r="AC254" s="835"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3"/>
      <c r="B255" s="1054"/>
      <c r="C255" s="1054"/>
      <c r="D255" s="1054"/>
      <c r="E255" s="1054"/>
      <c r="F255" s="1055"/>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28"/>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3"/>
      <c r="B256" s="1054"/>
      <c r="C256" s="1054"/>
      <c r="D256" s="1054"/>
      <c r="E256" s="1054"/>
      <c r="F256" s="1055"/>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3"/>
      <c r="B257" s="1054"/>
      <c r="C257" s="1054"/>
      <c r="D257" s="1054"/>
      <c r="E257" s="1054"/>
      <c r="F257" s="1055"/>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3"/>
      <c r="B258" s="1054"/>
      <c r="C258" s="1054"/>
      <c r="D258" s="1054"/>
      <c r="E258" s="1054"/>
      <c r="F258" s="1055"/>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3"/>
      <c r="B259" s="1054"/>
      <c r="C259" s="1054"/>
      <c r="D259" s="1054"/>
      <c r="E259" s="1054"/>
      <c r="F259" s="1055"/>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3"/>
      <c r="B260" s="1054"/>
      <c r="C260" s="1054"/>
      <c r="D260" s="1054"/>
      <c r="E260" s="1054"/>
      <c r="F260" s="1055"/>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3"/>
      <c r="B261" s="1054"/>
      <c r="C261" s="1054"/>
      <c r="D261" s="1054"/>
      <c r="E261" s="1054"/>
      <c r="F261" s="1055"/>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3"/>
      <c r="B262" s="1054"/>
      <c r="C262" s="1054"/>
      <c r="D262" s="1054"/>
      <c r="E262" s="1054"/>
      <c r="F262" s="1055"/>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3"/>
      <c r="B263" s="1054"/>
      <c r="C263" s="1054"/>
      <c r="D263" s="1054"/>
      <c r="E263" s="1054"/>
      <c r="F263" s="1055"/>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3"/>
      <c r="B264" s="1054"/>
      <c r="C264" s="1054"/>
      <c r="D264" s="1054"/>
      <c r="E264" s="1054"/>
      <c r="F264" s="1055"/>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4">
        <v>1</v>
      </c>
      <c r="B4" s="106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4">
        <v>2</v>
      </c>
      <c r="B5" s="106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4">
        <v>3</v>
      </c>
      <c r="B6" s="106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4">
        <v>4</v>
      </c>
      <c r="B7" s="106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4">
        <v>5</v>
      </c>
      <c r="B8" s="106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4">
        <v>6</v>
      </c>
      <c r="B9" s="106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4">
        <v>7</v>
      </c>
      <c r="B10" s="106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4">
        <v>8</v>
      </c>
      <c r="B11" s="106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4">
        <v>9</v>
      </c>
      <c r="B12" s="106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4">
        <v>10</v>
      </c>
      <c r="B13" s="106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4">
        <v>11</v>
      </c>
      <c r="B14" s="106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4">
        <v>12</v>
      </c>
      <c r="B15" s="106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4">
        <v>13</v>
      </c>
      <c r="B16" s="106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4">
        <v>14</v>
      </c>
      <c r="B17" s="106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4">
        <v>15</v>
      </c>
      <c r="B18" s="106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4">
        <v>16</v>
      </c>
      <c r="B19" s="106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4">
        <v>17</v>
      </c>
      <c r="B20" s="106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4">
        <v>18</v>
      </c>
      <c r="B21" s="106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4">
        <v>19</v>
      </c>
      <c r="B22" s="106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4">
        <v>20</v>
      </c>
      <c r="B23" s="106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4">
        <v>21</v>
      </c>
      <c r="B24" s="106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4">
        <v>22</v>
      </c>
      <c r="B25" s="106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4">
        <v>23</v>
      </c>
      <c r="B26" s="106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4">
        <v>24</v>
      </c>
      <c r="B27" s="106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4">
        <v>25</v>
      </c>
      <c r="B28" s="106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4">
        <v>26</v>
      </c>
      <c r="B29" s="106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4">
        <v>27</v>
      </c>
      <c r="B30" s="106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4">
        <v>28</v>
      </c>
      <c r="B31" s="106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4">
        <v>29</v>
      </c>
      <c r="B32" s="106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4">
        <v>30</v>
      </c>
      <c r="B33" s="106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4">
        <v>1</v>
      </c>
      <c r="B37" s="106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4">
        <v>2</v>
      </c>
      <c r="B38" s="106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4">
        <v>3</v>
      </c>
      <c r="B39" s="106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4">
        <v>4</v>
      </c>
      <c r="B40" s="106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4">
        <v>5</v>
      </c>
      <c r="B41" s="106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4">
        <v>6</v>
      </c>
      <c r="B42" s="106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4">
        <v>7</v>
      </c>
      <c r="B43" s="106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4">
        <v>8</v>
      </c>
      <c r="B44" s="106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4">
        <v>9</v>
      </c>
      <c r="B45" s="106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4">
        <v>10</v>
      </c>
      <c r="B46" s="106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4">
        <v>11</v>
      </c>
      <c r="B47" s="106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4">
        <v>12</v>
      </c>
      <c r="B48" s="106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4">
        <v>13</v>
      </c>
      <c r="B49" s="106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4">
        <v>14</v>
      </c>
      <c r="B50" s="106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4">
        <v>15</v>
      </c>
      <c r="B51" s="106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4">
        <v>16</v>
      </c>
      <c r="B52" s="106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4">
        <v>17</v>
      </c>
      <c r="B53" s="106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4">
        <v>18</v>
      </c>
      <c r="B54" s="106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4">
        <v>19</v>
      </c>
      <c r="B55" s="106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4">
        <v>20</v>
      </c>
      <c r="B56" s="106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4">
        <v>21</v>
      </c>
      <c r="B57" s="106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4">
        <v>22</v>
      </c>
      <c r="B58" s="106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4">
        <v>23</v>
      </c>
      <c r="B59" s="106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4">
        <v>24</v>
      </c>
      <c r="B60" s="106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4">
        <v>25</v>
      </c>
      <c r="B61" s="106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4">
        <v>26</v>
      </c>
      <c r="B62" s="106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4">
        <v>27</v>
      </c>
      <c r="B63" s="106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4">
        <v>28</v>
      </c>
      <c r="B64" s="106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4">
        <v>29</v>
      </c>
      <c r="B65" s="106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4">
        <v>30</v>
      </c>
      <c r="B66" s="106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4">
        <v>1</v>
      </c>
      <c r="B70" s="106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4">
        <v>2</v>
      </c>
      <c r="B71" s="106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4">
        <v>3</v>
      </c>
      <c r="B72" s="106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4">
        <v>4</v>
      </c>
      <c r="B73" s="106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4">
        <v>5</v>
      </c>
      <c r="B74" s="106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4">
        <v>6</v>
      </c>
      <c r="B75" s="106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4">
        <v>7</v>
      </c>
      <c r="B76" s="106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4">
        <v>8</v>
      </c>
      <c r="B77" s="106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4">
        <v>9</v>
      </c>
      <c r="B78" s="106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4">
        <v>10</v>
      </c>
      <c r="B79" s="106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4">
        <v>11</v>
      </c>
      <c r="B80" s="106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4">
        <v>12</v>
      </c>
      <c r="B81" s="106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4">
        <v>13</v>
      </c>
      <c r="B82" s="106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4">
        <v>14</v>
      </c>
      <c r="B83" s="106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4">
        <v>15</v>
      </c>
      <c r="B84" s="106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4">
        <v>16</v>
      </c>
      <c r="B85" s="106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4">
        <v>17</v>
      </c>
      <c r="B86" s="106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4">
        <v>18</v>
      </c>
      <c r="B87" s="106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4">
        <v>19</v>
      </c>
      <c r="B88" s="106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4">
        <v>20</v>
      </c>
      <c r="B89" s="106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4">
        <v>21</v>
      </c>
      <c r="B90" s="106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4">
        <v>22</v>
      </c>
      <c r="B91" s="106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4">
        <v>23</v>
      </c>
      <c r="B92" s="106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4">
        <v>24</v>
      </c>
      <c r="B93" s="106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4">
        <v>25</v>
      </c>
      <c r="B94" s="106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4">
        <v>26</v>
      </c>
      <c r="B95" s="106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4">
        <v>27</v>
      </c>
      <c r="B96" s="106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4">
        <v>28</v>
      </c>
      <c r="B97" s="106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4">
        <v>29</v>
      </c>
      <c r="B98" s="106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4">
        <v>30</v>
      </c>
      <c r="B99" s="106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4">
        <v>1</v>
      </c>
      <c r="B103" s="106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4">
        <v>2</v>
      </c>
      <c r="B104" s="106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4">
        <v>3</v>
      </c>
      <c r="B105" s="106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4">
        <v>4</v>
      </c>
      <c r="B106" s="106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4">
        <v>5</v>
      </c>
      <c r="B107" s="106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4">
        <v>6</v>
      </c>
      <c r="B108" s="106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4">
        <v>7</v>
      </c>
      <c r="B109" s="106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4">
        <v>8</v>
      </c>
      <c r="B110" s="106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4">
        <v>9</v>
      </c>
      <c r="B111" s="106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4">
        <v>10</v>
      </c>
      <c r="B112" s="106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4">
        <v>11</v>
      </c>
      <c r="B113" s="106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4">
        <v>12</v>
      </c>
      <c r="B114" s="106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4">
        <v>13</v>
      </c>
      <c r="B115" s="106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4">
        <v>14</v>
      </c>
      <c r="B116" s="106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4">
        <v>15</v>
      </c>
      <c r="B117" s="106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4">
        <v>16</v>
      </c>
      <c r="B118" s="106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4">
        <v>17</v>
      </c>
      <c r="B119" s="106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4">
        <v>18</v>
      </c>
      <c r="B120" s="106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4">
        <v>19</v>
      </c>
      <c r="B121" s="106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4">
        <v>20</v>
      </c>
      <c r="B122" s="106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4">
        <v>21</v>
      </c>
      <c r="B123" s="106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4">
        <v>22</v>
      </c>
      <c r="B124" s="106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4">
        <v>23</v>
      </c>
      <c r="B125" s="106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4">
        <v>24</v>
      </c>
      <c r="B126" s="106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4">
        <v>25</v>
      </c>
      <c r="B127" s="106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4">
        <v>26</v>
      </c>
      <c r="B128" s="106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4">
        <v>27</v>
      </c>
      <c r="B129" s="106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4">
        <v>28</v>
      </c>
      <c r="B130" s="106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4">
        <v>29</v>
      </c>
      <c r="B131" s="106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4">
        <v>30</v>
      </c>
      <c r="B132" s="106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4">
        <v>1</v>
      </c>
      <c r="B136" s="106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4">
        <v>2</v>
      </c>
      <c r="B137" s="106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4">
        <v>3</v>
      </c>
      <c r="B138" s="106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4">
        <v>4</v>
      </c>
      <c r="B139" s="106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4">
        <v>5</v>
      </c>
      <c r="B140" s="106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4">
        <v>6</v>
      </c>
      <c r="B141" s="106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4">
        <v>7</v>
      </c>
      <c r="B142" s="106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4">
        <v>8</v>
      </c>
      <c r="B143" s="106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4">
        <v>9</v>
      </c>
      <c r="B144" s="106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4">
        <v>10</v>
      </c>
      <c r="B145" s="106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4">
        <v>11</v>
      </c>
      <c r="B146" s="106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4">
        <v>12</v>
      </c>
      <c r="B147" s="106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4">
        <v>13</v>
      </c>
      <c r="B148" s="106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4">
        <v>14</v>
      </c>
      <c r="B149" s="106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4">
        <v>15</v>
      </c>
      <c r="B150" s="106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4">
        <v>16</v>
      </c>
      <c r="B151" s="106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4">
        <v>17</v>
      </c>
      <c r="B152" s="106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4">
        <v>18</v>
      </c>
      <c r="B153" s="106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4">
        <v>19</v>
      </c>
      <c r="B154" s="106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4">
        <v>20</v>
      </c>
      <c r="B155" s="106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4">
        <v>21</v>
      </c>
      <c r="B156" s="106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4">
        <v>22</v>
      </c>
      <c r="B157" s="106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4">
        <v>23</v>
      </c>
      <c r="B158" s="106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4">
        <v>24</v>
      </c>
      <c r="B159" s="106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4">
        <v>25</v>
      </c>
      <c r="B160" s="106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4">
        <v>26</v>
      </c>
      <c r="B161" s="106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4">
        <v>27</v>
      </c>
      <c r="B162" s="106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4">
        <v>28</v>
      </c>
      <c r="B163" s="106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4">
        <v>29</v>
      </c>
      <c r="B164" s="106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4">
        <v>30</v>
      </c>
      <c r="B165" s="106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4">
        <v>1</v>
      </c>
      <c r="B169" s="106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4">
        <v>2</v>
      </c>
      <c r="B170" s="106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4">
        <v>3</v>
      </c>
      <c r="B171" s="106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4">
        <v>4</v>
      </c>
      <c r="B172" s="106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4">
        <v>5</v>
      </c>
      <c r="B173" s="106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4">
        <v>6</v>
      </c>
      <c r="B174" s="106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4">
        <v>7</v>
      </c>
      <c r="B175" s="106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4">
        <v>8</v>
      </c>
      <c r="B176" s="106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4">
        <v>9</v>
      </c>
      <c r="B177" s="106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4">
        <v>10</v>
      </c>
      <c r="B178" s="106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4">
        <v>11</v>
      </c>
      <c r="B179" s="106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4">
        <v>12</v>
      </c>
      <c r="B180" s="106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4">
        <v>13</v>
      </c>
      <c r="B181" s="106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4">
        <v>14</v>
      </c>
      <c r="B182" s="106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4">
        <v>15</v>
      </c>
      <c r="B183" s="106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4">
        <v>16</v>
      </c>
      <c r="B184" s="106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4">
        <v>17</v>
      </c>
      <c r="B185" s="106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4">
        <v>18</v>
      </c>
      <c r="B186" s="106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4">
        <v>19</v>
      </c>
      <c r="B187" s="106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4">
        <v>20</v>
      </c>
      <c r="B188" s="106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4">
        <v>21</v>
      </c>
      <c r="B189" s="106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4">
        <v>22</v>
      </c>
      <c r="B190" s="106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4">
        <v>23</v>
      </c>
      <c r="B191" s="106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4">
        <v>24</v>
      </c>
      <c r="B192" s="106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4">
        <v>25</v>
      </c>
      <c r="B193" s="106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4">
        <v>26</v>
      </c>
      <c r="B194" s="106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4">
        <v>27</v>
      </c>
      <c r="B195" s="106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4">
        <v>28</v>
      </c>
      <c r="B196" s="106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4">
        <v>29</v>
      </c>
      <c r="B197" s="106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4">
        <v>30</v>
      </c>
      <c r="B198" s="106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4">
        <v>1</v>
      </c>
      <c r="B202" s="106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4">
        <v>2</v>
      </c>
      <c r="B203" s="106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4">
        <v>3</v>
      </c>
      <c r="B204" s="106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4">
        <v>4</v>
      </c>
      <c r="B205" s="106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4">
        <v>5</v>
      </c>
      <c r="B206" s="106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4">
        <v>6</v>
      </c>
      <c r="B207" s="106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4">
        <v>7</v>
      </c>
      <c r="B208" s="106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4">
        <v>8</v>
      </c>
      <c r="B209" s="106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4">
        <v>9</v>
      </c>
      <c r="B210" s="106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4">
        <v>10</v>
      </c>
      <c r="B211" s="106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4">
        <v>11</v>
      </c>
      <c r="B212" s="106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4">
        <v>12</v>
      </c>
      <c r="B213" s="106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4">
        <v>13</v>
      </c>
      <c r="B214" s="106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4">
        <v>14</v>
      </c>
      <c r="B215" s="106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4">
        <v>15</v>
      </c>
      <c r="B216" s="106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4">
        <v>16</v>
      </c>
      <c r="B217" s="106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4">
        <v>17</v>
      </c>
      <c r="B218" s="106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4">
        <v>18</v>
      </c>
      <c r="B219" s="106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4">
        <v>19</v>
      </c>
      <c r="B220" s="106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4">
        <v>20</v>
      </c>
      <c r="B221" s="106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4">
        <v>21</v>
      </c>
      <c r="B222" s="106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4">
        <v>22</v>
      </c>
      <c r="B223" s="106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4">
        <v>23</v>
      </c>
      <c r="B224" s="106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4">
        <v>24</v>
      </c>
      <c r="B225" s="106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4">
        <v>25</v>
      </c>
      <c r="B226" s="106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4">
        <v>26</v>
      </c>
      <c r="B227" s="106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4">
        <v>27</v>
      </c>
      <c r="B228" s="106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4">
        <v>28</v>
      </c>
      <c r="B229" s="106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4">
        <v>29</v>
      </c>
      <c r="B230" s="106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4">
        <v>30</v>
      </c>
      <c r="B231" s="106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4">
        <v>1</v>
      </c>
      <c r="B235" s="106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4">
        <v>2</v>
      </c>
      <c r="B236" s="106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4">
        <v>3</v>
      </c>
      <c r="B237" s="106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4">
        <v>4</v>
      </c>
      <c r="B238" s="106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4">
        <v>5</v>
      </c>
      <c r="B239" s="106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4">
        <v>6</v>
      </c>
      <c r="B240" s="106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4">
        <v>7</v>
      </c>
      <c r="B241" s="106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4">
        <v>8</v>
      </c>
      <c r="B242" s="106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4">
        <v>9</v>
      </c>
      <c r="B243" s="106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4">
        <v>10</v>
      </c>
      <c r="B244" s="106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4">
        <v>11</v>
      </c>
      <c r="B245" s="106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4">
        <v>12</v>
      </c>
      <c r="B246" s="106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4">
        <v>13</v>
      </c>
      <c r="B247" s="106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4">
        <v>14</v>
      </c>
      <c r="B248" s="106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4">
        <v>15</v>
      </c>
      <c r="B249" s="106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4">
        <v>16</v>
      </c>
      <c r="B250" s="106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4">
        <v>17</v>
      </c>
      <c r="B251" s="106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4">
        <v>18</v>
      </c>
      <c r="B252" s="106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4">
        <v>19</v>
      </c>
      <c r="B253" s="106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4">
        <v>20</v>
      </c>
      <c r="B254" s="106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4">
        <v>21</v>
      </c>
      <c r="B255" s="106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4">
        <v>22</v>
      </c>
      <c r="B256" s="106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4">
        <v>23</v>
      </c>
      <c r="B257" s="106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4">
        <v>24</v>
      </c>
      <c r="B258" s="106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4">
        <v>25</v>
      </c>
      <c r="B259" s="106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4">
        <v>26</v>
      </c>
      <c r="B260" s="106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4">
        <v>27</v>
      </c>
      <c r="B261" s="106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4">
        <v>28</v>
      </c>
      <c r="B262" s="106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4">
        <v>29</v>
      </c>
      <c r="B263" s="106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4">
        <v>30</v>
      </c>
      <c r="B264" s="106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4">
        <v>1</v>
      </c>
      <c r="B268" s="106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4">
        <v>2</v>
      </c>
      <c r="B269" s="106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4">
        <v>3</v>
      </c>
      <c r="B270" s="106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4">
        <v>4</v>
      </c>
      <c r="B271" s="106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4">
        <v>5</v>
      </c>
      <c r="B272" s="106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4">
        <v>6</v>
      </c>
      <c r="B273" s="106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4">
        <v>7</v>
      </c>
      <c r="B274" s="106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4">
        <v>8</v>
      </c>
      <c r="B275" s="106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4">
        <v>9</v>
      </c>
      <c r="B276" s="106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4">
        <v>10</v>
      </c>
      <c r="B277" s="106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4">
        <v>11</v>
      </c>
      <c r="B278" s="106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4">
        <v>12</v>
      </c>
      <c r="B279" s="106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4">
        <v>13</v>
      </c>
      <c r="B280" s="106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4">
        <v>14</v>
      </c>
      <c r="B281" s="106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4">
        <v>15</v>
      </c>
      <c r="B282" s="106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4">
        <v>16</v>
      </c>
      <c r="B283" s="106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4">
        <v>17</v>
      </c>
      <c r="B284" s="106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4">
        <v>18</v>
      </c>
      <c r="B285" s="106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4">
        <v>19</v>
      </c>
      <c r="B286" s="106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4">
        <v>20</v>
      </c>
      <c r="B287" s="106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4">
        <v>21</v>
      </c>
      <c r="B288" s="106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4">
        <v>22</v>
      </c>
      <c r="B289" s="106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4">
        <v>23</v>
      </c>
      <c r="B290" s="106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4">
        <v>24</v>
      </c>
      <c r="B291" s="106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4">
        <v>25</v>
      </c>
      <c r="B292" s="106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4">
        <v>26</v>
      </c>
      <c r="B293" s="106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4">
        <v>27</v>
      </c>
      <c r="B294" s="106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4">
        <v>28</v>
      </c>
      <c r="B295" s="106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4">
        <v>29</v>
      </c>
      <c r="B296" s="106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4">
        <v>30</v>
      </c>
      <c r="B297" s="106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4">
        <v>1</v>
      </c>
      <c r="B301" s="106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4">
        <v>2</v>
      </c>
      <c r="B302" s="106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4">
        <v>3</v>
      </c>
      <c r="B303" s="106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4">
        <v>4</v>
      </c>
      <c r="B304" s="106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4">
        <v>5</v>
      </c>
      <c r="B305" s="106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4">
        <v>6</v>
      </c>
      <c r="B306" s="106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4">
        <v>7</v>
      </c>
      <c r="B307" s="106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4">
        <v>8</v>
      </c>
      <c r="B308" s="106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4">
        <v>9</v>
      </c>
      <c r="B309" s="106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4">
        <v>10</v>
      </c>
      <c r="B310" s="106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4">
        <v>11</v>
      </c>
      <c r="B311" s="106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4">
        <v>12</v>
      </c>
      <c r="B312" s="106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4">
        <v>13</v>
      </c>
      <c r="B313" s="106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4">
        <v>14</v>
      </c>
      <c r="B314" s="106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4">
        <v>15</v>
      </c>
      <c r="B315" s="106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4">
        <v>16</v>
      </c>
      <c r="B316" s="106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4">
        <v>17</v>
      </c>
      <c r="B317" s="106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4">
        <v>18</v>
      </c>
      <c r="B318" s="106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4">
        <v>19</v>
      </c>
      <c r="B319" s="106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4">
        <v>20</v>
      </c>
      <c r="B320" s="106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4">
        <v>21</v>
      </c>
      <c r="B321" s="106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4">
        <v>22</v>
      </c>
      <c r="B322" s="106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4">
        <v>23</v>
      </c>
      <c r="B323" s="106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4">
        <v>24</v>
      </c>
      <c r="B324" s="106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4">
        <v>25</v>
      </c>
      <c r="B325" s="106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4">
        <v>26</v>
      </c>
      <c r="B326" s="106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4">
        <v>27</v>
      </c>
      <c r="B327" s="106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4">
        <v>28</v>
      </c>
      <c r="B328" s="106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4">
        <v>29</v>
      </c>
      <c r="B329" s="106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4">
        <v>30</v>
      </c>
      <c r="B330" s="106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4">
        <v>1</v>
      </c>
      <c r="B334" s="106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4">
        <v>2</v>
      </c>
      <c r="B335" s="106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4">
        <v>3</v>
      </c>
      <c r="B336" s="106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4">
        <v>4</v>
      </c>
      <c r="B337" s="106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4">
        <v>5</v>
      </c>
      <c r="B338" s="106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4">
        <v>6</v>
      </c>
      <c r="B339" s="106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4">
        <v>7</v>
      </c>
      <c r="B340" s="106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4">
        <v>8</v>
      </c>
      <c r="B341" s="106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4">
        <v>9</v>
      </c>
      <c r="B342" s="106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4">
        <v>10</v>
      </c>
      <c r="B343" s="106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4">
        <v>11</v>
      </c>
      <c r="B344" s="106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4">
        <v>12</v>
      </c>
      <c r="B345" s="106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4">
        <v>13</v>
      </c>
      <c r="B346" s="106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4">
        <v>14</v>
      </c>
      <c r="B347" s="106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4">
        <v>15</v>
      </c>
      <c r="B348" s="106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4">
        <v>16</v>
      </c>
      <c r="B349" s="106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4">
        <v>17</v>
      </c>
      <c r="B350" s="106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4">
        <v>18</v>
      </c>
      <c r="B351" s="106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4">
        <v>19</v>
      </c>
      <c r="B352" s="106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4">
        <v>20</v>
      </c>
      <c r="B353" s="106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4">
        <v>21</v>
      </c>
      <c r="B354" s="106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4">
        <v>22</v>
      </c>
      <c r="B355" s="106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4">
        <v>23</v>
      </c>
      <c r="B356" s="106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4">
        <v>24</v>
      </c>
      <c r="B357" s="106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4">
        <v>25</v>
      </c>
      <c r="B358" s="106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4">
        <v>26</v>
      </c>
      <c r="B359" s="106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4">
        <v>27</v>
      </c>
      <c r="B360" s="106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4">
        <v>28</v>
      </c>
      <c r="B361" s="106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4">
        <v>29</v>
      </c>
      <c r="B362" s="106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4">
        <v>30</v>
      </c>
      <c r="B363" s="106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4">
        <v>1</v>
      </c>
      <c r="B367" s="106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4">
        <v>2</v>
      </c>
      <c r="B368" s="106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4">
        <v>3</v>
      </c>
      <c r="B369" s="106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4">
        <v>4</v>
      </c>
      <c r="B370" s="106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4">
        <v>5</v>
      </c>
      <c r="B371" s="106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4">
        <v>6</v>
      </c>
      <c r="B372" s="106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4">
        <v>7</v>
      </c>
      <c r="B373" s="106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4">
        <v>8</v>
      </c>
      <c r="B374" s="106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4">
        <v>9</v>
      </c>
      <c r="B375" s="106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4">
        <v>10</v>
      </c>
      <c r="B376" s="106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4">
        <v>11</v>
      </c>
      <c r="B377" s="106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4">
        <v>12</v>
      </c>
      <c r="B378" s="106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4">
        <v>13</v>
      </c>
      <c r="B379" s="106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4">
        <v>14</v>
      </c>
      <c r="B380" s="106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4">
        <v>15</v>
      </c>
      <c r="B381" s="106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4">
        <v>16</v>
      </c>
      <c r="B382" s="106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4">
        <v>17</v>
      </c>
      <c r="B383" s="106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4">
        <v>18</v>
      </c>
      <c r="B384" s="106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4">
        <v>19</v>
      </c>
      <c r="B385" s="106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4">
        <v>20</v>
      </c>
      <c r="B386" s="106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4">
        <v>21</v>
      </c>
      <c r="B387" s="106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4">
        <v>22</v>
      </c>
      <c r="B388" s="106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4">
        <v>23</v>
      </c>
      <c r="B389" s="106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4">
        <v>24</v>
      </c>
      <c r="B390" s="106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4">
        <v>25</v>
      </c>
      <c r="B391" s="106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4">
        <v>26</v>
      </c>
      <c r="B392" s="106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4">
        <v>27</v>
      </c>
      <c r="B393" s="106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4">
        <v>28</v>
      </c>
      <c r="B394" s="106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4">
        <v>29</v>
      </c>
      <c r="B395" s="106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4">
        <v>30</v>
      </c>
      <c r="B396" s="106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4">
        <v>1</v>
      </c>
      <c r="B400" s="106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4">
        <v>2</v>
      </c>
      <c r="B401" s="106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4">
        <v>3</v>
      </c>
      <c r="B402" s="106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4">
        <v>4</v>
      </c>
      <c r="B403" s="106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4">
        <v>5</v>
      </c>
      <c r="B404" s="106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4">
        <v>6</v>
      </c>
      <c r="B405" s="106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4">
        <v>7</v>
      </c>
      <c r="B406" s="106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4">
        <v>8</v>
      </c>
      <c r="B407" s="106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4">
        <v>9</v>
      </c>
      <c r="B408" s="106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4">
        <v>10</v>
      </c>
      <c r="B409" s="106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4">
        <v>11</v>
      </c>
      <c r="B410" s="106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4">
        <v>12</v>
      </c>
      <c r="B411" s="106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4">
        <v>13</v>
      </c>
      <c r="B412" s="106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4">
        <v>14</v>
      </c>
      <c r="B413" s="106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4">
        <v>15</v>
      </c>
      <c r="B414" s="106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4">
        <v>16</v>
      </c>
      <c r="B415" s="106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4">
        <v>17</v>
      </c>
      <c r="B416" s="106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4">
        <v>18</v>
      </c>
      <c r="B417" s="106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4">
        <v>19</v>
      </c>
      <c r="B418" s="106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4">
        <v>20</v>
      </c>
      <c r="B419" s="106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4">
        <v>21</v>
      </c>
      <c r="B420" s="106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4">
        <v>22</v>
      </c>
      <c r="B421" s="106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4">
        <v>23</v>
      </c>
      <c r="B422" s="106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4">
        <v>24</v>
      </c>
      <c r="B423" s="106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4">
        <v>25</v>
      </c>
      <c r="B424" s="106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4">
        <v>26</v>
      </c>
      <c r="B425" s="106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4">
        <v>27</v>
      </c>
      <c r="B426" s="106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4">
        <v>28</v>
      </c>
      <c r="B427" s="106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4">
        <v>29</v>
      </c>
      <c r="B428" s="106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4">
        <v>30</v>
      </c>
      <c r="B429" s="106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4">
        <v>1</v>
      </c>
      <c r="B433" s="106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4">
        <v>2</v>
      </c>
      <c r="B434" s="106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4">
        <v>3</v>
      </c>
      <c r="B435" s="106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4">
        <v>4</v>
      </c>
      <c r="B436" s="106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4">
        <v>5</v>
      </c>
      <c r="B437" s="106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4">
        <v>6</v>
      </c>
      <c r="B438" s="106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4">
        <v>7</v>
      </c>
      <c r="B439" s="106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4">
        <v>8</v>
      </c>
      <c r="B440" s="106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4">
        <v>9</v>
      </c>
      <c r="B441" s="106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4">
        <v>10</v>
      </c>
      <c r="B442" s="106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4">
        <v>11</v>
      </c>
      <c r="B443" s="106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4">
        <v>12</v>
      </c>
      <c r="B444" s="106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4">
        <v>13</v>
      </c>
      <c r="B445" s="106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4">
        <v>14</v>
      </c>
      <c r="B446" s="106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4">
        <v>15</v>
      </c>
      <c r="B447" s="106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4">
        <v>16</v>
      </c>
      <c r="B448" s="106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4">
        <v>17</v>
      </c>
      <c r="B449" s="106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4">
        <v>18</v>
      </c>
      <c r="B450" s="106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4">
        <v>19</v>
      </c>
      <c r="B451" s="106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4">
        <v>20</v>
      </c>
      <c r="B452" s="106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4">
        <v>21</v>
      </c>
      <c r="B453" s="106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4">
        <v>22</v>
      </c>
      <c r="B454" s="106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4">
        <v>23</v>
      </c>
      <c r="B455" s="106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4">
        <v>24</v>
      </c>
      <c r="B456" s="106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4">
        <v>25</v>
      </c>
      <c r="B457" s="106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4">
        <v>26</v>
      </c>
      <c r="B458" s="106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4">
        <v>27</v>
      </c>
      <c r="B459" s="106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4">
        <v>28</v>
      </c>
      <c r="B460" s="106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4">
        <v>29</v>
      </c>
      <c r="B461" s="106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4">
        <v>30</v>
      </c>
      <c r="B462" s="106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4">
        <v>1</v>
      </c>
      <c r="B466" s="106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4">
        <v>2</v>
      </c>
      <c r="B467" s="106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4">
        <v>3</v>
      </c>
      <c r="B468" s="106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4">
        <v>4</v>
      </c>
      <c r="B469" s="106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4">
        <v>5</v>
      </c>
      <c r="B470" s="106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4">
        <v>6</v>
      </c>
      <c r="B471" s="106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4">
        <v>7</v>
      </c>
      <c r="B472" s="106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4">
        <v>8</v>
      </c>
      <c r="B473" s="106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4">
        <v>9</v>
      </c>
      <c r="B474" s="106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4">
        <v>10</v>
      </c>
      <c r="B475" s="106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4">
        <v>11</v>
      </c>
      <c r="B476" s="106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4">
        <v>12</v>
      </c>
      <c r="B477" s="106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4">
        <v>13</v>
      </c>
      <c r="B478" s="106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4">
        <v>14</v>
      </c>
      <c r="B479" s="106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4">
        <v>15</v>
      </c>
      <c r="B480" s="106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4">
        <v>16</v>
      </c>
      <c r="B481" s="106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4">
        <v>17</v>
      </c>
      <c r="B482" s="106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4">
        <v>18</v>
      </c>
      <c r="B483" s="106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4">
        <v>19</v>
      </c>
      <c r="B484" s="106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4">
        <v>20</v>
      </c>
      <c r="B485" s="106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4">
        <v>21</v>
      </c>
      <c r="B486" s="106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4">
        <v>22</v>
      </c>
      <c r="B487" s="106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4">
        <v>23</v>
      </c>
      <c r="B488" s="106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4">
        <v>24</v>
      </c>
      <c r="B489" s="106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4">
        <v>25</v>
      </c>
      <c r="B490" s="106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4">
        <v>26</v>
      </c>
      <c r="B491" s="106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4">
        <v>27</v>
      </c>
      <c r="B492" s="106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4">
        <v>28</v>
      </c>
      <c r="B493" s="106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4">
        <v>29</v>
      </c>
      <c r="B494" s="106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4">
        <v>30</v>
      </c>
      <c r="B495" s="106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4">
        <v>1</v>
      </c>
      <c r="B499" s="106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4">
        <v>2</v>
      </c>
      <c r="B500" s="106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4">
        <v>3</v>
      </c>
      <c r="B501" s="106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4">
        <v>4</v>
      </c>
      <c r="B502" s="106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4">
        <v>5</v>
      </c>
      <c r="B503" s="106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4">
        <v>6</v>
      </c>
      <c r="B504" s="106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4">
        <v>7</v>
      </c>
      <c r="B505" s="106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4">
        <v>8</v>
      </c>
      <c r="B506" s="106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4">
        <v>9</v>
      </c>
      <c r="B507" s="106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4">
        <v>10</v>
      </c>
      <c r="B508" s="106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4">
        <v>11</v>
      </c>
      <c r="B509" s="106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4">
        <v>12</v>
      </c>
      <c r="B510" s="106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4">
        <v>13</v>
      </c>
      <c r="B511" s="106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4">
        <v>14</v>
      </c>
      <c r="B512" s="106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4">
        <v>15</v>
      </c>
      <c r="B513" s="106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4">
        <v>16</v>
      </c>
      <c r="B514" s="106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4">
        <v>17</v>
      </c>
      <c r="B515" s="106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4">
        <v>18</v>
      </c>
      <c r="B516" s="106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4">
        <v>19</v>
      </c>
      <c r="B517" s="106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4">
        <v>20</v>
      </c>
      <c r="B518" s="106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4">
        <v>21</v>
      </c>
      <c r="B519" s="106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4">
        <v>22</v>
      </c>
      <c r="B520" s="106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4">
        <v>23</v>
      </c>
      <c r="B521" s="106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4">
        <v>24</v>
      </c>
      <c r="B522" s="106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4">
        <v>25</v>
      </c>
      <c r="B523" s="106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4">
        <v>26</v>
      </c>
      <c r="B524" s="106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4">
        <v>27</v>
      </c>
      <c r="B525" s="106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4">
        <v>28</v>
      </c>
      <c r="B526" s="106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4">
        <v>29</v>
      </c>
      <c r="B527" s="106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4">
        <v>30</v>
      </c>
      <c r="B528" s="106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4">
        <v>1</v>
      </c>
      <c r="B532" s="106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4">
        <v>2</v>
      </c>
      <c r="B533" s="106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4">
        <v>3</v>
      </c>
      <c r="B534" s="106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4">
        <v>4</v>
      </c>
      <c r="B535" s="106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4">
        <v>5</v>
      </c>
      <c r="B536" s="106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4">
        <v>6</v>
      </c>
      <c r="B537" s="106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4">
        <v>7</v>
      </c>
      <c r="B538" s="106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4">
        <v>8</v>
      </c>
      <c r="B539" s="106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4">
        <v>9</v>
      </c>
      <c r="B540" s="106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4">
        <v>10</v>
      </c>
      <c r="B541" s="106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4">
        <v>11</v>
      </c>
      <c r="B542" s="106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4">
        <v>12</v>
      </c>
      <c r="B543" s="106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4">
        <v>13</v>
      </c>
      <c r="B544" s="106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4">
        <v>14</v>
      </c>
      <c r="B545" s="106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4">
        <v>15</v>
      </c>
      <c r="B546" s="106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4">
        <v>16</v>
      </c>
      <c r="B547" s="106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4">
        <v>17</v>
      </c>
      <c r="B548" s="106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4">
        <v>18</v>
      </c>
      <c r="B549" s="106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4">
        <v>19</v>
      </c>
      <c r="B550" s="106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4">
        <v>20</v>
      </c>
      <c r="B551" s="106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4">
        <v>21</v>
      </c>
      <c r="B552" s="106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4">
        <v>22</v>
      </c>
      <c r="B553" s="106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4">
        <v>23</v>
      </c>
      <c r="B554" s="106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4">
        <v>24</v>
      </c>
      <c r="B555" s="106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4">
        <v>25</v>
      </c>
      <c r="B556" s="106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4">
        <v>26</v>
      </c>
      <c r="B557" s="106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4">
        <v>27</v>
      </c>
      <c r="B558" s="106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4">
        <v>28</v>
      </c>
      <c r="B559" s="106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4">
        <v>29</v>
      </c>
      <c r="B560" s="106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4">
        <v>30</v>
      </c>
      <c r="B561" s="106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4">
        <v>1</v>
      </c>
      <c r="B565" s="106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4">
        <v>2</v>
      </c>
      <c r="B566" s="106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4">
        <v>3</v>
      </c>
      <c r="B567" s="106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4">
        <v>4</v>
      </c>
      <c r="B568" s="106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4">
        <v>5</v>
      </c>
      <c r="B569" s="106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4">
        <v>6</v>
      </c>
      <c r="B570" s="106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4">
        <v>7</v>
      </c>
      <c r="B571" s="106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4">
        <v>8</v>
      </c>
      <c r="B572" s="106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4">
        <v>9</v>
      </c>
      <c r="B573" s="106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4">
        <v>10</v>
      </c>
      <c r="B574" s="106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4">
        <v>11</v>
      </c>
      <c r="B575" s="106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4">
        <v>12</v>
      </c>
      <c r="B576" s="106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4">
        <v>13</v>
      </c>
      <c r="B577" s="106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4">
        <v>14</v>
      </c>
      <c r="B578" s="106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4">
        <v>15</v>
      </c>
      <c r="B579" s="106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4">
        <v>16</v>
      </c>
      <c r="B580" s="106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4">
        <v>17</v>
      </c>
      <c r="B581" s="106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4">
        <v>18</v>
      </c>
      <c r="B582" s="106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4">
        <v>19</v>
      </c>
      <c r="B583" s="106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4">
        <v>20</v>
      </c>
      <c r="B584" s="106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4">
        <v>21</v>
      </c>
      <c r="B585" s="106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4">
        <v>22</v>
      </c>
      <c r="B586" s="106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4">
        <v>23</v>
      </c>
      <c r="B587" s="106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4">
        <v>24</v>
      </c>
      <c r="B588" s="106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4">
        <v>25</v>
      </c>
      <c r="B589" s="106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4">
        <v>26</v>
      </c>
      <c r="B590" s="106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4">
        <v>27</v>
      </c>
      <c r="B591" s="106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4">
        <v>28</v>
      </c>
      <c r="B592" s="106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4">
        <v>29</v>
      </c>
      <c r="B593" s="106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4">
        <v>30</v>
      </c>
      <c r="B594" s="106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4">
        <v>1</v>
      </c>
      <c r="B598" s="106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4">
        <v>2</v>
      </c>
      <c r="B599" s="106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4">
        <v>3</v>
      </c>
      <c r="B600" s="106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4">
        <v>4</v>
      </c>
      <c r="B601" s="106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4">
        <v>5</v>
      </c>
      <c r="B602" s="106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4">
        <v>6</v>
      </c>
      <c r="B603" s="106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4">
        <v>7</v>
      </c>
      <c r="B604" s="106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4">
        <v>8</v>
      </c>
      <c r="B605" s="106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4">
        <v>9</v>
      </c>
      <c r="B606" s="106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4">
        <v>10</v>
      </c>
      <c r="B607" s="106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4">
        <v>11</v>
      </c>
      <c r="B608" s="106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4">
        <v>12</v>
      </c>
      <c r="B609" s="106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4">
        <v>13</v>
      </c>
      <c r="B610" s="106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4">
        <v>14</v>
      </c>
      <c r="B611" s="106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4">
        <v>15</v>
      </c>
      <c r="B612" s="106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4">
        <v>16</v>
      </c>
      <c r="B613" s="106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4">
        <v>17</v>
      </c>
      <c r="B614" s="106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4">
        <v>18</v>
      </c>
      <c r="B615" s="106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4">
        <v>19</v>
      </c>
      <c r="B616" s="106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4">
        <v>20</v>
      </c>
      <c r="B617" s="106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4">
        <v>21</v>
      </c>
      <c r="B618" s="106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4">
        <v>22</v>
      </c>
      <c r="B619" s="106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4">
        <v>23</v>
      </c>
      <c r="B620" s="106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4">
        <v>24</v>
      </c>
      <c r="B621" s="106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4">
        <v>25</v>
      </c>
      <c r="B622" s="106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4">
        <v>26</v>
      </c>
      <c r="B623" s="106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4">
        <v>27</v>
      </c>
      <c r="B624" s="106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4">
        <v>28</v>
      </c>
      <c r="B625" s="106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4">
        <v>29</v>
      </c>
      <c r="B626" s="106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4">
        <v>30</v>
      </c>
      <c r="B627" s="106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4">
        <v>1</v>
      </c>
      <c r="B631" s="106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4">
        <v>2</v>
      </c>
      <c r="B632" s="106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4">
        <v>3</v>
      </c>
      <c r="B633" s="106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4">
        <v>4</v>
      </c>
      <c r="B634" s="106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4">
        <v>5</v>
      </c>
      <c r="B635" s="106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4">
        <v>6</v>
      </c>
      <c r="B636" s="106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4">
        <v>7</v>
      </c>
      <c r="B637" s="106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4">
        <v>8</v>
      </c>
      <c r="B638" s="106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4">
        <v>9</v>
      </c>
      <c r="B639" s="106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4">
        <v>10</v>
      </c>
      <c r="B640" s="106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4">
        <v>11</v>
      </c>
      <c r="B641" s="106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4">
        <v>12</v>
      </c>
      <c r="B642" s="106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4">
        <v>13</v>
      </c>
      <c r="B643" s="106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4">
        <v>14</v>
      </c>
      <c r="B644" s="106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4">
        <v>15</v>
      </c>
      <c r="B645" s="106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4">
        <v>16</v>
      </c>
      <c r="B646" s="106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4">
        <v>17</v>
      </c>
      <c r="B647" s="106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4">
        <v>18</v>
      </c>
      <c r="B648" s="106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4">
        <v>19</v>
      </c>
      <c r="B649" s="106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4">
        <v>20</v>
      </c>
      <c r="B650" s="106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4">
        <v>21</v>
      </c>
      <c r="B651" s="106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4">
        <v>22</v>
      </c>
      <c r="B652" s="106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4">
        <v>23</v>
      </c>
      <c r="B653" s="106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4">
        <v>24</v>
      </c>
      <c r="B654" s="106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4">
        <v>25</v>
      </c>
      <c r="B655" s="106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4">
        <v>26</v>
      </c>
      <c r="B656" s="106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4">
        <v>27</v>
      </c>
      <c r="B657" s="106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4">
        <v>28</v>
      </c>
      <c r="B658" s="106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4">
        <v>29</v>
      </c>
      <c r="B659" s="106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4">
        <v>30</v>
      </c>
      <c r="B660" s="106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4">
        <v>1</v>
      </c>
      <c r="B664" s="106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4">
        <v>2</v>
      </c>
      <c r="B665" s="106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4">
        <v>3</v>
      </c>
      <c r="B666" s="106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4">
        <v>4</v>
      </c>
      <c r="B667" s="106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4">
        <v>5</v>
      </c>
      <c r="B668" s="106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4">
        <v>6</v>
      </c>
      <c r="B669" s="106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4">
        <v>7</v>
      </c>
      <c r="B670" s="106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4">
        <v>8</v>
      </c>
      <c r="B671" s="106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4">
        <v>9</v>
      </c>
      <c r="B672" s="106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4">
        <v>10</v>
      </c>
      <c r="B673" s="106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4">
        <v>11</v>
      </c>
      <c r="B674" s="106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4">
        <v>12</v>
      </c>
      <c r="B675" s="106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4">
        <v>13</v>
      </c>
      <c r="B676" s="106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4">
        <v>14</v>
      </c>
      <c r="B677" s="106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4">
        <v>15</v>
      </c>
      <c r="B678" s="106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4">
        <v>16</v>
      </c>
      <c r="B679" s="106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4">
        <v>17</v>
      </c>
      <c r="B680" s="106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4">
        <v>18</v>
      </c>
      <c r="B681" s="106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4">
        <v>19</v>
      </c>
      <c r="B682" s="106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4">
        <v>20</v>
      </c>
      <c r="B683" s="106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4">
        <v>21</v>
      </c>
      <c r="B684" s="106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4">
        <v>22</v>
      </c>
      <c r="B685" s="106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4">
        <v>23</v>
      </c>
      <c r="B686" s="106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4">
        <v>24</v>
      </c>
      <c r="B687" s="106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4">
        <v>25</v>
      </c>
      <c r="B688" s="106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4">
        <v>26</v>
      </c>
      <c r="B689" s="106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4">
        <v>27</v>
      </c>
      <c r="B690" s="106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4">
        <v>28</v>
      </c>
      <c r="B691" s="106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4">
        <v>29</v>
      </c>
      <c r="B692" s="106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4">
        <v>30</v>
      </c>
      <c r="B693" s="106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4">
        <v>1</v>
      </c>
      <c r="B697" s="106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4">
        <v>2</v>
      </c>
      <c r="B698" s="106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4">
        <v>3</v>
      </c>
      <c r="B699" s="106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4">
        <v>4</v>
      </c>
      <c r="B700" s="106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4">
        <v>5</v>
      </c>
      <c r="B701" s="106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4">
        <v>6</v>
      </c>
      <c r="B702" s="106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4">
        <v>7</v>
      </c>
      <c r="B703" s="106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4">
        <v>8</v>
      </c>
      <c r="B704" s="106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4">
        <v>9</v>
      </c>
      <c r="B705" s="106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4">
        <v>10</v>
      </c>
      <c r="B706" s="106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4">
        <v>11</v>
      </c>
      <c r="B707" s="106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4">
        <v>12</v>
      </c>
      <c r="B708" s="106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4">
        <v>13</v>
      </c>
      <c r="B709" s="106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4">
        <v>14</v>
      </c>
      <c r="B710" s="106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4">
        <v>15</v>
      </c>
      <c r="B711" s="106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4">
        <v>16</v>
      </c>
      <c r="B712" s="106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4">
        <v>17</v>
      </c>
      <c r="B713" s="106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4">
        <v>18</v>
      </c>
      <c r="B714" s="106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4">
        <v>19</v>
      </c>
      <c r="B715" s="106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4">
        <v>20</v>
      </c>
      <c r="B716" s="106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4">
        <v>21</v>
      </c>
      <c r="B717" s="106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4">
        <v>22</v>
      </c>
      <c r="B718" s="106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4">
        <v>23</v>
      </c>
      <c r="B719" s="106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4">
        <v>24</v>
      </c>
      <c r="B720" s="106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4">
        <v>25</v>
      </c>
      <c r="B721" s="106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4">
        <v>26</v>
      </c>
      <c r="B722" s="106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4">
        <v>27</v>
      </c>
      <c r="B723" s="106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4">
        <v>28</v>
      </c>
      <c r="B724" s="106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4">
        <v>29</v>
      </c>
      <c r="B725" s="106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4">
        <v>30</v>
      </c>
      <c r="B726" s="106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4">
        <v>1</v>
      </c>
      <c r="B730" s="106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4">
        <v>2</v>
      </c>
      <c r="B731" s="106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4">
        <v>3</v>
      </c>
      <c r="B732" s="106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4">
        <v>4</v>
      </c>
      <c r="B733" s="106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4">
        <v>5</v>
      </c>
      <c r="B734" s="106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4">
        <v>6</v>
      </c>
      <c r="B735" s="106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4">
        <v>7</v>
      </c>
      <c r="B736" s="106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4">
        <v>8</v>
      </c>
      <c r="B737" s="106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4">
        <v>9</v>
      </c>
      <c r="B738" s="106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4">
        <v>10</v>
      </c>
      <c r="B739" s="106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4">
        <v>11</v>
      </c>
      <c r="B740" s="106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4">
        <v>12</v>
      </c>
      <c r="B741" s="106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4">
        <v>13</v>
      </c>
      <c r="B742" s="106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4">
        <v>14</v>
      </c>
      <c r="B743" s="106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4">
        <v>15</v>
      </c>
      <c r="B744" s="106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4">
        <v>16</v>
      </c>
      <c r="B745" s="106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4">
        <v>17</v>
      </c>
      <c r="B746" s="106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4">
        <v>18</v>
      </c>
      <c r="B747" s="106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4">
        <v>19</v>
      </c>
      <c r="B748" s="106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4">
        <v>20</v>
      </c>
      <c r="B749" s="106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4">
        <v>21</v>
      </c>
      <c r="B750" s="106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4">
        <v>22</v>
      </c>
      <c r="B751" s="106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4">
        <v>23</v>
      </c>
      <c r="B752" s="106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4">
        <v>24</v>
      </c>
      <c r="B753" s="106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4">
        <v>25</v>
      </c>
      <c r="B754" s="106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4">
        <v>26</v>
      </c>
      <c r="B755" s="106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4">
        <v>27</v>
      </c>
      <c r="B756" s="106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4">
        <v>28</v>
      </c>
      <c r="B757" s="106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4">
        <v>29</v>
      </c>
      <c r="B758" s="106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4">
        <v>30</v>
      </c>
      <c r="B759" s="106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4">
        <v>1</v>
      </c>
      <c r="B763" s="106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4">
        <v>2</v>
      </c>
      <c r="B764" s="106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4">
        <v>3</v>
      </c>
      <c r="B765" s="106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4">
        <v>4</v>
      </c>
      <c r="B766" s="106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4">
        <v>5</v>
      </c>
      <c r="B767" s="106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4">
        <v>6</v>
      </c>
      <c r="B768" s="106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4">
        <v>7</v>
      </c>
      <c r="B769" s="106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4">
        <v>8</v>
      </c>
      <c r="B770" s="106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4">
        <v>9</v>
      </c>
      <c r="B771" s="106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4">
        <v>10</v>
      </c>
      <c r="B772" s="106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4">
        <v>11</v>
      </c>
      <c r="B773" s="106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4">
        <v>12</v>
      </c>
      <c r="B774" s="106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4">
        <v>13</v>
      </c>
      <c r="B775" s="106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4">
        <v>14</v>
      </c>
      <c r="B776" s="106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4">
        <v>15</v>
      </c>
      <c r="B777" s="106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4">
        <v>16</v>
      </c>
      <c r="B778" s="106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4">
        <v>17</v>
      </c>
      <c r="B779" s="106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4">
        <v>18</v>
      </c>
      <c r="B780" s="106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4">
        <v>19</v>
      </c>
      <c r="B781" s="106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4">
        <v>20</v>
      </c>
      <c r="B782" s="106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4">
        <v>21</v>
      </c>
      <c r="B783" s="106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4">
        <v>22</v>
      </c>
      <c r="B784" s="106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4">
        <v>23</v>
      </c>
      <c r="B785" s="106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4">
        <v>24</v>
      </c>
      <c r="B786" s="106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4">
        <v>25</v>
      </c>
      <c r="B787" s="106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4">
        <v>26</v>
      </c>
      <c r="B788" s="106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4">
        <v>27</v>
      </c>
      <c r="B789" s="106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4">
        <v>28</v>
      </c>
      <c r="B790" s="106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4">
        <v>29</v>
      </c>
      <c r="B791" s="106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4">
        <v>30</v>
      </c>
      <c r="B792" s="106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4">
        <v>1</v>
      </c>
      <c r="B796" s="106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4">
        <v>2</v>
      </c>
      <c r="B797" s="106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4">
        <v>3</v>
      </c>
      <c r="B798" s="106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4">
        <v>4</v>
      </c>
      <c r="B799" s="106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4">
        <v>5</v>
      </c>
      <c r="B800" s="106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4">
        <v>6</v>
      </c>
      <c r="B801" s="106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4">
        <v>7</v>
      </c>
      <c r="B802" s="106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4">
        <v>8</v>
      </c>
      <c r="B803" s="106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4">
        <v>9</v>
      </c>
      <c r="B804" s="106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4">
        <v>10</v>
      </c>
      <c r="B805" s="106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4">
        <v>11</v>
      </c>
      <c r="B806" s="106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4">
        <v>12</v>
      </c>
      <c r="B807" s="106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4">
        <v>13</v>
      </c>
      <c r="B808" s="106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4">
        <v>14</v>
      </c>
      <c r="B809" s="106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4">
        <v>15</v>
      </c>
      <c r="B810" s="106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4">
        <v>16</v>
      </c>
      <c r="B811" s="106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4">
        <v>17</v>
      </c>
      <c r="B812" s="106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4">
        <v>18</v>
      </c>
      <c r="B813" s="106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4">
        <v>19</v>
      </c>
      <c r="B814" s="106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4">
        <v>20</v>
      </c>
      <c r="B815" s="106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4">
        <v>21</v>
      </c>
      <c r="B816" s="106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4">
        <v>22</v>
      </c>
      <c r="B817" s="106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4">
        <v>23</v>
      </c>
      <c r="B818" s="106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4">
        <v>24</v>
      </c>
      <c r="B819" s="106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4">
        <v>25</v>
      </c>
      <c r="B820" s="106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4">
        <v>26</v>
      </c>
      <c r="B821" s="106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4">
        <v>27</v>
      </c>
      <c r="B822" s="106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4">
        <v>28</v>
      </c>
      <c r="B823" s="106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4">
        <v>29</v>
      </c>
      <c r="B824" s="106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4">
        <v>30</v>
      </c>
      <c r="B825" s="106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4">
        <v>1</v>
      </c>
      <c r="B829" s="106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4">
        <v>2</v>
      </c>
      <c r="B830" s="106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4">
        <v>3</v>
      </c>
      <c r="B831" s="106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4">
        <v>4</v>
      </c>
      <c r="B832" s="106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4">
        <v>5</v>
      </c>
      <c r="B833" s="106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4">
        <v>6</v>
      </c>
      <c r="B834" s="106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4">
        <v>7</v>
      </c>
      <c r="B835" s="106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4">
        <v>8</v>
      </c>
      <c r="B836" s="106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4">
        <v>9</v>
      </c>
      <c r="B837" s="106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4">
        <v>10</v>
      </c>
      <c r="B838" s="106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4">
        <v>11</v>
      </c>
      <c r="B839" s="106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4">
        <v>12</v>
      </c>
      <c r="B840" s="106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4">
        <v>13</v>
      </c>
      <c r="B841" s="106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4">
        <v>14</v>
      </c>
      <c r="B842" s="106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4">
        <v>15</v>
      </c>
      <c r="B843" s="106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4">
        <v>16</v>
      </c>
      <c r="B844" s="106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4">
        <v>17</v>
      </c>
      <c r="B845" s="106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4">
        <v>18</v>
      </c>
      <c r="B846" s="106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4">
        <v>19</v>
      </c>
      <c r="B847" s="106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4">
        <v>20</v>
      </c>
      <c r="B848" s="106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4">
        <v>21</v>
      </c>
      <c r="B849" s="106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4">
        <v>22</v>
      </c>
      <c r="B850" s="106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4">
        <v>23</v>
      </c>
      <c r="B851" s="106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4">
        <v>24</v>
      </c>
      <c r="B852" s="106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4">
        <v>25</v>
      </c>
      <c r="B853" s="106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4">
        <v>26</v>
      </c>
      <c r="B854" s="106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4">
        <v>27</v>
      </c>
      <c r="B855" s="106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4">
        <v>28</v>
      </c>
      <c r="B856" s="106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4">
        <v>29</v>
      </c>
      <c r="B857" s="106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4">
        <v>30</v>
      </c>
      <c r="B858" s="106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4">
        <v>1</v>
      </c>
      <c r="B862" s="106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4">
        <v>2</v>
      </c>
      <c r="B863" s="106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4">
        <v>3</v>
      </c>
      <c r="B864" s="106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4">
        <v>4</v>
      </c>
      <c r="B865" s="106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4">
        <v>5</v>
      </c>
      <c r="B866" s="106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4">
        <v>6</v>
      </c>
      <c r="B867" s="106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4">
        <v>7</v>
      </c>
      <c r="B868" s="106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4">
        <v>8</v>
      </c>
      <c r="B869" s="106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4">
        <v>9</v>
      </c>
      <c r="B870" s="106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4">
        <v>10</v>
      </c>
      <c r="B871" s="106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4">
        <v>11</v>
      </c>
      <c r="B872" s="106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4">
        <v>12</v>
      </c>
      <c r="B873" s="106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4">
        <v>13</v>
      </c>
      <c r="B874" s="106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4">
        <v>14</v>
      </c>
      <c r="B875" s="106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4">
        <v>15</v>
      </c>
      <c r="B876" s="106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4">
        <v>16</v>
      </c>
      <c r="B877" s="106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4">
        <v>17</v>
      </c>
      <c r="B878" s="106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4">
        <v>18</v>
      </c>
      <c r="B879" s="106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4">
        <v>19</v>
      </c>
      <c r="B880" s="106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4">
        <v>20</v>
      </c>
      <c r="B881" s="106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4">
        <v>21</v>
      </c>
      <c r="B882" s="106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4">
        <v>22</v>
      </c>
      <c r="B883" s="106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4">
        <v>23</v>
      </c>
      <c r="B884" s="106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4">
        <v>24</v>
      </c>
      <c r="B885" s="106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4">
        <v>25</v>
      </c>
      <c r="B886" s="106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4">
        <v>26</v>
      </c>
      <c r="B887" s="106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4">
        <v>27</v>
      </c>
      <c r="B888" s="106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4">
        <v>28</v>
      </c>
      <c r="B889" s="106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4">
        <v>29</v>
      </c>
      <c r="B890" s="106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4">
        <v>30</v>
      </c>
      <c r="B891" s="106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4">
        <v>1</v>
      </c>
      <c r="B895" s="106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4">
        <v>2</v>
      </c>
      <c r="B896" s="106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4">
        <v>3</v>
      </c>
      <c r="B897" s="106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4">
        <v>4</v>
      </c>
      <c r="B898" s="106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4">
        <v>5</v>
      </c>
      <c r="B899" s="106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4">
        <v>6</v>
      </c>
      <c r="B900" s="106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4">
        <v>7</v>
      </c>
      <c r="B901" s="106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4">
        <v>8</v>
      </c>
      <c r="B902" s="106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4">
        <v>9</v>
      </c>
      <c r="B903" s="106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4">
        <v>10</v>
      </c>
      <c r="B904" s="106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4">
        <v>11</v>
      </c>
      <c r="B905" s="106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4">
        <v>12</v>
      </c>
      <c r="B906" s="106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4">
        <v>13</v>
      </c>
      <c r="B907" s="106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4">
        <v>14</v>
      </c>
      <c r="B908" s="106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4">
        <v>15</v>
      </c>
      <c r="B909" s="106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4">
        <v>16</v>
      </c>
      <c r="B910" s="106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4">
        <v>17</v>
      </c>
      <c r="B911" s="106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4">
        <v>18</v>
      </c>
      <c r="B912" s="106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4">
        <v>19</v>
      </c>
      <c r="B913" s="106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4">
        <v>20</v>
      </c>
      <c r="B914" s="106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4">
        <v>21</v>
      </c>
      <c r="B915" s="106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4">
        <v>22</v>
      </c>
      <c r="B916" s="106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4">
        <v>23</v>
      </c>
      <c r="B917" s="106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4">
        <v>24</v>
      </c>
      <c r="B918" s="106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4">
        <v>25</v>
      </c>
      <c r="B919" s="106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4">
        <v>26</v>
      </c>
      <c r="B920" s="106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4">
        <v>27</v>
      </c>
      <c r="B921" s="106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4">
        <v>28</v>
      </c>
      <c r="B922" s="106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4">
        <v>29</v>
      </c>
      <c r="B923" s="106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4">
        <v>30</v>
      </c>
      <c r="B924" s="106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4">
        <v>1</v>
      </c>
      <c r="B928" s="106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4">
        <v>2</v>
      </c>
      <c r="B929" s="106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4">
        <v>3</v>
      </c>
      <c r="B930" s="106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4">
        <v>4</v>
      </c>
      <c r="B931" s="106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4">
        <v>5</v>
      </c>
      <c r="B932" s="106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4">
        <v>6</v>
      </c>
      <c r="B933" s="106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4">
        <v>7</v>
      </c>
      <c r="B934" s="106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4">
        <v>8</v>
      </c>
      <c r="B935" s="106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4">
        <v>9</v>
      </c>
      <c r="B936" s="106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4">
        <v>10</v>
      </c>
      <c r="B937" s="106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4">
        <v>11</v>
      </c>
      <c r="B938" s="106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4">
        <v>12</v>
      </c>
      <c r="B939" s="106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4">
        <v>13</v>
      </c>
      <c r="B940" s="106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4">
        <v>14</v>
      </c>
      <c r="B941" s="106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4">
        <v>15</v>
      </c>
      <c r="B942" s="106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4">
        <v>16</v>
      </c>
      <c r="B943" s="106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4">
        <v>17</v>
      </c>
      <c r="B944" s="106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4">
        <v>18</v>
      </c>
      <c r="B945" s="106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4">
        <v>19</v>
      </c>
      <c r="B946" s="106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4">
        <v>20</v>
      </c>
      <c r="B947" s="106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4">
        <v>21</v>
      </c>
      <c r="B948" s="106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4">
        <v>22</v>
      </c>
      <c r="B949" s="106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4">
        <v>23</v>
      </c>
      <c r="B950" s="106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4">
        <v>24</v>
      </c>
      <c r="B951" s="106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4">
        <v>25</v>
      </c>
      <c r="B952" s="106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4">
        <v>26</v>
      </c>
      <c r="B953" s="106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4">
        <v>27</v>
      </c>
      <c r="B954" s="106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4">
        <v>28</v>
      </c>
      <c r="B955" s="106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4">
        <v>29</v>
      </c>
      <c r="B956" s="106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4">
        <v>30</v>
      </c>
      <c r="B957" s="106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4">
        <v>1</v>
      </c>
      <c r="B961" s="106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4">
        <v>2</v>
      </c>
      <c r="B962" s="106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4">
        <v>3</v>
      </c>
      <c r="B963" s="106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4">
        <v>4</v>
      </c>
      <c r="B964" s="106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4">
        <v>5</v>
      </c>
      <c r="B965" s="106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4">
        <v>6</v>
      </c>
      <c r="B966" s="106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4">
        <v>7</v>
      </c>
      <c r="B967" s="106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4">
        <v>8</v>
      </c>
      <c r="B968" s="106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4">
        <v>9</v>
      </c>
      <c r="B969" s="106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4">
        <v>10</v>
      </c>
      <c r="B970" s="106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4">
        <v>11</v>
      </c>
      <c r="B971" s="106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4">
        <v>12</v>
      </c>
      <c r="B972" s="106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4">
        <v>13</v>
      </c>
      <c r="B973" s="106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4">
        <v>14</v>
      </c>
      <c r="B974" s="106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4">
        <v>15</v>
      </c>
      <c r="B975" s="106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4">
        <v>16</v>
      </c>
      <c r="B976" s="106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4">
        <v>17</v>
      </c>
      <c r="B977" s="106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4">
        <v>18</v>
      </c>
      <c r="B978" s="106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4">
        <v>19</v>
      </c>
      <c r="B979" s="106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4">
        <v>20</v>
      </c>
      <c r="B980" s="106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4">
        <v>21</v>
      </c>
      <c r="B981" s="106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4">
        <v>22</v>
      </c>
      <c r="B982" s="106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4">
        <v>23</v>
      </c>
      <c r="B983" s="106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4">
        <v>24</v>
      </c>
      <c r="B984" s="106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4">
        <v>25</v>
      </c>
      <c r="B985" s="106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4">
        <v>26</v>
      </c>
      <c r="B986" s="106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4">
        <v>27</v>
      </c>
      <c r="B987" s="106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4">
        <v>28</v>
      </c>
      <c r="B988" s="106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4">
        <v>29</v>
      </c>
      <c r="B989" s="106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4">
        <v>30</v>
      </c>
      <c r="B990" s="106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4">
        <v>1</v>
      </c>
      <c r="B994" s="106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4">
        <v>2</v>
      </c>
      <c r="B995" s="106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4">
        <v>3</v>
      </c>
      <c r="B996" s="106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4">
        <v>4</v>
      </c>
      <c r="B997" s="106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4">
        <v>5</v>
      </c>
      <c r="B998" s="106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4">
        <v>6</v>
      </c>
      <c r="B999" s="106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4">
        <v>7</v>
      </c>
      <c r="B1000" s="106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4">
        <v>8</v>
      </c>
      <c r="B1001" s="106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4">
        <v>9</v>
      </c>
      <c r="B1002" s="106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4">
        <v>10</v>
      </c>
      <c r="B1003" s="106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4">
        <v>11</v>
      </c>
      <c r="B1004" s="106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4">
        <v>12</v>
      </c>
      <c r="B1005" s="106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4">
        <v>13</v>
      </c>
      <c r="B1006" s="106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4">
        <v>14</v>
      </c>
      <c r="B1007" s="106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4">
        <v>15</v>
      </c>
      <c r="B1008" s="106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4">
        <v>16</v>
      </c>
      <c r="B1009" s="106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4">
        <v>17</v>
      </c>
      <c r="B1010" s="106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4">
        <v>18</v>
      </c>
      <c r="B1011" s="106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4">
        <v>19</v>
      </c>
      <c r="B1012" s="106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4">
        <v>20</v>
      </c>
      <c r="B1013" s="106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4">
        <v>21</v>
      </c>
      <c r="B1014" s="106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4">
        <v>22</v>
      </c>
      <c r="B1015" s="106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4">
        <v>23</v>
      </c>
      <c r="B1016" s="106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4">
        <v>24</v>
      </c>
      <c r="B1017" s="106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4">
        <v>25</v>
      </c>
      <c r="B1018" s="106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4">
        <v>26</v>
      </c>
      <c r="B1019" s="106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4">
        <v>27</v>
      </c>
      <c r="B1020" s="106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4">
        <v>28</v>
      </c>
      <c r="B1021" s="106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4">
        <v>29</v>
      </c>
      <c r="B1022" s="106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4">
        <v>30</v>
      </c>
      <c r="B1023" s="106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4">
        <v>1</v>
      </c>
      <c r="B1027" s="106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4">
        <v>2</v>
      </c>
      <c r="B1028" s="106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4">
        <v>3</v>
      </c>
      <c r="B1029" s="106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4">
        <v>4</v>
      </c>
      <c r="B1030" s="106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4">
        <v>5</v>
      </c>
      <c r="B1031" s="106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4">
        <v>6</v>
      </c>
      <c r="B1032" s="106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4">
        <v>7</v>
      </c>
      <c r="B1033" s="106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4">
        <v>8</v>
      </c>
      <c r="B1034" s="106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4">
        <v>9</v>
      </c>
      <c r="B1035" s="106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4">
        <v>10</v>
      </c>
      <c r="B1036" s="106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4">
        <v>11</v>
      </c>
      <c r="B1037" s="106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4">
        <v>12</v>
      </c>
      <c r="B1038" s="106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4">
        <v>13</v>
      </c>
      <c r="B1039" s="106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4">
        <v>14</v>
      </c>
      <c r="B1040" s="106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4">
        <v>15</v>
      </c>
      <c r="B1041" s="106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4">
        <v>16</v>
      </c>
      <c r="B1042" s="106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4">
        <v>17</v>
      </c>
      <c r="B1043" s="106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4">
        <v>18</v>
      </c>
      <c r="B1044" s="106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4">
        <v>19</v>
      </c>
      <c r="B1045" s="106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4">
        <v>20</v>
      </c>
      <c r="B1046" s="106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4">
        <v>21</v>
      </c>
      <c r="B1047" s="106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4">
        <v>22</v>
      </c>
      <c r="B1048" s="106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4">
        <v>23</v>
      </c>
      <c r="B1049" s="106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4">
        <v>24</v>
      </c>
      <c r="B1050" s="106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4">
        <v>25</v>
      </c>
      <c r="B1051" s="106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4">
        <v>26</v>
      </c>
      <c r="B1052" s="106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4">
        <v>27</v>
      </c>
      <c r="B1053" s="106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4">
        <v>28</v>
      </c>
      <c r="B1054" s="106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4">
        <v>29</v>
      </c>
      <c r="B1055" s="106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4">
        <v>30</v>
      </c>
      <c r="B1056" s="106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4">
        <v>1</v>
      </c>
      <c r="B1060" s="106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4">
        <v>2</v>
      </c>
      <c r="B1061" s="106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4">
        <v>3</v>
      </c>
      <c r="B1062" s="106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4">
        <v>4</v>
      </c>
      <c r="B1063" s="106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4">
        <v>5</v>
      </c>
      <c r="B1064" s="106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4">
        <v>6</v>
      </c>
      <c r="B1065" s="106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4">
        <v>7</v>
      </c>
      <c r="B1066" s="106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4">
        <v>8</v>
      </c>
      <c r="B1067" s="106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4">
        <v>9</v>
      </c>
      <c r="B1068" s="106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4">
        <v>10</v>
      </c>
      <c r="B1069" s="106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4">
        <v>11</v>
      </c>
      <c r="B1070" s="106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4">
        <v>12</v>
      </c>
      <c r="B1071" s="106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4">
        <v>13</v>
      </c>
      <c r="B1072" s="106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4">
        <v>14</v>
      </c>
      <c r="B1073" s="106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4">
        <v>15</v>
      </c>
      <c r="B1074" s="106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4">
        <v>16</v>
      </c>
      <c r="B1075" s="106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4">
        <v>17</v>
      </c>
      <c r="B1076" s="106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4">
        <v>18</v>
      </c>
      <c r="B1077" s="106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4">
        <v>19</v>
      </c>
      <c r="B1078" s="106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4">
        <v>20</v>
      </c>
      <c r="B1079" s="106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4">
        <v>21</v>
      </c>
      <c r="B1080" s="106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4">
        <v>22</v>
      </c>
      <c r="B1081" s="106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4">
        <v>23</v>
      </c>
      <c r="B1082" s="106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4">
        <v>24</v>
      </c>
      <c r="B1083" s="106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4">
        <v>25</v>
      </c>
      <c r="B1084" s="106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4">
        <v>26</v>
      </c>
      <c r="B1085" s="106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4">
        <v>27</v>
      </c>
      <c r="B1086" s="106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4">
        <v>28</v>
      </c>
      <c r="B1087" s="106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4">
        <v>29</v>
      </c>
      <c r="B1088" s="106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4">
        <v>30</v>
      </c>
      <c r="B1089" s="106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4">
        <v>1</v>
      </c>
      <c r="B1093" s="106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4">
        <v>2</v>
      </c>
      <c r="B1094" s="106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4">
        <v>3</v>
      </c>
      <c r="B1095" s="106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4">
        <v>4</v>
      </c>
      <c r="B1096" s="106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4">
        <v>5</v>
      </c>
      <c r="B1097" s="106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4">
        <v>6</v>
      </c>
      <c r="B1098" s="106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4">
        <v>7</v>
      </c>
      <c r="B1099" s="106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4">
        <v>8</v>
      </c>
      <c r="B1100" s="106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4">
        <v>9</v>
      </c>
      <c r="B1101" s="106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4">
        <v>10</v>
      </c>
      <c r="B1102" s="106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4">
        <v>11</v>
      </c>
      <c r="B1103" s="106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4">
        <v>12</v>
      </c>
      <c r="B1104" s="106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4">
        <v>13</v>
      </c>
      <c r="B1105" s="106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4">
        <v>14</v>
      </c>
      <c r="B1106" s="106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4">
        <v>15</v>
      </c>
      <c r="B1107" s="106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4">
        <v>16</v>
      </c>
      <c r="B1108" s="106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4">
        <v>17</v>
      </c>
      <c r="B1109" s="106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4">
        <v>18</v>
      </c>
      <c r="B1110" s="106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4">
        <v>19</v>
      </c>
      <c r="B1111" s="106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4">
        <v>20</v>
      </c>
      <c r="B1112" s="106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4">
        <v>21</v>
      </c>
      <c r="B1113" s="106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4">
        <v>22</v>
      </c>
      <c r="B1114" s="106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4">
        <v>23</v>
      </c>
      <c r="B1115" s="106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4">
        <v>24</v>
      </c>
      <c r="B1116" s="106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4">
        <v>25</v>
      </c>
      <c r="B1117" s="106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4">
        <v>26</v>
      </c>
      <c r="B1118" s="106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4">
        <v>27</v>
      </c>
      <c r="B1119" s="106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4">
        <v>28</v>
      </c>
      <c r="B1120" s="106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4">
        <v>29</v>
      </c>
      <c r="B1121" s="106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4">
        <v>30</v>
      </c>
      <c r="B1122" s="106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4">
        <v>1</v>
      </c>
      <c r="B1126" s="106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4">
        <v>2</v>
      </c>
      <c r="B1127" s="106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4">
        <v>3</v>
      </c>
      <c r="B1128" s="106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4">
        <v>4</v>
      </c>
      <c r="B1129" s="106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4">
        <v>5</v>
      </c>
      <c r="B1130" s="106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4">
        <v>6</v>
      </c>
      <c r="B1131" s="106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4">
        <v>7</v>
      </c>
      <c r="B1132" s="106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4">
        <v>8</v>
      </c>
      <c r="B1133" s="106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4">
        <v>9</v>
      </c>
      <c r="B1134" s="106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4">
        <v>10</v>
      </c>
      <c r="B1135" s="106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4">
        <v>11</v>
      </c>
      <c r="B1136" s="106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4">
        <v>12</v>
      </c>
      <c r="B1137" s="106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4">
        <v>13</v>
      </c>
      <c r="B1138" s="106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4">
        <v>14</v>
      </c>
      <c r="B1139" s="106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4">
        <v>15</v>
      </c>
      <c r="B1140" s="106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4">
        <v>16</v>
      </c>
      <c r="B1141" s="106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4">
        <v>17</v>
      </c>
      <c r="B1142" s="106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4">
        <v>18</v>
      </c>
      <c r="B1143" s="106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4">
        <v>19</v>
      </c>
      <c r="B1144" s="106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4">
        <v>20</v>
      </c>
      <c r="B1145" s="106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4">
        <v>21</v>
      </c>
      <c r="B1146" s="106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4">
        <v>22</v>
      </c>
      <c r="B1147" s="106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4">
        <v>23</v>
      </c>
      <c r="B1148" s="106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4">
        <v>24</v>
      </c>
      <c r="B1149" s="106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4">
        <v>25</v>
      </c>
      <c r="B1150" s="106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4">
        <v>26</v>
      </c>
      <c r="B1151" s="106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4">
        <v>27</v>
      </c>
      <c r="B1152" s="106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4">
        <v>28</v>
      </c>
      <c r="B1153" s="106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4">
        <v>29</v>
      </c>
      <c r="B1154" s="106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4">
        <v>30</v>
      </c>
      <c r="B1155" s="106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4">
        <v>1</v>
      </c>
      <c r="B1159" s="106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4">
        <v>2</v>
      </c>
      <c r="B1160" s="106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4">
        <v>3</v>
      </c>
      <c r="B1161" s="106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4">
        <v>4</v>
      </c>
      <c r="B1162" s="106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4">
        <v>5</v>
      </c>
      <c r="B1163" s="106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4">
        <v>6</v>
      </c>
      <c r="B1164" s="106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4">
        <v>7</v>
      </c>
      <c r="B1165" s="106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4">
        <v>8</v>
      </c>
      <c r="B1166" s="106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4">
        <v>9</v>
      </c>
      <c r="B1167" s="106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4">
        <v>10</v>
      </c>
      <c r="B1168" s="106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4">
        <v>11</v>
      </c>
      <c r="B1169" s="106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4">
        <v>12</v>
      </c>
      <c r="B1170" s="106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4">
        <v>13</v>
      </c>
      <c r="B1171" s="106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4">
        <v>14</v>
      </c>
      <c r="B1172" s="106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4">
        <v>15</v>
      </c>
      <c r="B1173" s="106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4">
        <v>16</v>
      </c>
      <c r="B1174" s="106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4">
        <v>17</v>
      </c>
      <c r="B1175" s="106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4">
        <v>18</v>
      </c>
      <c r="B1176" s="106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4">
        <v>19</v>
      </c>
      <c r="B1177" s="106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4">
        <v>20</v>
      </c>
      <c r="B1178" s="106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4">
        <v>21</v>
      </c>
      <c r="B1179" s="106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4">
        <v>22</v>
      </c>
      <c r="B1180" s="106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4">
        <v>23</v>
      </c>
      <c r="B1181" s="106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4">
        <v>24</v>
      </c>
      <c r="B1182" s="106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4">
        <v>25</v>
      </c>
      <c r="B1183" s="106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4">
        <v>26</v>
      </c>
      <c r="B1184" s="106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4">
        <v>27</v>
      </c>
      <c r="B1185" s="106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4">
        <v>28</v>
      </c>
      <c r="B1186" s="106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4">
        <v>29</v>
      </c>
      <c r="B1187" s="106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4">
        <v>30</v>
      </c>
      <c r="B1188" s="106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4">
        <v>1</v>
      </c>
      <c r="B1192" s="106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4">
        <v>2</v>
      </c>
      <c r="B1193" s="106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4">
        <v>3</v>
      </c>
      <c r="B1194" s="106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4">
        <v>4</v>
      </c>
      <c r="B1195" s="106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4">
        <v>5</v>
      </c>
      <c r="B1196" s="106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4">
        <v>6</v>
      </c>
      <c r="B1197" s="106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4">
        <v>7</v>
      </c>
      <c r="B1198" s="106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4">
        <v>8</v>
      </c>
      <c r="B1199" s="106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4">
        <v>9</v>
      </c>
      <c r="B1200" s="106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4">
        <v>10</v>
      </c>
      <c r="B1201" s="106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4">
        <v>11</v>
      </c>
      <c r="B1202" s="106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4">
        <v>12</v>
      </c>
      <c r="B1203" s="106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4">
        <v>13</v>
      </c>
      <c r="B1204" s="106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4">
        <v>14</v>
      </c>
      <c r="B1205" s="106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4">
        <v>15</v>
      </c>
      <c r="B1206" s="106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4">
        <v>16</v>
      </c>
      <c r="B1207" s="106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4">
        <v>17</v>
      </c>
      <c r="B1208" s="106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4">
        <v>18</v>
      </c>
      <c r="B1209" s="106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4">
        <v>19</v>
      </c>
      <c r="B1210" s="106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4">
        <v>20</v>
      </c>
      <c r="B1211" s="106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4">
        <v>21</v>
      </c>
      <c r="B1212" s="106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4">
        <v>22</v>
      </c>
      <c r="B1213" s="106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4">
        <v>23</v>
      </c>
      <c r="B1214" s="106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4">
        <v>24</v>
      </c>
      <c r="B1215" s="106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4">
        <v>25</v>
      </c>
      <c r="B1216" s="106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4">
        <v>26</v>
      </c>
      <c r="B1217" s="106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4">
        <v>27</v>
      </c>
      <c r="B1218" s="106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4">
        <v>28</v>
      </c>
      <c r="B1219" s="106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4">
        <v>29</v>
      </c>
      <c r="B1220" s="106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4">
        <v>30</v>
      </c>
      <c r="B1221" s="106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4">
        <v>1</v>
      </c>
      <c r="B1225" s="106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4">
        <v>2</v>
      </c>
      <c r="B1226" s="106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4">
        <v>3</v>
      </c>
      <c r="B1227" s="106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4">
        <v>4</v>
      </c>
      <c r="B1228" s="106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4">
        <v>5</v>
      </c>
      <c r="B1229" s="106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4">
        <v>6</v>
      </c>
      <c r="B1230" s="106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4">
        <v>7</v>
      </c>
      <c r="B1231" s="106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4">
        <v>8</v>
      </c>
      <c r="B1232" s="106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4">
        <v>9</v>
      </c>
      <c r="B1233" s="106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4">
        <v>10</v>
      </c>
      <c r="B1234" s="106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4">
        <v>11</v>
      </c>
      <c r="B1235" s="106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4">
        <v>12</v>
      </c>
      <c r="B1236" s="106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4">
        <v>13</v>
      </c>
      <c r="B1237" s="106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4">
        <v>14</v>
      </c>
      <c r="B1238" s="106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4">
        <v>15</v>
      </c>
      <c r="B1239" s="106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4">
        <v>16</v>
      </c>
      <c r="B1240" s="106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4">
        <v>17</v>
      </c>
      <c r="B1241" s="106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4">
        <v>18</v>
      </c>
      <c r="B1242" s="106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4">
        <v>19</v>
      </c>
      <c r="B1243" s="106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4">
        <v>20</v>
      </c>
      <c r="B1244" s="106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4">
        <v>21</v>
      </c>
      <c r="B1245" s="106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4">
        <v>22</v>
      </c>
      <c r="B1246" s="106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4">
        <v>23</v>
      </c>
      <c r="B1247" s="106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4">
        <v>24</v>
      </c>
      <c r="B1248" s="106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4">
        <v>25</v>
      </c>
      <c r="B1249" s="106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4">
        <v>26</v>
      </c>
      <c r="B1250" s="106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4">
        <v>27</v>
      </c>
      <c r="B1251" s="106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4">
        <v>28</v>
      </c>
      <c r="B1252" s="106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4">
        <v>29</v>
      </c>
      <c r="B1253" s="106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4">
        <v>30</v>
      </c>
      <c r="B1254" s="106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4">
        <v>1</v>
      </c>
      <c r="B1258" s="106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4">
        <v>2</v>
      </c>
      <c r="B1259" s="106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4">
        <v>3</v>
      </c>
      <c r="B1260" s="106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4">
        <v>4</v>
      </c>
      <c r="B1261" s="106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4">
        <v>5</v>
      </c>
      <c r="B1262" s="106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4">
        <v>6</v>
      </c>
      <c r="B1263" s="106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4">
        <v>7</v>
      </c>
      <c r="B1264" s="106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4">
        <v>8</v>
      </c>
      <c r="B1265" s="106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4">
        <v>9</v>
      </c>
      <c r="B1266" s="106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4">
        <v>10</v>
      </c>
      <c r="B1267" s="106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4">
        <v>11</v>
      </c>
      <c r="B1268" s="106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4">
        <v>12</v>
      </c>
      <c r="B1269" s="106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4">
        <v>13</v>
      </c>
      <c r="B1270" s="106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4">
        <v>14</v>
      </c>
      <c r="B1271" s="106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4">
        <v>15</v>
      </c>
      <c r="B1272" s="106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4">
        <v>16</v>
      </c>
      <c r="B1273" s="106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4">
        <v>17</v>
      </c>
      <c r="B1274" s="106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4">
        <v>18</v>
      </c>
      <c r="B1275" s="106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4">
        <v>19</v>
      </c>
      <c r="B1276" s="106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4">
        <v>20</v>
      </c>
      <c r="B1277" s="106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4">
        <v>21</v>
      </c>
      <c r="B1278" s="106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4">
        <v>22</v>
      </c>
      <c r="B1279" s="106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4">
        <v>23</v>
      </c>
      <c r="B1280" s="106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4">
        <v>24</v>
      </c>
      <c r="B1281" s="106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4">
        <v>25</v>
      </c>
      <c r="B1282" s="106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4">
        <v>26</v>
      </c>
      <c r="B1283" s="106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4">
        <v>27</v>
      </c>
      <c r="B1284" s="106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4">
        <v>28</v>
      </c>
      <c r="B1285" s="106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4">
        <v>29</v>
      </c>
      <c r="B1286" s="106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4">
        <v>30</v>
      </c>
      <c r="B1287" s="106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4">
        <v>1</v>
      </c>
      <c r="B1291" s="106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4">
        <v>2</v>
      </c>
      <c r="B1292" s="106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4">
        <v>3</v>
      </c>
      <c r="B1293" s="106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4">
        <v>4</v>
      </c>
      <c r="B1294" s="106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4">
        <v>5</v>
      </c>
      <c r="B1295" s="106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4">
        <v>6</v>
      </c>
      <c r="B1296" s="106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4">
        <v>7</v>
      </c>
      <c r="B1297" s="106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4">
        <v>8</v>
      </c>
      <c r="B1298" s="106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4">
        <v>9</v>
      </c>
      <c r="B1299" s="106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4">
        <v>10</v>
      </c>
      <c r="B1300" s="106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4">
        <v>11</v>
      </c>
      <c r="B1301" s="106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4">
        <v>12</v>
      </c>
      <c r="B1302" s="106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4">
        <v>13</v>
      </c>
      <c r="B1303" s="106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4">
        <v>14</v>
      </c>
      <c r="B1304" s="106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4">
        <v>15</v>
      </c>
      <c r="B1305" s="106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4">
        <v>16</v>
      </c>
      <c r="B1306" s="106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4">
        <v>17</v>
      </c>
      <c r="B1307" s="106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4">
        <v>18</v>
      </c>
      <c r="B1308" s="106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4">
        <v>19</v>
      </c>
      <c r="B1309" s="106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4">
        <v>20</v>
      </c>
      <c r="B1310" s="106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4">
        <v>21</v>
      </c>
      <c r="B1311" s="106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4">
        <v>22</v>
      </c>
      <c r="B1312" s="106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4">
        <v>23</v>
      </c>
      <c r="B1313" s="106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4">
        <v>24</v>
      </c>
      <c r="B1314" s="106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4">
        <v>25</v>
      </c>
      <c r="B1315" s="106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4">
        <v>26</v>
      </c>
      <c r="B1316" s="106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4">
        <v>27</v>
      </c>
      <c r="B1317" s="106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4">
        <v>28</v>
      </c>
      <c r="B1318" s="106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4">
        <v>29</v>
      </c>
      <c r="B1319" s="106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4">
        <v>30</v>
      </c>
      <c r="B1320" s="106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2017-07-04T00:23:56Z</cp:lastPrinted>
  <dcterms:created xsi:type="dcterms:W3CDTF">2012-03-13T00:50:25Z</dcterms:created>
  <dcterms:modified xsi:type="dcterms:W3CDTF">2017-07-04T00:24:13Z</dcterms:modified>
</cp:coreProperties>
</file>