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8.10 【大臣官房会計課　作業依頼】「事業単位整理表」及び「行政事業レヒ゛ューシート」に係る作業依頼について〈8月18日〆切：厳守〉\02 各課より\交通安全対策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<sst xmlns="http://schemas.openxmlformats.org/spreadsheetml/2006/main" count="2872" uniqueCount="622">
  <si>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</si>
  <si>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</si>
  <si>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</si>
  <si>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</si>
  <si>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</si>
  <si>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</si>
  <si>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</si>
  <si>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</si>
  <si>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</si>
  <si>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</si>
  <si>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</si>
  <si>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</si>
  <si>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</si>
  <si>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</si>
  <si>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</si>
  <si>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</si>
  <si>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</si>
  <si>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</si>
  <si>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</si>
  <si>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</si>
  <si>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</si>
  <si>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</si>
  <si>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</si>
  <si>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</si>
  <si>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</si>
  <si>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</si>
  <si>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</si>
  <si>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</si>
  <si>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</si>
  <si>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</si>
  <si>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</si>
  <si>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</si>
  <si>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</si>
  <si>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</si>
  <si>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</si>
  <si>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</si>
  <si>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</si>
  <si>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</si>
  <si>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</si>
  <si>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</si>
  <si>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</si>
  <si>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</si>
  <si>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</si>
  <si>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</si>
  <si>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</si>
  <si>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</si>
  <si>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</si>
  <si>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</si>
  <si>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</si>
  <si>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</si>
  <si>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</si>
  <si>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</si>
  <si>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</si>
  <si>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</si>
  <si>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</si>
  <si>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</si>
  <si>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</si>
  <si>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</si>
  <si>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</si>
  <si>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</si>
  <si>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</si>
  <si>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</si>
  <si>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</si>
  <si>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</si>
  <si>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</si>
  <si>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</si>
  <si>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</si>
  <si>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</si>
  <si>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</si>
  <si>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</si>
  <si>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</si>
  <si>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</si>
  <si>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</si>
  <si>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</si>
  <si>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</si>
  <si>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</si>
  <si>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</si>
  <si>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</si>
  <si>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</si>
  <si>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</si>
  <si>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</si>
  <si>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</si>
  <si>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</si>
  <si>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</si>
  <si>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</si>
  <si>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</si>
  <si>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</si>
  <si>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</si>
  <si>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</si>
  <si>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</si>
  <si>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</si>
  <si>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</si>
  <si>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</si>
  <si>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</si>
  <si>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</si>
  <si>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</si>
  <si>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</si>
  <si>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</si>
  <si>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</si>
  <si>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</si>
  <si>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</si>
  <si>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</si>
  <si>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</si>
  <si>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</si>
  <si>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</si>
  <si>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</si>
  <si>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</si>
  <si>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</si>
  <si>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</si>
  <si>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</si>
  <si>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</si>
  <si>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</si>
  <si>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</si>
  <si>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</si>
  <si>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</si>
  <si>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</si>
  <si>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</si>
  <si>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</si>
  <si>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</si>
  <si>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</si>
  <si>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</si>
  <si>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</si>
  <si>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</si>
  <si>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</si>
  <si>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</si>
  <si>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</si>
  <si>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</si>
  <si>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</si>
  <si>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</si>
  <si>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</si>
  <si>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</si>
  <si>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</si>
  <si>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</si>
  <si>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</si>
  <si>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</si>
  <si>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</si>
  <si>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</si>
  <si>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</si>
  <si>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</si>
  <si>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</si>
  <si>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</si>
  <si>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</si>
  <si>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</si>
  <si>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</si>
  <si>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</si>
  <si>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</si>
  <si>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</si>
  <si>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</si>
  <si>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</si>
  <si>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</si>
  <si>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</si>
  <si>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</si>
  <si>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</si>
  <si>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</si>
  <si>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</si>
  <si>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</si>
  <si>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</si>
  <si>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</si>
  <si>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</si>
  <si>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</si>
  <si>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</si>
  <si>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</si>
  <si>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</si>
  <si>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</si>
  <si>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</si>
  <si>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</si>
  <si>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</si>
  <si>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</si>
  <si>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</si>
  <si>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</si>
  <si>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</si>
  <si>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</si>
  <si>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</si>
  <si>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</si>
  <si>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</si>
  <si>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</si>
  <si>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</si>
  <si>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</si>
  <si>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</si>
  <si>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</si>
  <si>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</si>
  <si>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</si>
  <si>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</si>
  <si>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</si>
  <si>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</si>
  <si>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</si>
  <si>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</si>
  <si>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</si>
  <si>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</si>
  <si>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</si>
  <si>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</si>
  <si>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</si>
  <si>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</si>
  <si>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</si>
  <si>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</si>
  <si>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</si>
  <si>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</si>
  <si>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</si>
  <si>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</si>
  <si>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</si>
  <si>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</si>
  <si>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</si>
  <si>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</si>
  <si>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</si>
  <si>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</si>
  <si>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</si>
  <si>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</si>
  <si>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</si>
  <si>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</si>
  <si>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</si>
  <si>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</si>
  <si>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</si>
  <si>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</si>
  <si>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</si>
  <si>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</si>
  <si>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</si>
  <si>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</si>
  <si>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</si>
  <si>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</si>
  <si>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</si>
  <si>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</si>
  <si>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</si>
  <si>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</si>
  <si>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</si>
  <si>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</si>
  <si>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</si>
  <si>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</si>
  <si>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</si>
  <si>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</si>
  <si>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</si>
  <si>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</si>
  <si>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</si>
  <si>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</si>
  <si>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</si>
  <si>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</si>
  <si>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</si>
  <si>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</si>
  <si>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</si>
  <si>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</si>
  <si>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</si>
  <si>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</si>
  <si>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</si>
  <si>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</si>
  <si>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</si>
  <si>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</si>
  <si>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</si>
  <si>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</si>
  <si>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</si>
  <si>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</si>
  <si>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</si>
  <si>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</si>
  <si>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</si>
  <si>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</si>
  <si>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</si>
  <si>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</si>
  <si>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</si>
  <si>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</si>
  <si>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</si>
  <si>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</si>
  <si>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</si>
  <si>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</si>
  <si>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</si>
  <si>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</si>
  <si>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</si>
  <si>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</si>
  <si>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</si>
  <si>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</si>
  <si>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</si>
  <si>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</si>
  <si>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</si>
  <si>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</si>
  <si>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</si>
  <si>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</si>
  <si>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</si>
  <si>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</si>
  <si>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</si>
  <si>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</si>
  <si>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</si>
  <si>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</si>
  <si>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</si>
  <si>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</si>
  <si>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</si>
  <si>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</si>
  <si>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</si>
  <si>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</si>
  <si>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</si>
  <si>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</si>
  <si>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</si>
  <si>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</si>
  <si>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</si>
  <si>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</si>
  <si>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</si>
  <si>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</si>
  <si>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</si>
  <si>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</si>
  <si>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</si>
  <si>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</si>
  <si>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</si>
  <si>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</si>
  <si>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</si>
  <si>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</si>
  <si>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</si>
  <si>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</si>
  <si>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</si>
  <si>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</si>
  <si>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</si>
  <si>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</si>
  <si>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</si>
  <si>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</si>
  <si>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</si>
  <si>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</si>
  <si>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</si>
  <si>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</si>
  <si>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</si>
  <si>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</si>
  <si>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</si>
  <si>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</si>
  <si>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</si>
  <si>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</si>
  <si>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</si>
  <si>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</si>
  <si>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</si>
  <si>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</si>
  <si>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</si>
  <si>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</si>
  <si>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</si>
  <si>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</si>
  <si>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</si>
  <si>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</si>
  <si>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</si>
  <si>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</si>
  <si>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</si>
  <si>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</si>
  <si>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</si>
  <si>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</si>
  <si>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</si>
  <si>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</si>
  <si>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</si>
  <si>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</si>
  <si>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</si>
  <si>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</si>
  <si>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</si>
  <si>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</si>
  <si>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</si>
  <si>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</si>
  <si>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</si>
  <si>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</si>
  <si>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</si>
  <si>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</si>
  <si>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</si>
  <si>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</si>
  <si>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</si>
  <si>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</si>
  <si>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</si>
  <si>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</si>
  <si>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</si>
  <si>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</si>
  <si>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</si>
  <si>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</si>
  <si>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</si>
  <si>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</si>
  <si>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</si>
  <si>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</si>
  <si>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</si>
  <si>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</si>
  <si>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</si>
  <si>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</si>
  <si>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</si>
  <si>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</si>
  <si>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</si>
  <si>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</si>
  <si>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</si>
  <si>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</si>
  <si>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</si>
  <si>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</si>
  <si>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</si>
  <si>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</si>
  <si>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</si>
  <si>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</si>
  <si>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</si>
  <si>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</si>
  <si>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</si>
  <si>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</si>
  <si>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</si>
  <si>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</si>
  <si>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</si>
  <si>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</si>
  <si>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</si>
  <si>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</si>
  <si>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</si>
  <si>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</si>
  <si>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</si>
  <si>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</si>
  <si>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</si>
  <si>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</si>
  <si>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</si>
  <si>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</si>
  <si>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</si>
  <si>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</si>
  <si>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</si>
  <si>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</si>
  <si>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</si>
  <si>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</si>
  <si>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</si>
  <si>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</si>
  <si>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</si>
  <si>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</si>
  <si>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</si>
  <si>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</si>
  <si>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</si>
  <si>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</si>
  <si>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</si>
  <si>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</si>
  <si>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</si>
  <si>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</si>
  <si>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</si>
  <si>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</si>
  <si>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</si>
  <si>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</si>
  <si>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</si>
  <si>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</si>
  <si>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</si>
  <si>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</si>
  <si>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</si>
  <si>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</si>
  <si>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</si>
  <si>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</si>
  <si>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</si>
  <si>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</si>
  <si>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</si>
  <si>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</si>
  <si>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</si>
  <si>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</si>
  <si>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</si>
  <si>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</si>
  <si>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</si>
  <si>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</si>
  <si>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</si>
  <si>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</si>
  <si>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</si>
  <si>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</si>
  <si>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</si>
  <si>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</si>
  <si>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</si>
  <si>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</si>
  <si>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</si>
  <si>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</si>
  <si>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</si>
  <si>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</si>
  <si>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</si>
  <si>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</si>
  <si>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</si>
  <si>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</si>
  <si>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</si>
  <si>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</si>
  <si>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</si>
  <si>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</si>
  <si>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</si>
  <si>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</si>
  <si>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</si>
  <si>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</si>
  <si>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</si>
  <si>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</si>
  <si>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</si>
  <si>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</si>
  <si>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</si>
  <si>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</si>
  <si>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</si>
  <si>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</si>
  <si>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</si>
  <si>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</si>
  <si>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</si>
  <si>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</si>
  <si>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</si>
  <si>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</si>
  <si>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</si>
  <si>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</si>
  <si>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</si>
  <si>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</si>
  <si>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</si>
  <si>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</si>
  <si>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</si>
  <si>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</si>
  <si>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</si>
  <si>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</si>
  <si>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</si>
  <si>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</si>
  <si>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</si>
  <si>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</si>
  <si>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</si>
  <si>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</si>
  <si>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</si>
  <si>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</si>
  <si>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</si>
  <si>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</si>
  <si>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</si>
  <si>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</si>
  <si>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</si>
  <si>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</si>
  <si>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</si>
  <si>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</si>
  <si>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</si>
  <si>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</si>
  <si>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</si>
  <si>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</si>
  <si>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</si>
  <si>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</si>
  <si>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</si>
  <si>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</si>
  <si>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</si>
  <si>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</si>
  <si>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</si>
  <si>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</si>
  <si>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</si>
  <si>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</si>
  <si>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</si>
  <si>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</si>
  <si>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</si>
  <si>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</si>
  <si>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</si>
  <si>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</si>
  <si>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</si>
  <si>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</si>
  <si>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</si>
  <si>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</si>
  <si>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</si>
  <si>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</si>
  <si>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</si>
  <si>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</si>
  <si>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</si>
  <si>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</si>
  <si>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</si>
  <si>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</si>
  <si>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</si>
  <si>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</si>
  <si>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</si>
  <si>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</si>
  <si>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</si>
  <si>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</si>
  <si>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</si>
  <si>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</si>
  <si>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</si>
  <si>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</si>
  <si>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</si>
  <si>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</si>
  <si>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</si>
  <si>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4">
      <t>セイサク</t>
    </rPh>
    <rPh sb="4" eb="5">
      <t>キョク</t>
    </rPh>
    <phoneticPr fontId="5"/>
  </si>
  <si>
    <t>総務課交通安全対策室</t>
    <rPh sb="0" eb="3">
      <t>ソウムカ</t>
    </rPh>
    <rPh sb="3" eb="5">
      <t>コウツウ</t>
    </rPh>
    <rPh sb="5" eb="7">
      <t>アンゼン</t>
    </rPh>
    <rPh sb="7" eb="9">
      <t>タイサク</t>
    </rPh>
    <rPh sb="9" eb="10">
      <t>シツ</t>
    </rPh>
    <phoneticPr fontId="5"/>
  </si>
  <si>
    <t>○</t>
  </si>
  <si>
    <t>交通安全対策基本法第３条</t>
    <rPh sb="0" eb="2">
      <t>コウツウ</t>
    </rPh>
    <rPh sb="2" eb="4">
      <t>アンゼン</t>
    </rPh>
    <rPh sb="4" eb="6">
      <t>タイサク</t>
    </rPh>
    <rPh sb="6" eb="8">
      <t>キホン</t>
    </rPh>
    <rPh sb="8" eb="9">
      <t>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</si>
  <si>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</si>
  <si>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</si>
  <si>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phoneticPr fontId="5"/>
  </si>
  <si>
    <t>-</t>
    <phoneticPr fontId="5"/>
  </si>
  <si>
    <t>諸謝金</t>
    <rPh sb="0" eb="1">
      <t>ショ</t>
    </rPh>
    <rPh sb="1" eb="3">
      <t>シャキン</t>
    </rPh>
    <phoneticPr fontId="5"/>
  </si>
  <si>
    <t>職員旅費</t>
    <rPh sb="0" eb="2">
      <t>ショクイン</t>
    </rPh>
    <rPh sb="2" eb="4">
      <t>リョヒ</t>
    </rPh>
    <phoneticPr fontId="5"/>
  </si>
  <si>
    <t>交通事故発生件数に対する相談件数の割合</t>
    <rPh sb="0" eb="2">
      <t>コウツウ</t>
    </rPh>
    <rPh sb="2" eb="4">
      <t>ジコ</t>
    </rPh>
    <rPh sb="4" eb="6">
      <t>ハッセイ</t>
    </rPh>
    <rPh sb="6" eb="8">
      <t>ケンスウ</t>
    </rPh>
    <rPh sb="9" eb="10">
      <t>タイ</t>
    </rPh>
    <rPh sb="12" eb="14">
      <t>ソウダン</t>
    </rPh>
    <rPh sb="14" eb="16">
      <t>ケンスウ</t>
    </rPh>
    <rPh sb="17" eb="19">
      <t>ワリアイ</t>
    </rPh>
    <phoneticPr fontId="5"/>
  </si>
  <si>
    <t>件</t>
    <rPh sb="0" eb="1">
      <t>ケン</t>
    </rPh>
    <phoneticPr fontId="5"/>
  </si>
  <si>
    <t>-</t>
  </si>
  <si>
    <t>-</t>
    <phoneticPr fontId="5"/>
  </si>
  <si>
    <t>-</t>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</si>
  <si>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</si>
  <si>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回</t>
    <rPh sb="0" eb="1">
      <t>カイ</t>
    </rPh>
    <phoneticPr fontId="5"/>
  </si>
  <si>
    <t>調査執行額（Ｘ）／調査件数（Ｙ）　　　　　　　　　　　　　　</t>
    <rPh sb="0" eb="2">
      <t>チョウサ</t>
    </rPh>
    <rPh sb="2" eb="4">
      <t>シッコウ</t>
    </rPh>
    <rPh sb="4" eb="5">
      <t>ガク</t>
    </rPh>
    <rPh sb="9" eb="11">
      <t>チョウサ</t>
    </rPh>
    <rPh sb="11" eb="13">
      <t>ケンスウ</t>
    </rPh>
    <phoneticPr fontId="5"/>
  </si>
  <si>
    <t>百万円</t>
    <rPh sb="0" eb="2">
      <t>ヒャクマン</t>
    </rPh>
    <rPh sb="2" eb="3">
      <t>エン</t>
    </rPh>
    <phoneticPr fontId="5"/>
  </si>
  <si>
    <t>　　X/Y</t>
    <phoneticPr fontId="5"/>
  </si>
  <si>
    <t>5/1</t>
    <phoneticPr fontId="5"/>
  </si>
  <si>
    <t>人材育成（実務必携発刊、研修等）経費（Ｘ）／回数（Ｙ）　</t>
    <rPh sb="0" eb="2">
      <t>ジンザイ</t>
    </rPh>
    <rPh sb="2" eb="4">
      <t>イクセイ</t>
    </rPh>
    <rPh sb="5" eb="7">
      <t>ジツム</t>
    </rPh>
    <rPh sb="7" eb="9">
      <t>ヒッケイ</t>
    </rPh>
    <rPh sb="9" eb="11">
      <t>ハッカン</t>
    </rPh>
    <rPh sb="12" eb="14">
      <t>ケンシュウ</t>
    </rPh>
    <rPh sb="14" eb="15">
      <t>トウ</t>
    </rPh>
    <rPh sb="16" eb="18">
      <t>ケイヒ</t>
    </rPh>
    <rPh sb="22" eb="24">
      <t>カイスウ</t>
    </rPh>
    <phoneticPr fontId="5"/>
  </si>
  <si>
    <t>12/4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</si>
  <si>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</si>
  <si>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</si>
  <si>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</si>
  <si>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事業用自動車による交通事故死者数（年）</t>
    <rPh sb="0" eb="2">
      <t>ジギョウ</t>
    </rPh>
    <rPh sb="2" eb="3">
      <t>ヨウ</t>
    </rPh>
    <rPh sb="3" eb="6">
      <t>ジドウシャ</t>
    </rPh>
    <rPh sb="9" eb="11">
      <t>コウツウ</t>
    </rPh>
    <rPh sb="11" eb="13">
      <t>ジコ</t>
    </rPh>
    <rPh sb="13" eb="16">
      <t>シシャスウ</t>
    </rPh>
    <rPh sb="17" eb="18">
      <t>ネン</t>
    </rPh>
    <phoneticPr fontId="5"/>
  </si>
  <si>
    <t>人</t>
    <rPh sb="0" eb="1">
      <t>ヒト</t>
    </rPh>
    <phoneticPr fontId="5"/>
  </si>
  <si>
    <t>事業用自動車による人身事故件数（年）</t>
    <rPh sb="0" eb="3">
      <t>ジギョウヨウ</t>
    </rPh>
    <rPh sb="3" eb="6">
      <t>ジドウシャ</t>
    </rPh>
    <rPh sb="9" eb="11">
      <t>ジンシン</t>
    </rPh>
    <rPh sb="11" eb="13">
      <t>ジコ</t>
    </rPh>
    <rPh sb="13" eb="15">
      <t>ケンスウ</t>
    </rPh>
    <rPh sb="16" eb="17">
      <t>ネン</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</si>
  <si>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5"/>
  </si>
  <si>
    <t>政府全体として、交通事故削減に向けて目標が掲げられており、当該目標を達成するための対策を講じていく必要がある。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</si>
  <si>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有</t>
  </si>
  <si>
    <t>無</t>
  </si>
  <si>
    <t>‐</t>
  </si>
  <si>
    <t>事業の実施に当たっては、相談員や関係者のニーズを把握した上で、必要最低限の調査項目や専門家による講義、事例研究等カリキュラムを決定するなど、必要なものに限定している。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2">
      <t>ヒツヨウ</t>
    </rPh>
    <rPh sb="76" eb="78">
      <t>ゲンテイ</t>
    </rPh>
    <phoneticPr fontId="5"/>
  </si>
  <si>
    <t>A.横浜ハイテクプリンティング(株)</t>
    <rPh sb="2" eb="4">
      <t>ヨコハマ</t>
    </rPh>
    <rPh sb="15" eb="18">
      <t>カブ</t>
    </rPh>
    <phoneticPr fontId="5"/>
  </si>
  <si>
    <t>B.パシフィックコンサルタンツ(株)</t>
    <rPh sb="15" eb="18">
      <t>カブ</t>
    </rPh>
    <phoneticPr fontId="5"/>
  </si>
  <si>
    <t>パシフィックコンサルタンツ(株)</t>
    <rPh sb="13" eb="16">
      <t>カブ</t>
    </rPh>
    <phoneticPr fontId="5"/>
  </si>
  <si>
    <t>交通事故相談員育成のための実務必携発刊、研修の運営支援</t>
    <phoneticPr fontId="5"/>
  </si>
  <si>
    <t>地方公共団体における交通安全対策の実態調査</t>
    <phoneticPr fontId="5"/>
  </si>
  <si>
    <t>-</t>
    <phoneticPr fontId="5"/>
  </si>
  <si>
    <t>横浜ハイテクプリンティング(株)</t>
    <phoneticPr fontId="5"/>
  </si>
  <si>
    <t>委員等旅費</t>
    <rPh sb="0" eb="2">
      <t>イイン</t>
    </rPh>
    <rPh sb="2" eb="3">
      <t>トウ</t>
    </rPh>
    <rPh sb="3" eb="5">
      <t>リョヒ</t>
    </rPh>
    <phoneticPr fontId="5"/>
  </si>
  <si>
    <t>調査結果や実務必携を地方自治体等に提供することにより、交通安全対策の推進や交通事故被害者等の福祉の向上に寄与している。</t>
    <rPh sb="0" eb="2">
      <t>チョウサ</t>
    </rPh>
    <rPh sb="2" eb="4">
      <t>ケッカ</t>
    </rPh>
    <rPh sb="5" eb="7">
      <t>ジツム</t>
    </rPh>
    <rPh sb="7" eb="9">
      <t>ヒッケイ</t>
    </rPh>
    <rPh sb="10" eb="12">
      <t>チホウ</t>
    </rPh>
    <rPh sb="12" eb="15">
      <t>ジチタイ</t>
    </rPh>
    <rPh sb="15" eb="16">
      <t>トウ</t>
    </rPh>
    <rPh sb="17" eb="19">
      <t>テイキョウ</t>
    </rPh>
    <rPh sb="27" eb="29">
      <t>コウツウ</t>
    </rPh>
    <rPh sb="29" eb="31">
      <t>アンゼン</t>
    </rPh>
    <rPh sb="31" eb="33">
      <t>タイサク</t>
    </rPh>
    <rPh sb="34" eb="36">
      <t>スイシン</t>
    </rPh>
    <rPh sb="37" eb="39">
      <t>コウツウ</t>
    </rPh>
    <rPh sb="39" eb="41">
      <t>ジコ</t>
    </rPh>
    <rPh sb="41" eb="44">
      <t>ヒガイシャ</t>
    </rPh>
    <rPh sb="44" eb="45">
      <t>トウ</t>
    </rPh>
    <rPh sb="46" eb="48">
      <t>フクシ</t>
    </rPh>
    <rPh sb="49" eb="51">
      <t>コウジョウ</t>
    </rPh>
    <rPh sb="52" eb="54">
      <t>キヨ</t>
    </rPh>
    <phoneticPr fontId="5"/>
  </si>
  <si>
    <t>事業の実施に当たっては、相談員や関係者のニーズを把握した上で、必要最低限の調査項目や専門家による講義、事例研究等カリキュラムを決定するなど、効果的・効率的に実施している。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3">
      <t>コウカテキ</t>
    </rPh>
    <rPh sb="74" eb="77">
      <t>コウリツテキ</t>
    </rPh>
    <rPh sb="78" eb="80">
      <t>ジッシ</t>
    </rPh>
    <phoneticPr fontId="5"/>
  </si>
  <si>
    <t>成果実績は成果目標に見合ったものとなっている。</t>
    <rPh sb="0" eb="2">
      <t>セイカ</t>
    </rPh>
    <rPh sb="2" eb="4">
      <t>ジッセキ</t>
    </rPh>
    <rPh sb="5" eb="7">
      <t>セイカ</t>
    </rPh>
    <rPh sb="7" eb="9">
      <t>モクヒョウ</t>
    </rPh>
    <rPh sb="10" eb="12">
      <t>ミア</t>
    </rPh>
    <phoneticPr fontId="5"/>
  </si>
  <si>
    <t>公共交通等
安全対策調査費</t>
    <rPh sb="0" eb="2">
      <t>コウキョウ</t>
    </rPh>
    <rPh sb="2" eb="4">
      <t>コウツウ</t>
    </rPh>
    <rPh sb="4" eb="5">
      <t>トウ</t>
    </rPh>
    <rPh sb="6" eb="8">
      <t>アンゼン</t>
    </rPh>
    <rPh sb="8" eb="10">
      <t>タイサク</t>
    </rPh>
    <rPh sb="10" eb="13">
      <t>チョウサヒ</t>
    </rPh>
    <phoneticPr fontId="5"/>
  </si>
  <si>
    <t>その他</t>
    <rPh sb="2" eb="3">
      <t>タ</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</si>
  <si>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</si>
  <si>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</si>
  <si>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技術員等</t>
    <rPh sb="0" eb="2">
      <t>ギジュツ</t>
    </rPh>
    <rPh sb="2" eb="3">
      <t>イン</t>
    </rPh>
    <rPh sb="3" eb="4">
      <t>トウ</t>
    </rPh>
    <phoneticPr fontId="5"/>
  </si>
  <si>
    <t>印刷製本費</t>
    <rPh sb="0" eb="2">
      <t>インサツ</t>
    </rPh>
    <rPh sb="2" eb="4">
      <t>セイホン</t>
    </rPh>
    <rPh sb="4" eb="5">
      <t>ヒ</t>
    </rPh>
    <phoneticPr fontId="5"/>
  </si>
  <si>
    <t>報告書等</t>
    <rPh sb="0" eb="3">
      <t>ホウコクショ</t>
    </rPh>
    <rPh sb="3" eb="4">
      <t>トウ</t>
    </rPh>
    <phoneticPr fontId="5"/>
  </si>
  <si>
    <t>雑役務費</t>
    <rPh sb="0" eb="1">
      <t>ザツ</t>
    </rPh>
    <rPh sb="1" eb="3">
      <t>エキム</t>
    </rPh>
    <rPh sb="3" eb="4">
      <t>ヒ</t>
    </rPh>
    <phoneticPr fontId="5"/>
  </si>
  <si>
    <t>システム利用料</t>
    <rPh sb="4" eb="7">
      <t>リヨウリョウ</t>
    </rPh>
    <phoneticPr fontId="5"/>
  </si>
  <si>
    <t>諸謝金・旅費</t>
    <rPh sb="0" eb="1">
      <t>ショ</t>
    </rPh>
    <rPh sb="1" eb="3">
      <t>シャキン</t>
    </rPh>
    <rPh sb="4" eb="6">
      <t>リョヒ</t>
    </rPh>
    <phoneticPr fontId="5"/>
  </si>
  <si>
    <t>有識者</t>
    <rPh sb="0" eb="3">
      <t>ユウシキシャ</t>
    </rPh>
    <phoneticPr fontId="5"/>
  </si>
  <si>
    <t>一般管理費、消費税等</t>
    <rPh sb="0" eb="2">
      <t>イッパン</t>
    </rPh>
    <rPh sb="2" eb="4">
      <t>カンリ</t>
    </rPh>
    <rPh sb="4" eb="5">
      <t>ヒ</t>
    </rPh>
    <rPh sb="6" eb="9">
      <t>ショウヒゼイ</t>
    </rPh>
    <rPh sb="9" eb="10">
      <t>トウ</t>
    </rPh>
    <phoneticPr fontId="5"/>
  </si>
  <si>
    <t>借料</t>
    <rPh sb="0" eb="2">
      <t>シャクリョウ</t>
    </rPh>
    <phoneticPr fontId="5"/>
  </si>
  <si>
    <t>会場借料等</t>
    <rPh sb="0" eb="2">
      <t>カイジョウ</t>
    </rPh>
    <rPh sb="2" eb="4">
      <t>シャクリョウ</t>
    </rPh>
    <rPh sb="4" eb="5">
      <t>トウ</t>
    </rPh>
    <phoneticPr fontId="5"/>
  </si>
  <si>
    <t>実務必携等</t>
    <rPh sb="0" eb="2">
      <t>ジツム</t>
    </rPh>
    <rPh sb="2" eb="4">
      <t>ヒッケイ</t>
    </rPh>
    <rPh sb="4" eb="5">
      <t>トウ</t>
    </rPh>
    <phoneticPr fontId="5"/>
  </si>
  <si>
    <t>事業の実施に当たっては、相談員や関係者のニーズを把握した上で、必要最低限の調査項目や専門家による講義、事例研究等カリキュラムを決定するなど、効果的・効率的に実施している。</t>
    <phoneticPr fontId="5"/>
  </si>
  <si>
    <t>当初の見込みどおりに着実に全ての活動を実施している。</t>
    <rPh sb="0" eb="2">
      <t>トウショ</t>
    </rPh>
    <rPh sb="3" eb="5">
      <t>ミコ</t>
    </rPh>
    <rPh sb="10" eb="12">
      <t>チャクジツ</t>
    </rPh>
    <rPh sb="13" eb="14">
      <t>スベ</t>
    </rPh>
    <rPh sb="16" eb="18">
      <t>カツドウ</t>
    </rPh>
    <rPh sb="19" eb="21">
      <t>ジッシ</t>
    </rPh>
    <phoneticPr fontId="5"/>
  </si>
  <si>
    <t>△</t>
  </si>
  <si>
    <t>一般競争入札による一者応札となっている事業がある。</t>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</si>
  <si>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が、一般競争入札による一者応札となっている事業がある。</t>
    <rPh sb="71" eb="72">
      <t>カギ</t>
    </rPh>
    <rPh sb="75" eb="77">
      <t>ヨサン</t>
    </rPh>
    <rPh sb="78" eb="79">
      <t>ナカ</t>
    </rPh>
    <rPh sb="80" eb="83">
      <t>コウカテキ</t>
    </rPh>
    <rPh sb="84" eb="87">
      <t>コウリツテキ</t>
    </rPh>
    <rPh sb="88" eb="90">
      <t>ジッシ</t>
    </rPh>
    <rPh sb="91" eb="92">
      <t>ツト</t>
    </rPh>
    <phoneticPr fontId="5"/>
  </si>
  <si>
    <t>・事業の発注にあたっては、応札資格要件をさらに拡大するなどして競争性を確保する。</t>
    <rPh sb="1" eb="3">
      <t>ジギョウ</t>
    </rPh>
    <rPh sb="4" eb="6">
      <t>ハッチュウ</t>
    </rPh>
    <rPh sb="13" eb="15">
      <t>オウサツ</t>
    </rPh>
    <rPh sb="15" eb="17">
      <t>シカク</t>
    </rPh>
    <rPh sb="17" eb="19">
      <t>ヨウケン</t>
    </rPh>
    <rPh sb="23" eb="25">
      <t>カクダイ</t>
    </rPh>
    <rPh sb="31" eb="34">
      <t>キョウソウセイ</t>
    </rPh>
    <rPh sb="35" eb="37">
      <t>カクホ</t>
    </rPh>
    <phoneticPr fontId="5"/>
  </si>
  <si>
    <t>平成28年度の交通事故発生件数に対する相談件数の割合は9.5％となっており、年々減少傾向となっていることから、交通事故相談所の相談員の対応能力の向上を図ることにより、平成30年度までにその割合を10％（過去の実績を基に設定）以上とすることとした。</t>
    <rPh sb="0" eb="2">
      <t>ヘイセイ</t>
    </rPh>
    <rPh sb="4" eb="6">
      <t>ネンド</t>
    </rPh>
    <rPh sb="7" eb="9">
      <t>コウツウ</t>
    </rPh>
    <rPh sb="9" eb="11">
      <t>ジコ</t>
    </rPh>
    <rPh sb="11" eb="13">
      <t>ハッセイ</t>
    </rPh>
    <rPh sb="13" eb="15">
      <t>ケンスウ</t>
    </rPh>
    <rPh sb="16" eb="17">
      <t>タイ</t>
    </rPh>
    <rPh sb="19" eb="21">
      <t>ソウダン</t>
    </rPh>
    <rPh sb="21" eb="23">
      <t>ケンスウ</t>
    </rPh>
    <rPh sb="24" eb="26">
      <t>ワリアイ</t>
    </rPh>
    <rPh sb="38" eb="40">
      <t>ネンネン</t>
    </rPh>
    <rPh sb="40" eb="42">
      <t>ゲンショウ</t>
    </rPh>
    <rPh sb="42" eb="44">
      <t>ケイコウ</t>
    </rPh>
    <rPh sb="67" eb="69">
      <t>タイオウ</t>
    </rPh>
    <rPh sb="69" eb="71">
      <t>ノウリョク</t>
    </rPh>
    <rPh sb="72" eb="74">
      <t>コウジョウ</t>
    </rPh>
    <rPh sb="75" eb="76">
      <t>ハカ</t>
    </rPh>
    <rPh sb="94" eb="96">
      <t>ワリアイ</t>
    </rPh>
    <rPh sb="101" eb="103">
      <t>カコ</t>
    </rPh>
    <rPh sb="104" eb="106">
      <t>ジッセキ</t>
    </rPh>
    <rPh sb="107" eb="108">
      <t>モト</t>
    </rPh>
    <rPh sb="109" eb="111">
      <t>セッテイ</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</si>
  <si>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</si>
  <si>
    <t>・交通事故相談所の認知度向上が必要であり、事業内容の改善が必要と考えられる。
・一者応札となった理由を分析し、対策を講じることを求める。</t>
    <phoneticPr fontId="5"/>
  </si>
  <si>
    <t>・限られた予算の中で着実な調査等が実施できるよう、効率的な調査等に努めるとともに、業務発注にあたって引き続き競争性の確保に努めるべき。</t>
    <phoneticPr fontId="5"/>
  </si>
  <si>
    <t>室長　小澤　康彦</t>
    <rPh sb="0" eb="2">
      <t>シツチョウ</t>
    </rPh>
    <rPh sb="3" eb="5">
      <t>オザワ</t>
    </rPh>
    <rPh sb="6" eb="8">
      <t>ヤスヒコ</t>
    </rPh>
    <phoneticPr fontId="5"/>
  </si>
  <si>
    <t>-</t>
    <phoneticPr fontId="5"/>
  </si>
  <si>
    <t>調査事項が異なるため。</t>
    <rPh sb="0" eb="2">
      <t>チョウサ</t>
    </rPh>
    <rPh sb="2" eb="4">
      <t>ジコウ</t>
    </rPh>
    <rPh sb="5" eb="6">
      <t>コト</t>
    </rPh>
    <phoneticPr fontId="5"/>
  </si>
  <si>
    <t>執行等改善</t>
  </si>
  <si>
    <t>・平成29年5月に開催した交通事故相談所長会議において、各相談所の広報の取組について情報共有等を行い、各相談所の相談活動の向上を図っている。
・一者応札については、競争参加資格を満たさなかったことが一因と考えている。平成29年度においては、より多くの事業者が入札に参加できるよう競争参加資格をさらに拡大し、複数の事業者が入札に参加した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</si>
</sst>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28581</xdr:colOff>
      <xdr:row>741</xdr:row>
      <xdr:rowOff>85729</xdr:rowOff>
    </xdr:from>
    <xdr:to>
      <xdr:col>48</xdr:col>
      <xdr:colOff>89297</xdr:colOff>
      <xdr:row>752</xdr:row>
      <xdr:rowOff>56911</xdr:rowOff>
    </xdr:to>
    <xdr:grpSp>
      <xdr:nvGrpSpPr>
        <xdr:cNvPr id="30" name="グループ化 29"/>
        <xdr:cNvGrpSpPr/>
      </xdr:nvGrpSpPr>
      <xdr:grpSpPr>
        <a:xfrm>
          <a:off x="2681974" y="46472479"/>
          <a:ext cx="7204466" cy="3862825"/>
          <a:chOff x="179512" y="851427"/>
          <a:chExt cx="8824330" cy="4809821"/>
        </a:xfrm>
      </xdr:grpSpPr>
      <xdr:sp macro="" textlink="">
        <xdr:nvSpPr>
          <xdr:cNvPr id="31" name="テキスト ボックス 1"/>
          <xdr:cNvSpPr txBox="1"/>
        </xdr:nvSpPr>
        <xdr:spPr>
          <a:xfrm>
            <a:off x="2195736" y="1054474"/>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１７百万円</a:t>
            </a:r>
            <a:endParaRPr lang="en-US" altLang="ja-JP"/>
          </a:p>
        </xdr:txBody>
      </xdr:sp>
      <xdr:sp macro="" textlink="">
        <xdr:nvSpPr>
          <xdr:cNvPr id="32" name="テキスト ボックス 7"/>
          <xdr:cNvSpPr txBox="1"/>
        </xdr:nvSpPr>
        <xdr:spPr>
          <a:xfrm>
            <a:off x="1079412" y="3663186"/>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lang="ja-JP" altLang="en-US"/>
              <a:t>一般</a:t>
            </a:r>
            <a:r>
              <a:rPr kumimoji="1" lang="ja-JP" altLang="en-US"/>
              <a:t>競争</a:t>
            </a:r>
            <a:r>
              <a:rPr kumimoji="1" lang="en-US" altLang="ja-JP"/>
              <a:t>】</a:t>
            </a:r>
            <a:endParaRPr kumimoji="1" lang="ja-JP" altLang="en-US"/>
          </a:p>
        </xdr:txBody>
      </xdr:sp>
      <xdr:sp macro="" textlink="">
        <xdr:nvSpPr>
          <xdr:cNvPr id="33" name="テキスト ボックス 5"/>
          <xdr:cNvSpPr txBox="1"/>
        </xdr:nvSpPr>
        <xdr:spPr>
          <a:xfrm>
            <a:off x="5183868" y="3673424"/>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kumimoji="1" lang="ja-JP" altLang="en-US"/>
              <a:t>企画競争</a:t>
            </a:r>
            <a:r>
              <a:rPr kumimoji="1" lang="en-US" altLang="ja-JP"/>
              <a:t>】</a:t>
            </a:r>
            <a:endParaRPr kumimoji="1" lang="ja-JP" altLang="en-US"/>
          </a:p>
        </xdr:txBody>
      </xdr:sp>
      <xdr:sp macro="" textlink="">
        <xdr:nvSpPr>
          <xdr:cNvPr id="34" name="テキスト ボックス 17"/>
          <xdr:cNvSpPr txBox="1"/>
        </xdr:nvSpPr>
        <xdr:spPr>
          <a:xfrm>
            <a:off x="179512" y="4143385"/>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Ａ．横浜ハイテクプリンティング（株）</a:t>
            </a:r>
            <a:endParaRPr lang="en-US" altLang="ja-JP"/>
          </a:p>
          <a:p>
            <a:pPr algn="ctr"/>
            <a:r>
              <a:rPr lang="ja-JP" altLang="en-US"/>
              <a:t>１２百万円</a:t>
            </a:r>
            <a:endParaRPr lang="en-US" altLang="ja-JP"/>
          </a:p>
        </xdr:txBody>
      </xdr:sp>
      <xdr:sp macro="" textlink="">
        <xdr:nvSpPr>
          <xdr:cNvPr id="35" name="テキスト ボックス 19"/>
          <xdr:cNvSpPr txBox="1"/>
        </xdr:nvSpPr>
        <xdr:spPr>
          <a:xfrm>
            <a:off x="4283968" y="4143384"/>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Ｂ．パシフィックコンサルタンツ（株）</a:t>
            </a:r>
            <a:endParaRPr lang="en-US" altLang="ja-JP"/>
          </a:p>
          <a:p>
            <a:pPr algn="ctr"/>
            <a:r>
              <a:rPr lang="ja-JP" altLang="en-US"/>
              <a:t>５百万円</a:t>
            </a:r>
            <a:endParaRPr lang="en-US" altLang="ja-JP"/>
          </a:p>
        </xdr:txBody>
      </xdr:sp>
      <xdr:sp macro="" textlink="">
        <xdr:nvSpPr>
          <xdr:cNvPr id="36" name="大かっこ 35"/>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37" name="大かっこ 36"/>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地方自治体における</a:t>
            </a:r>
            <a:endParaRPr kumimoji="1" lang="en-US" altLang="ja-JP"/>
          </a:p>
          <a:p>
            <a:pPr algn="ctr"/>
            <a:r>
              <a:rPr kumimoji="1" lang="ja-JP" altLang="en-US"/>
              <a:t>交通安全対策の実態調査</a:t>
            </a:r>
          </a:p>
        </xdr:txBody>
      </xdr:sp>
      <xdr:sp macro="" textlink="">
        <xdr:nvSpPr>
          <xdr:cNvPr id="38" name="大かっこ 37"/>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sp macro="" textlink="">
        <xdr:nvSpPr>
          <xdr:cNvPr id="39" name="大かっこ 38"/>
          <xdr:cNvSpPr/>
        </xdr:nvSpPr>
        <xdr:spPr>
          <a:xfrm>
            <a:off x="6051314" y="851427"/>
            <a:ext cx="2952528" cy="105242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a:t>人材育成に係る事務費</a:t>
            </a:r>
            <a:endParaRPr lang="en-US" altLang="ja-JP"/>
          </a:p>
          <a:p>
            <a:r>
              <a:rPr lang="ja-JP" altLang="en-US"/>
              <a:t>①講師謝金　０百万円</a:t>
            </a:r>
            <a:endParaRPr lang="en-US" altLang="ja-JP"/>
          </a:p>
          <a:p>
            <a:r>
              <a:rPr lang="ja-JP" altLang="en-US"/>
              <a:t>②職員旅費　０百万円</a:t>
            </a:r>
            <a:endParaRPr lang="en-US" altLang="ja-JP"/>
          </a:p>
        </xdr:txBody>
      </xdr:sp>
      <xdr:cxnSp macro="">
        <xdr:nvCxnSpPr>
          <xdr:cNvPr id="40" name="直線コネクタ 39"/>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0" zoomScaleNormal="75" zoomScaleSheetLayoutView="70"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147</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1" t="s">
        <v>26</v>
      </c>
      <c r="B4" s="712"/>
      <c r="C4" s="712"/>
      <c r="D4" s="712"/>
      <c r="E4" s="712"/>
      <c r="F4" s="712"/>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7" t="s">
        <v>76</v>
      </c>
      <c r="H5" s="528"/>
      <c r="I5" s="528"/>
      <c r="J5" s="528"/>
      <c r="K5" s="528"/>
      <c r="L5" s="528"/>
      <c r="M5" s="529" t="s">
        <v>67</v>
      </c>
      <c r="N5" s="530"/>
      <c r="O5" s="530"/>
      <c r="P5" s="530"/>
      <c r="Q5" s="530"/>
      <c r="R5" s="531"/>
      <c r="S5" s="532" t="s">
        <v>132</v>
      </c>
      <c r="T5" s="528"/>
      <c r="U5" s="528"/>
      <c r="V5" s="528"/>
      <c r="W5" s="528"/>
      <c r="X5" s="533"/>
      <c r="Y5" s="703" t="s">
        <v>3</v>
      </c>
      <c r="Z5" s="704"/>
      <c r="AA5" s="704"/>
      <c r="AB5" s="704"/>
      <c r="AC5" s="704"/>
      <c r="AD5" s="705"/>
      <c r="AE5" s="706" t="s">
        <v>547</v>
      </c>
      <c r="AF5" s="706"/>
      <c r="AG5" s="706"/>
      <c r="AH5" s="706"/>
      <c r="AI5" s="706"/>
      <c r="AJ5" s="706"/>
      <c r="AK5" s="706"/>
      <c r="AL5" s="706"/>
      <c r="AM5" s="706"/>
      <c r="AN5" s="706"/>
      <c r="AO5" s="706"/>
      <c r="AP5" s="707"/>
      <c r="AQ5" s="708" t="s">
        <v>617</v>
      </c>
      <c r="AR5" s="709"/>
      <c r="AS5" s="709"/>
      <c r="AT5" s="709"/>
      <c r="AU5" s="709"/>
      <c r="AV5" s="709"/>
      <c r="AW5" s="709"/>
      <c r="AX5" s="710"/>
    </row>
    <row r="6" spans="1:50" ht="39"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549</v>
      </c>
      <c r="H7" s="822"/>
      <c r="I7" s="822"/>
      <c r="J7" s="822"/>
      <c r="K7" s="822"/>
      <c r="L7" s="822"/>
      <c r="M7" s="822"/>
      <c r="N7" s="822"/>
      <c r="O7" s="822"/>
      <c r="P7" s="822"/>
      <c r="Q7" s="822"/>
      <c r="R7" s="822"/>
      <c r="S7" s="822"/>
      <c r="T7" s="822"/>
      <c r="U7" s="822"/>
      <c r="V7" s="822"/>
      <c r="W7" s="822"/>
      <c r="X7" s="823"/>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8" t="s">
        <v>391</v>
      </c>
      <c r="B8" s="819"/>
      <c r="C8" s="819"/>
      <c r="D8" s="819"/>
      <c r="E8" s="819"/>
      <c r="F8" s="820"/>
      <c r="G8" s="194" t="str">
        <f>入力規則等!A26</f>
        <v>交通安全対策</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9"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0"/>
    </row>
    <row r="9" spans="1:50" ht="69" customHeight="1" x14ac:dyDescent="0.15">
      <c r="A9" s="106" t="s">
        <v>24</v>
      </c>
      <c r="B9" s="107"/>
      <c r="C9" s="107"/>
      <c r="D9" s="107"/>
      <c r="E9" s="107"/>
      <c r="F9" s="107"/>
      <c r="G9" s="549" t="s">
        <v>551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1" t="s">
        <v>31</v>
      </c>
      <c r="B10" s="732"/>
      <c r="C10" s="732"/>
      <c r="D10" s="732"/>
      <c r="E10" s="732"/>
      <c r="F10" s="732"/>
      <c r="G10" s="667" t="s">
        <v>552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 t="s">
        <v>25</v>
      </c>
      <c r="B12" s="101"/>
      <c r="C12" s="101"/>
      <c r="D12" s="101"/>
      <c r="E12" s="101"/>
      <c r="F12" s="102"/>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3"/>
    </row>
    <row r="13" spans="1:50" ht="21" customHeight="1" x14ac:dyDescent="0.15">
      <c r="A13" s="103"/>
      <c r="B13" s="104"/>
      <c r="C13" s="104"/>
      <c r="D13" s="104"/>
      <c r="E13" s="104"/>
      <c r="F13" s="105"/>
      <c r="G13" s="734" t="s">
        <v>7</v>
      </c>
      <c r="H13" s="735"/>
      <c r="I13" s="632" t="s">
        <v>8</v>
      </c>
      <c r="J13" s="633"/>
      <c r="K13" s="633"/>
      <c r="L13" s="633"/>
      <c r="M13" s="633"/>
      <c r="N13" s="633"/>
      <c r="O13" s="634"/>
      <c r="P13" s="183" t="s">
        <v>553</v>
      </c>
      <c r="Q13" s="184"/>
      <c r="R13" s="184"/>
      <c r="S13" s="184"/>
      <c r="T13" s="184"/>
      <c r="U13" s="184"/>
      <c r="V13" s="185"/>
      <c r="W13" s="183" t="s">
        <v>553</v>
      </c>
      <c r="X13" s="184"/>
      <c r="Y13" s="184"/>
      <c r="Z13" s="184"/>
      <c r="AA13" s="184"/>
      <c r="AB13" s="184"/>
      <c r="AC13" s="185"/>
      <c r="AD13" s="183">
        <v>17</v>
      </c>
      <c r="AE13" s="184"/>
      <c r="AF13" s="184"/>
      <c r="AG13" s="184"/>
      <c r="AH13" s="184"/>
      <c r="AI13" s="184"/>
      <c r="AJ13" s="185"/>
      <c r="AK13" s="183">
        <v>17</v>
      </c>
      <c r="AL13" s="184"/>
      <c r="AM13" s="184"/>
      <c r="AN13" s="184"/>
      <c r="AO13" s="184"/>
      <c r="AP13" s="184"/>
      <c r="AQ13" s="185"/>
      <c r="AR13" s="180">
        <v>18</v>
      </c>
      <c r="AS13" s="181"/>
      <c r="AT13" s="181"/>
      <c r="AU13" s="181"/>
      <c r="AV13" s="181"/>
      <c r="AW13" s="181"/>
      <c r="AX13" s="384"/>
    </row>
    <row r="14" spans="1:50" ht="21" customHeight="1" x14ac:dyDescent="0.15">
      <c r="A14" s="103"/>
      <c r="B14" s="104"/>
      <c r="C14" s="104"/>
      <c r="D14" s="104"/>
      <c r="E14" s="104"/>
      <c r="F14" s="105"/>
      <c r="G14" s="736"/>
      <c r="H14" s="737"/>
      <c r="I14" s="552" t="s">
        <v>9</v>
      </c>
      <c r="J14" s="623"/>
      <c r="K14" s="623"/>
      <c r="L14" s="623"/>
      <c r="M14" s="623"/>
      <c r="N14" s="623"/>
      <c r="O14" s="624"/>
      <c r="P14" s="183" t="s">
        <v>553</v>
      </c>
      <c r="Q14" s="184"/>
      <c r="R14" s="184"/>
      <c r="S14" s="184"/>
      <c r="T14" s="184"/>
      <c r="U14" s="184"/>
      <c r="V14" s="185"/>
      <c r="W14" s="183" t="s">
        <v>553</v>
      </c>
      <c r="X14" s="184"/>
      <c r="Y14" s="184"/>
      <c r="Z14" s="184"/>
      <c r="AA14" s="184"/>
      <c r="AB14" s="184"/>
      <c r="AC14" s="185"/>
      <c r="AD14" s="183" t="s">
        <v>553</v>
      </c>
      <c r="AE14" s="184"/>
      <c r="AF14" s="184"/>
      <c r="AG14" s="184"/>
      <c r="AH14" s="184"/>
      <c r="AI14" s="184"/>
      <c r="AJ14" s="185"/>
      <c r="AK14" s="183" t="s">
        <v>553</v>
      </c>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36"/>
      <c r="H15" s="737"/>
      <c r="I15" s="552" t="s">
        <v>52</v>
      </c>
      <c r="J15" s="553"/>
      <c r="K15" s="553"/>
      <c r="L15" s="553"/>
      <c r="M15" s="553"/>
      <c r="N15" s="553"/>
      <c r="O15" s="554"/>
      <c r="P15" s="183" t="s">
        <v>553</v>
      </c>
      <c r="Q15" s="184"/>
      <c r="R15" s="184"/>
      <c r="S15" s="184"/>
      <c r="T15" s="184"/>
      <c r="U15" s="184"/>
      <c r="V15" s="185"/>
      <c r="W15" s="183" t="s">
        <v>553</v>
      </c>
      <c r="X15" s="184"/>
      <c r="Y15" s="184"/>
      <c r="Z15" s="184"/>
      <c r="AA15" s="184"/>
      <c r="AB15" s="184"/>
      <c r="AC15" s="185"/>
      <c r="AD15" s="183" t="s">
        <v>553</v>
      </c>
      <c r="AE15" s="184"/>
      <c r="AF15" s="184"/>
      <c r="AG15" s="184"/>
      <c r="AH15" s="184"/>
      <c r="AI15" s="184"/>
      <c r="AJ15" s="185"/>
      <c r="AK15" s="183" t="s">
        <v>553</v>
      </c>
      <c r="AL15" s="184"/>
      <c r="AM15" s="184"/>
      <c r="AN15" s="184"/>
      <c r="AO15" s="184"/>
      <c r="AP15" s="184"/>
      <c r="AQ15" s="185"/>
      <c r="AR15" s="183" t="s">
        <v>618</v>
      </c>
      <c r="AS15" s="184"/>
      <c r="AT15" s="184"/>
      <c r="AU15" s="184"/>
      <c r="AV15" s="184"/>
      <c r="AW15" s="184"/>
      <c r="AX15" s="622"/>
    </row>
    <row r="16" spans="1:50" ht="21" customHeight="1" x14ac:dyDescent="0.15">
      <c r="A16" s="103"/>
      <c r="B16" s="104"/>
      <c r="C16" s="104"/>
      <c r="D16" s="104"/>
      <c r="E16" s="104"/>
      <c r="F16" s="105"/>
      <c r="G16" s="736"/>
      <c r="H16" s="737"/>
      <c r="I16" s="552" t="s">
        <v>53</v>
      </c>
      <c r="J16" s="553"/>
      <c r="K16" s="553"/>
      <c r="L16" s="553"/>
      <c r="M16" s="553"/>
      <c r="N16" s="553"/>
      <c r="O16" s="554"/>
      <c r="P16" s="183" t="s">
        <v>553</v>
      </c>
      <c r="Q16" s="184"/>
      <c r="R16" s="184"/>
      <c r="S16" s="184"/>
      <c r="T16" s="184"/>
      <c r="U16" s="184"/>
      <c r="V16" s="185"/>
      <c r="W16" s="183" t="s">
        <v>553</v>
      </c>
      <c r="X16" s="184"/>
      <c r="Y16" s="184"/>
      <c r="Z16" s="184"/>
      <c r="AA16" s="184"/>
      <c r="AB16" s="184"/>
      <c r="AC16" s="185"/>
      <c r="AD16" s="183" t="s">
        <v>553</v>
      </c>
      <c r="AE16" s="184"/>
      <c r="AF16" s="184"/>
      <c r="AG16" s="184"/>
      <c r="AH16" s="184"/>
      <c r="AI16" s="184"/>
      <c r="AJ16" s="185"/>
      <c r="AK16" s="183" t="s">
        <v>553</v>
      </c>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36"/>
      <c r="H17" s="737"/>
      <c r="I17" s="552" t="s">
        <v>51</v>
      </c>
      <c r="J17" s="623"/>
      <c r="K17" s="623"/>
      <c r="L17" s="623"/>
      <c r="M17" s="623"/>
      <c r="N17" s="623"/>
      <c r="O17" s="624"/>
      <c r="P17" s="183" t="s">
        <v>553</v>
      </c>
      <c r="Q17" s="184"/>
      <c r="R17" s="184"/>
      <c r="S17" s="184"/>
      <c r="T17" s="184"/>
      <c r="U17" s="184"/>
      <c r="V17" s="185"/>
      <c r="W17" s="183" t="s">
        <v>553</v>
      </c>
      <c r="X17" s="184"/>
      <c r="Y17" s="184"/>
      <c r="Z17" s="184"/>
      <c r="AA17" s="184"/>
      <c r="AB17" s="184"/>
      <c r="AC17" s="185"/>
      <c r="AD17" s="183" t="s">
        <v>553</v>
      </c>
      <c r="AE17" s="184"/>
      <c r="AF17" s="184"/>
      <c r="AG17" s="184"/>
      <c r="AH17" s="184"/>
      <c r="AI17" s="184"/>
      <c r="AJ17" s="185"/>
      <c r="AK17" s="183" t="s">
        <v>553</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8"/>
      <c r="H18" s="739"/>
      <c r="I18" s="726" t="s">
        <v>21</v>
      </c>
      <c r="J18" s="727"/>
      <c r="K18" s="727"/>
      <c r="L18" s="727"/>
      <c r="M18" s="727"/>
      <c r="N18" s="727"/>
      <c r="O18" s="728"/>
      <c r="P18" s="204">
        <f>SUM(P13:V17)</f>
        <v>0</v>
      </c>
      <c r="Q18" s="205"/>
      <c r="R18" s="205"/>
      <c r="S18" s="205"/>
      <c r="T18" s="205"/>
      <c r="U18" s="205"/>
      <c r="V18" s="206"/>
      <c r="W18" s="204">
        <f>SUM(W13:AC17)</f>
        <v>0</v>
      </c>
      <c r="X18" s="205"/>
      <c r="Y18" s="205"/>
      <c r="Z18" s="205"/>
      <c r="AA18" s="205"/>
      <c r="AB18" s="205"/>
      <c r="AC18" s="206"/>
      <c r="AD18" s="204">
        <f>SUM(AD13:AJ17)</f>
        <v>17</v>
      </c>
      <c r="AE18" s="205"/>
      <c r="AF18" s="205"/>
      <c r="AG18" s="205"/>
      <c r="AH18" s="205"/>
      <c r="AI18" s="205"/>
      <c r="AJ18" s="206"/>
      <c r="AK18" s="204">
        <f>SUM(AK13:AQ17)</f>
        <v>17</v>
      </c>
      <c r="AL18" s="205"/>
      <c r="AM18" s="205"/>
      <c r="AN18" s="205"/>
      <c r="AO18" s="205"/>
      <c r="AP18" s="205"/>
      <c r="AQ18" s="206"/>
      <c r="AR18" s="204">
        <f>SUM(AR13:AX17)</f>
        <v>18</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c r="Q19" s="184"/>
      <c r="R19" s="184"/>
      <c r="S19" s="184"/>
      <c r="T19" s="184"/>
      <c r="U19" s="184"/>
      <c r="V19" s="185"/>
      <c r="W19" s="183"/>
      <c r="X19" s="184"/>
      <c r="Y19" s="184"/>
      <c r="Z19" s="184"/>
      <c r="AA19" s="184"/>
      <c r="AB19" s="184"/>
      <c r="AC19" s="185"/>
      <c r="AD19" s="183">
        <v>17</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0" t="s">
        <v>508</v>
      </c>
      <c r="H21" s="901"/>
      <c r="I21" s="901"/>
      <c r="J21" s="901"/>
      <c r="K21" s="901"/>
      <c r="L21" s="901"/>
      <c r="M21" s="901"/>
      <c r="N21" s="901"/>
      <c r="O21" s="901"/>
      <c r="P21" s="510" t="str">
        <f>IF(P19=0, "-", SUM(P19)/SUM(P13,P14))</f>
        <v>-</v>
      </c>
      <c r="Q21" s="510"/>
      <c r="R21" s="510"/>
      <c r="S21" s="510"/>
      <c r="T21" s="510"/>
      <c r="U21" s="510"/>
      <c r="V21" s="510"/>
      <c r="W21" s="510" t="str">
        <f t="shared" ref="W21" si="2">IF(W19=0, "-", SUM(W19)/SUM(W13,W14))</f>
        <v>-</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592</v>
      </c>
      <c r="H23" s="149"/>
      <c r="I23" s="149"/>
      <c r="J23" s="149"/>
      <c r="K23" s="149"/>
      <c r="L23" s="149"/>
      <c r="M23" s="149"/>
      <c r="N23" s="149"/>
      <c r="O23" s="150"/>
      <c r="P23" s="180">
        <v>17</v>
      </c>
      <c r="Q23" s="181"/>
      <c r="R23" s="181"/>
      <c r="S23" s="181"/>
      <c r="T23" s="181"/>
      <c r="U23" s="181"/>
      <c r="V23" s="182"/>
      <c r="W23" s="180">
        <v>18</v>
      </c>
      <c r="X23" s="181"/>
      <c r="Y23" s="181"/>
      <c r="Z23" s="181"/>
      <c r="AA23" s="181"/>
      <c r="AB23" s="181"/>
      <c r="AC23" s="182"/>
      <c r="AD23" s="171" t="s">
        <v>619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554</v>
      </c>
      <c r="H24" s="152"/>
      <c r="I24" s="152"/>
      <c r="J24" s="152"/>
      <c r="K24" s="152"/>
      <c r="L24" s="152"/>
      <c r="M24" s="152"/>
      <c r="N24" s="152"/>
      <c r="O24" s="153"/>
      <c r="P24" s="183">
        <v>0.2</v>
      </c>
      <c r="Q24" s="184"/>
      <c r="R24" s="184"/>
      <c r="S24" s="184"/>
      <c r="T24" s="184"/>
      <c r="U24" s="184"/>
      <c r="V24" s="185"/>
      <c r="W24" s="183">
        <v>0.2</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555</v>
      </c>
      <c r="H25" s="152"/>
      <c r="I25" s="152"/>
      <c r="J25" s="152"/>
      <c r="K25" s="152"/>
      <c r="L25" s="152"/>
      <c r="M25" s="152"/>
      <c r="N25" s="152"/>
      <c r="O25" s="153"/>
      <c r="P25" s="183">
        <v>0.1</v>
      </c>
      <c r="Q25" s="184"/>
      <c r="R25" s="184"/>
      <c r="S25" s="184"/>
      <c r="T25" s="184"/>
      <c r="U25" s="184"/>
      <c r="V25" s="185"/>
      <c r="W25" s="183">
        <v>0.1</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588</v>
      </c>
      <c r="H26" s="152"/>
      <c r="I26" s="152"/>
      <c r="J26" s="152"/>
      <c r="K26" s="152"/>
      <c r="L26" s="152"/>
      <c r="M26" s="152"/>
      <c r="N26" s="152"/>
      <c r="O26" s="153"/>
      <c r="P26" s="183">
        <v>0</v>
      </c>
      <c r="Q26" s="184"/>
      <c r="R26" s="184"/>
      <c r="S26" s="184"/>
      <c r="T26" s="184"/>
      <c r="U26" s="184"/>
      <c r="V26" s="185"/>
      <c r="W26" s="183">
        <v>0</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-0.30000000000000071</v>
      </c>
      <c r="Q28" s="205"/>
      <c r="R28" s="205"/>
      <c r="S28" s="205"/>
      <c r="T28" s="205"/>
      <c r="U28" s="205"/>
      <c r="V28" s="206"/>
      <c r="W28" s="204">
        <f>W29-SUM(W23:W27)</f>
        <v>-0.30000000000000071</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17</v>
      </c>
      <c r="Q29" s="208"/>
      <c r="R29" s="208"/>
      <c r="S29" s="208"/>
      <c r="T29" s="208"/>
      <c r="U29" s="208"/>
      <c r="V29" s="209"/>
      <c r="W29" s="207">
        <f>AR13</f>
        <v>18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4"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357</v>
      </c>
      <c r="AT31" s="134"/>
      <c r="AU31" s="266" t="s">
        <v>553</v>
      </c>
      <c r="AV31" s="266"/>
      <c r="AW31" s="369" t="s">
        <v>301</v>
      </c>
      <c r="AX31" s="370"/>
    </row>
    <row r="32" spans="1:50" ht="23.25" customHeight="1" x14ac:dyDescent="0.15">
      <c r="A32" s="537"/>
      <c r="B32" s="535"/>
      <c r="C32" s="535"/>
      <c r="D32" s="535"/>
      <c r="E32" s="535"/>
      <c r="F32" s="536"/>
      <c r="G32" s="511" t="s">
        <v>571</v>
      </c>
      <c r="H32" s="512"/>
      <c r="I32" s="512"/>
      <c r="J32" s="512"/>
      <c r="K32" s="512"/>
      <c r="L32" s="512"/>
      <c r="M32" s="512"/>
      <c r="N32" s="512"/>
      <c r="O32" s="513"/>
      <c r="P32" s="122" t="s">
        <v>556</v>
      </c>
      <c r="Q32" s="122"/>
      <c r="R32" s="122"/>
      <c r="S32" s="122"/>
      <c r="T32" s="122"/>
      <c r="U32" s="122"/>
      <c r="V32" s="122"/>
      <c r="W32" s="122"/>
      <c r="X32" s="213"/>
      <c r="Y32" s="336" t="s">
        <v>13</v>
      </c>
      <c r="Z32" s="520"/>
      <c r="AA32" s="521"/>
      <c r="AB32" s="522" t="s">
        <v>15</v>
      </c>
      <c r="AC32" s="522"/>
      <c r="AD32" s="522"/>
      <c r="AE32" s="349" t="s">
        <v>553</v>
      </c>
      <c r="AF32" s="350"/>
      <c r="AG32" s="350"/>
      <c r="AH32" s="350"/>
      <c r="AI32" s="349" t="s">
        <v>553</v>
      </c>
      <c r="AJ32" s="350"/>
      <c r="AK32" s="350"/>
      <c r="AL32" s="350"/>
      <c r="AM32" s="349">
        <v>9.5</v>
      </c>
      <c r="AN32" s="350"/>
      <c r="AO32" s="350"/>
      <c r="AP32" s="350"/>
      <c r="AQ32" s="190" t="s">
        <v>553</v>
      </c>
      <c r="AR32" s="191"/>
      <c r="AS32" s="191"/>
      <c r="AT32" s="192"/>
      <c r="AU32" s="350" t="s">
        <v>553</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15</v>
      </c>
      <c r="AC33" s="492"/>
      <c r="AD33" s="492"/>
      <c r="AE33" s="349" t="s">
        <v>553</v>
      </c>
      <c r="AF33" s="350"/>
      <c r="AG33" s="350"/>
      <c r="AH33" s="350"/>
      <c r="AI33" s="349" t="s">
        <v>553</v>
      </c>
      <c r="AJ33" s="350"/>
      <c r="AK33" s="350"/>
      <c r="AL33" s="350"/>
      <c r="AM33" s="190">
        <v>10</v>
      </c>
      <c r="AN33" s="191"/>
      <c r="AO33" s="191"/>
      <c r="AP33" s="192"/>
      <c r="AQ33" s="190">
        <v>10</v>
      </c>
      <c r="AR33" s="191"/>
      <c r="AS33" s="191"/>
      <c r="AT33" s="192"/>
      <c r="AU33" s="350" t="s">
        <v>553</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553</v>
      </c>
      <c r="AF34" s="350"/>
      <c r="AG34" s="350"/>
      <c r="AH34" s="350"/>
      <c r="AI34" s="349" t="s">
        <v>553</v>
      </c>
      <c r="AJ34" s="350"/>
      <c r="AK34" s="350"/>
      <c r="AL34" s="350"/>
      <c r="AM34" s="349">
        <v>95</v>
      </c>
      <c r="AN34" s="350"/>
      <c r="AO34" s="350"/>
      <c r="AP34" s="350"/>
      <c r="AQ34" s="190" t="s">
        <v>553</v>
      </c>
      <c r="AR34" s="191"/>
      <c r="AS34" s="191"/>
      <c r="AT34" s="192"/>
      <c r="AU34" s="350" t="s">
        <v>553</v>
      </c>
      <c r="AV34" s="350"/>
      <c r="AW34" s="350"/>
      <c r="AX34" s="366"/>
    </row>
    <row r="35" spans="1:50" ht="23.25" customHeight="1" x14ac:dyDescent="0.15">
      <c r="A35" s="874" t="s">
        <v>537</v>
      </c>
      <c r="B35" s="875"/>
      <c r="C35" s="875"/>
      <c r="D35" s="875"/>
      <c r="E35" s="875"/>
      <c r="F35" s="876"/>
      <c r="G35" s="880" t="s">
        <v>613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8" t="s">
        <v>501</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41"/>
      <c r="B41" s="642"/>
      <c r="C41" s="642"/>
      <c r="D41" s="642"/>
      <c r="E41" s="642"/>
      <c r="F41" s="643"/>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8" t="s">
        <v>501</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41"/>
      <c r="B48" s="642"/>
      <c r="C48" s="642"/>
      <c r="D48" s="642"/>
      <c r="E48" s="642"/>
      <c r="F48" s="643"/>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1"/>
      <c r="B55" s="642"/>
      <c r="C55" s="642"/>
      <c r="D55" s="642"/>
      <c r="E55" s="642"/>
      <c r="F55" s="643"/>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c r="AR66" s="266"/>
      <c r="AS66" s="944" t="s">
        <v>357</v>
      </c>
      <c r="AT66" s="945"/>
      <c r="AU66" s="266"/>
      <c r="AV66" s="266"/>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527</v>
      </c>
      <c r="AC67" s="977"/>
      <c r="AD67" s="97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527</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9" t="s">
        <v>528</v>
      </c>
      <c r="AC69" s="869"/>
      <c r="AD69" s="869"/>
      <c r="AE69" s="871"/>
      <c r="AF69" s="872"/>
      <c r="AG69" s="872"/>
      <c r="AH69" s="872"/>
      <c r="AI69" s="871"/>
      <c r="AJ69" s="872"/>
      <c r="AK69" s="872"/>
      <c r="AL69" s="872"/>
      <c r="AM69" s="871"/>
      <c r="AN69" s="872"/>
      <c r="AO69" s="872"/>
      <c r="AP69" s="872"/>
      <c r="AQ69" s="349"/>
      <c r="AR69" s="350"/>
      <c r="AS69" s="350"/>
      <c r="AT69" s="351"/>
      <c r="AU69" s="350"/>
      <c r="AV69" s="350"/>
      <c r="AW69" s="350"/>
      <c r="AX69" s="366"/>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526</v>
      </c>
      <c r="X70" s="983"/>
      <c r="Y70" s="975" t="s">
        <v>13</v>
      </c>
      <c r="Z70" s="975"/>
      <c r="AA70" s="976"/>
      <c r="AB70" s="977" t="s">
        <v>527</v>
      </c>
      <c r="AC70" s="977"/>
      <c r="AD70" s="97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527</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9" t="s">
        <v>528</v>
      </c>
      <c r="AC72" s="869"/>
      <c r="AD72" s="869"/>
      <c r="AE72" s="871"/>
      <c r="AF72" s="872"/>
      <c r="AG72" s="872"/>
      <c r="AH72" s="872"/>
      <c r="AI72" s="871"/>
      <c r="AJ72" s="872"/>
      <c r="AK72" s="872"/>
      <c r="AL72" s="872"/>
      <c r="AM72" s="871"/>
      <c r="AN72" s="872"/>
      <c r="AO72" s="872"/>
      <c r="AP72" s="872"/>
      <c r="AQ72" s="349"/>
      <c r="AR72" s="350"/>
      <c r="AS72" s="350"/>
      <c r="AT72" s="351"/>
      <c r="AU72" s="350"/>
      <c r="AV72" s="350"/>
      <c r="AW72" s="350"/>
      <c r="AX72" s="366"/>
    </row>
    <row r="73" spans="1:50" ht="18.75" hidden="1" customHeight="1" x14ac:dyDescent="0.15">
      <c r="A73" s="829" t="s">
        <v>502</v>
      </c>
      <c r="B73" s="830"/>
      <c r="C73" s="830"/>
      <c r="D73" s="830"/>
      <c r="E73" s="830"/>
      <c r="F73" s="83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2"/>
      <c r="B74" s="833"/>
      <c r="C74" s="833"/>
      <c r="D74" s="833"/>
      <c r="E74" s="833"/>
      <c r="F74" s="834"/>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2"/>
      <c r="B75" s="833"/>
      <c r="C75" s="833"/>
      <c r="D75" s="833"/>
      <c r="E75" s="833"/>
      <c r="F75" s="834"/>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2"/>
      <c r="B76" s="833"/>
      <c r="C76" s="833"/>
      <c r="D76" s="833"/>
      <c r="E76" s="833"/>
      <c r="F76" s="834"/>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2"/>
      <c r="B77" s="833"/>
      <c r="C77" s="833"/>
      <c r="D77" s="833"/>
      <c r="E77" s="833"/>
      <c r="F77" s="834"/>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8" t="s">
        <v>540</v>
      </c>
      <c r="B78" s="889"/>
      <c r="C78" s="889"/>
      <c r="D78" s="889"/>
      <c r="E78" s="886" t="s">
        <v>467</v>
      </c>
      <c r="F78" s="887"/>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496</v>
      </c>
      <c r="AP79" s="110"/>
      <c r="AQ79" s="110"/>
      <c r="AR79" s="90" t="s">
        <v>494</v>
      </c>
      <c r="AS79" s="109"/>
      <c r="AT79" s="110"/>
      <c r="AU79" s="110"/>
      <c r="AV79" s="110"/>
      <c r="AW79" s="110"/>
      <c r="AX79" s="111"/>
    </row>
    <row r="80" spans="1:50" ht="18.75" hidden="1" customHeight="1" x14ac:dyDescent="0.15">
      <c r="A80" s="489" t="s">
        <v>267</v>
      </c>
      <c r="B80" s="837" t="s">
        <v>493</v>
      </c>
      <c r="C80" s="838"/>
      <c r="D80" s="838"/>
      <c r="E80" s="838"/>
      <c r="F80" s="839"/>
      <c r="G80" s="542" t="s">
        <v>259</v>
      </c>
      <c r="H80" s="542"/>
      <c r="I80" s="542"/>
      <c r="J80" s="542"/>
      <c r="K80" s="542"/>
      <c r="L80" s="542"/>
      <c r="M80" s="542"/>
      <c r="N80" s="542"/>
      <c r="O80" s="542"/>
      <c r="P80" s="542"/>
      <c r="Q80" s="542"/>
      <c r="R80" s="542"/>
      <c r="S80" s="542"/>
      <c r="T80" s="542"/>
      <c r="U80" s="542"/>
      <c r="V80" s="542"/>
      <c r="W80" s="542"/>
      <c r="X80" s="542"/>
      <c r="Y80" s="542"/>
      <c r="Z80" s="542"/>
      <c r="AA80" s="543"/>
      <c r="AB80" s="753"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7"/>
    </row>
    <row r="81" spans="1:60" ht="22.5" hidden="1" customHeight="1" x14ac:dyDescent="0.15">
      <c r="A81" s="490"/>
      <c r="B81" s="840"/>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3"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4"/>
      <c r="R87" s="804"/>
      <c r="S87" s="804"/>
      <c r="T87" s="804"/>
      <c r="U87" s="804"/>
      <c r="V87" s="804"/>
      <c r="W87" s="804"/>
      <c r="X87" s="805"/>
      <c r="Y87" s="750" t="s">
        <v>63</v>
      </c>
      <c r="Z87" s="751"/>
      <c r="AA87" s="752"/>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6"/>
      <c r="Q88" s="806"/>
      <c r="R88" s="806"/>
      <c r="S88" s="806"/>
      <c r="T88" s="806"/>
      <c r="U88" s="806"/>
      <c r="V88" s="806"/>
      <c r="W88" s="806"/>
      <c r="X88" s="807"/>
      <c r="Y88" s="721" t="s">
        <v>55</v>
      </c>
      <c r="Z88" s="722"/>
      <c r="AA88" s="723"/>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8"/>
      <c r="Y89" s="721" t="s">
        <v>14</v>
      </c>
      <c r="Z89" s="722"/>
      <c r="AA89" s="723"/>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3"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4"/>
      <c r="R92" s="804"/>
      <c r="S92" s="804"/>
      <c r="T92" s="804"/>
      <c r="U92" s="804"/>
      <c r="V92" s="804"/>
      <c r="W92" s="804"/>
      <c r="X92" s="805"/>
      <c r="Y92" s="750" t="s">
        <v>63</v>
      </c>
      <c r="Z92" s="751"/>
      <c r="AA92" s="752"/>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6"/>
      <c r="Q93" s="806"/>
      <c r="R93" s="806"/>
      <c r="S93" s="806"/>
      <c r="T93" s="806"/>
      <c r="U93" s="806"/>
      <c r="V93" s="806"/>
      <c r="W93" s="806"/>
      <c r="X93" s="807"/>
      <c r="Y93" s="721" t="s">
        <v>55</v>
      </c>
      <c r="Z93" s="722"/>
      <c r="AA93" s="723"/>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8"/>
      <c r="Y94" s="721" t="s">
        <v>14</v>
      </c>
      <c r="Z94" s="722"/>
      <c r="AA94" s="723"/>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3"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4"/>
      <c r="R97" s="804"/>
      <c r="S97" s="804"/>
      <c r="T97" s="804"/>
      <c r="U97" s="804"/>
      <c r="V97" s="804"/>
      <c r="W97" s="804"/>
      <c r="X97" s="805"/>
      <c r="Y97" s="750" t="s">
        <v>63</v>
      </c>
      <c r="Z97" s="751"/>
      <c r="AA97" s="752"/>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2"/>
      <c r="I99" s="232"/>
      <c r="J99" s="232"/>
      <c r="K99" s="232"/>
      <c r="L99" s="232"/>
      <c r="M99" s="232"/>
      <c r="N99" s="232"/>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07" t="s">
        <v>504</v>
      </c>
      <c r="AR100" s="908"/>
      <c r="AS100" s="908"/>
      <c r="AT100" s="909"/>
      <c r="AU100" s="907" t="s">
        <v>505</v>
      </c>
      <c r="AV100" s="908"/>
      <c r="AW100" s="908"/>
      <c r="AX100" s="910"/>
    </row>
    <row r="101" spans="1:60" ht="23.25" customHeight="1" x14ac:dyDescent="0.15">
      <c r="A101" s="471"/>
      <c r="B101" s="472"/>
      <c r="C101" s="472"/>
      <c r="D101" s="472"/>
      <c r="E101" s="472"/>
      <c r="F101" s="473"/>
      <c r="G101" s="122" t="s">
        <v>614</v>
      </c>
      <c r="H101" s="122"/>
      <c r="I101" s="122"/>
      <c r="J101" s="122"/>
      <c r="K101" s="122"/>
      <c r="L101" s="122"/>
      <c r="M101" s="122"/>
      <c r="N101" s="122"/>
      <c r="O101" s="122"/>
      <c r="P101" s="122"/>
      <c r="Q101" s="122"/>
      <c r="R101" s="122"/>
      <c r="S101" s="122"/>
      <c r="T101" s="122"/>
      <c r="U101" s="122"/>
      <c r="V101" s="122"/>
      <c r="W101" s="122"/>
      <c r="X101" s="213"/>
      <c r="Y101" s="816" t="s">
        <v>56</v>
      </c>
      <c r="Z101" s="704"/>
      <c r="AA101" s="705"/>
      <c r="AB101" s="522" t="s">
        <v>557</v>
      </c>
      <c r="AC101" s="522"/>
      <c r="AD101" s="522"/>
      <c r="AE101" s="349" t="s">
        <v>559</v>
      </c>
      <c r="AF101" s="350"/>
      <c r="AG101" s="350"/>
      <c r="AH101" s="351"/>
      <c r="AI101" s="349" t="s">
        <v>560</v>
      </c>
      <c r="AJ101" s="350"/>
      <c r="AK101" s="350"/>
      <c r="AL101" s="351"/>
      <c r="AM101" s="349">
        <v>1</v>
      </c>
      <c r="AN101" s="350"/>
      <c r="AO101" s="350"/>
      <c r="AP101" s="351"/>
      <c r="AQ101" s="349" t="s">
        <v>560</v>
      </c>
      <c r="AR101" s="350"/>
      <c r="AS101" s="350"/>
      <c r="AT101" s="351"/>
      <c r="AU101" s="349" t="s">
        <v>618</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557</v>
      </c>
      <c r="AC102" s="522"/>
      <c r="AD102" s="522"/>
      <c r="AE102" s="326" t="s">
        <v>560</v>
      </c>
      <c r="AF102" s="326"/>
      <c r="AG102" s="326"/>
      <c r="AH102" s="326"/>
      <c r="AI102" s="326" t="s">
        <v>560</v>
      </c>
      <c r="AJ102" s="326"/>
      <c r="AK102" s="326"/>
      <c r="AL102" s="326"/>
      <c r="AM102" s="326">
        <v>1</v>
      </c>
      <c r="AN102" s="326"/>
      <c r="AO102" s="326"/>
      <c r="AP102" s="326"/>
      <c r="AQ102" s="871">
        <v>1</v>
      </c>
      <c r="AR102" s="872"/>
      <c r="AS102" s="872"/>
      <c r="AT102" s="873"/>
      <c r="AU102" s="871">
        <v>1</v>
      </c>
      <c r="AV102" s="872"/>
      <c r="AW102" s="872"/>
      <c r="AX102" s="873"/>
    </row>
    <row r="103" spans="1:60" ht="31.5" customHeight="1" x14ac:dyDescent="0.15">
      <c r="A103" s="468" t="s">
        <v>503</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0"/>
      <c r="AU103" s="356" t="s">
        <v>505</v>
      </c>
      <c r="AV103" s="357"/>
      <c r="AW103" s="357"/>
      <c r="AX103" s="358"/>
    </row>
    <row r="104" spans="1:60" ht="23.25" customHeight="1" x14ac:dyDescent="0.15">
      <c r="A104" s="471"/>
      <c r="B104" s="472"/>
      <c r="C104" s="472"/>
      <c r="D104" s="472"/>
      <c r="E104" s="472"/>
      <c r="F104" s="473"/>
      <c r="G104" s="122" t="s">
        <v>561</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562</v>
      </c>
      <c r="AC104" s="457"/>
      <c r="AD104" s="458"/>
      <c r="AE104" s="326" t="s">
        <v>560</v>
      </c>
      <c r="AF104" s="326"/>
      <c r="AG104" s="326"/>
      <c r="AH104" s="326"/>
      <c r="AI104" s="326" t="s">
        <v>560</v>
      </c>
      <c r="AJ104" s="326"/>
      <c r="AK104" s="326"/>
      <c r="AL104" s="326"/>
      <c r="AM104" s="326">
        <v>4</v>
      </c>
      <c r="AN104" s="326"/>
      <c r="AO104" s="326"/>
      <c r="AP104" s="326"/>
      <c r="AQ104" s="349" t="s">
        <v>560</v>
      </c>
      <c r="AR104" s="350"/>
      <c r="AS104" s="350"/>
      <c r="AT104" s="351"/>
      <c r="AU104" s="349" t="s">
        <v>618</v>
      </c>
      <c r="AV104" s="350"/>
      <c r="AW104" s="350"/>
      <c r="AX104" s="351"/>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562</v>
      </c>
      <c r="AC105" s="324"/>
      <c r="AD105" s="325"/>
      <c r="AE105" s="326" t="s">
        <v>560</v>
      </c>
      <c r="AF105" s="326"/>
      <c r="AG105" s="326"/>
      <c r="AH105" s="326"/>
      <c r="AI105" s="326" t="s">
        <v>560</v>
      </c>
      <c r="AJ105" s="326"/>
      <c r="AK105" s="326"/>
      <c r="AL105" s="326"/>
      <c r="AM105" s="326">
        <v>4</v>
      </c>
      <c r="AN105" s="326"/>
      <c r="AO105" s="326"/>
      <c r="AP105" s="326"/>
      <c r="AQ105" s="349">
        <v>4</v>
      </c>
      <c r="AR105" s="350"/>
      <c r="AS105" s="350"/>
      <c r="AT105" s="351"/>
      <c r="AU105" s="871">
        <v>4</v>
      </c>
      <c r="AV105" s="872"/>
      <c r="AW105" s="872"/>
      <c r="AX105" s="873"/>
    </row>
    <row r="106" spans="1:60" ht="31.5" hidden="1" customHeight="1" x14ac:dyDescent="0.15">
      <c r="A106" s="468" t="s">
        <v>503</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0"/>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1"/>
      <c r="AV108" s="872"/>
      <c r="AW108" s="872"/>
      <c r="AX108" s="873"/>
    </row>
    <row r="109" spans="1:60" ht="31.5" hidden="1" customHeight="1" x14ac:dyDescent="0.15">
      <c r="A109" s="468" t="s">
        <v>503</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0"/>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1"/>
      <c r="AV111" s="872"/>
      <c r="AW111" s="872"/>
      <c r="AX111" s="873"/>
    </row>
    <row r="112" spans="1:60" ht="31.5" hidden="1" customHeight="1" x14ac:dyDescent="0.15">
      <c r="A112" s="468" t="s">
        <v>503</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564</v>
      </c>
      <c r="AC116" s="281"/>
      <c r="AD116" s="282"/>
      <c r="AE116" s="326" t="s">
        <v>560</v>
      </c>
      <c r="AF116" s="326"/>
      <c r="AG116" s="326"/>
      <c r="AH116" s="326"/>
      <c r="AI116" s="326" t="s">
        <v>560</v>
      </c>
      <c r="AJ116" s="326"/>
      <c r="AK116" s="326"/>
      <c r="AL116" s="326"/>
      <c r="AM116" s="326">
        <v>5</v>
      </c>
      <c r="AN116" s="326"/>
      <c r="AO116" s="326"/>
      <c r="AP116" s="326"/>
      <c r="AQ116" s="349">
        <v>5</v>
      </c>
      <c r="AR116" s="350"/>
      <c r="AS116" s="350"/>
      <c r="AT116" s="350"/>
      <c r="AU116" s="350"/>
      <c r="AV116" s="350"/>
      <c r="AW116" s="350"/>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565</v>
      </c>
      <c r="AC117" s="340"/>
      <c r="AD117" s="341"/>
      <c r="AE117" s="286" t="s">
        <v>560</v>
      </c>
      <c r="AF117" s="286"/>
      <c r="AG117" s="286"/>
      <c r="AH117" s="286"/>
      <c r="AI117" s="286" t="s">
        <v>560</v>
      </c>
      <c r="AJ117" s="286"/>
      <c r="AK117" s="286"/>
      <c r="AL117" s="286"/>
      <c r="AM117" s="286" t="s">
        <v>566</v>
      </c>
      <c r="AN117" s="286"/>
      <c r="AO117" s="286"/>
      <c r="AP117" s="286"/>
      <c r="AQ117" s="286" t="s">
        <v>566</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customHeight="1" x14ac:dyDescent="0.15">
      <c r="A119" s="272"/>
      <c r="B119" s="273"/>
      <c r="C119" s="273"/>
      <c r="D119" s="273"/>
      <c r="E119" s="273"/>
      <c r="F119" s="274"/>
      <c r="G119" s="302" t="s">
        <v>567</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564</v>
      </c>
      <c r="AC119" s="281"/>
      <c r="AD119" s="282"/>
      <c r="AE119" s="326" t="s">
        <v>560</v>
      </c>
      <c r="AF119" s="326"/>
      <c r="AG119" s="326"/>
      <c r="AH119" s="326"/>
      <c r="AI119" s="326" t="s">
        <v>560</v>
      </c>
      <c r="AJ119" s="326"/>
      <c r="AK119" s="326"/>
      <c r="AL119" s="326"/>
      <c r="AM119" s="326">
        <v>3</v>
      </c>
      <c r="AN119" s="326"/>
      <c r="AO119" s="326"/>
      <c r="AP119" s="326"/>
      <c r="AQ119" s="326">
        <v>3</v>
      </c>
      <c r="AR119" s="326"/>
      <c r="AS119" s="326"/>
      <c r="AT119" s="326"/>
      <c r="AU119" s="326"/>
      <c r="AV119" s="326"/>
      <c r="AW119" s="326"/>
      <c r="AX119" s="352"/>
    </row>
    <row r="120" spans="1:50" ht="46.5"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565</v>
      </c>
      <c r="AC120" s="340"/>
      <c r="AD120" s="341"/>
      <c r="AE120" s="286" t="s">
        <v>560</v>
      </c>
      <c r="AF120" s="286"/>
      <c r="AG120" s="286"/>
      <c r="AH120" s="286"/>
      <c r="AI120" s="286" t="s">
        <v>560</v>
      </c>
      <c r="AJ120" s="286"/>
      <c r="AK120" s="286"/>
      <c r="AL120" s="286"/>
      <c r="AM120" s="286" t="s">
        <v>568</v>
      </c>
      <c r="AN120" s="286"/>
      <c r="AO120" s="286"/>
      <c r="AP120" s="286"/>
      <c r="AQ120" s="286" t="s">
        <v>568</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3" t="s">
        <v>371</v>
      </c>
      <c r="B130" s="1001"/>
      <c r="C130" s="1000" t="s">
        <v>368</v>
      </c>
      <c r="D130" s="1001"/>
      <c r="E130" s="288" t="s">
        <v>401</v>
      </c>
      <c r="F130" s="289"/>
      <c r="G130" s="290" t="s">
        <v>569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4"/>
      <c r="B131" s="237"/>
      <c r="C131" s="236"/>
      <c r="D131" s="237"/>
      <c r="E131" s="223" t="s">
        <v>400</v>
      </c>
      <c r="F131" s="224"/>
      <c r="G131" s="217" t="s">
        <v>570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560</v>
      </c>
      <c r="AR133" s="266"/>
      <c r="AS133" s="133" t="s">
        <v>357</v>
      </c>
      <c r="AT133" s="134"/>
      <c r="AU133" s="199">
        <v>30</v>
      </c>
      <c r="AV133" s="199"/>
      <c r="AW133" s="133" t="s">
        <v>301</v>
      </c>
      <c r="AX133" s="211"/>
    </row>
    <row r="134" spans="1:50" ht="39.75" customHeight="1" x14ac:dyDescent="0.15">
      <c r="A134" s="1004"/>
      <c r="B134" s="237"/>
      <c r="C134" s="236"/>
      <c r="D134" s="237"/>
      <c r="E134" s="236"/>
      <c r="F134" s="298"/>
      <c r="G134" s="212" t="s">
        <v>572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573</v>
      </c>
      <c r="AC134" s="189"/>
      <c r="AD134" s="189"/>
      <c r="AE134" s="267">
        <v>421</v>
      </c>
      <c r="AF134" s="191"/>
      <c r="AG134" s="191"/>
      <c r="AH134" s="191"/>
      <c r="AI134" s="267">
        <v>403</v>
      </c>
      <c r="AJ134" s="191"/>
      <c r="AK134" s="191"/>
      <c r="AL134" s="191"/>
      <c r="AM134" s="267">
        <v>363</v>
      </c>
      <c r="AN134" s="191"/>
      <c r="AO134" s="191"/>
      <c r="AP134" s="191"/>
      <c r="AQ134" s="267" t="s">
        <v>560</v>
      </c>
      <c r="AR134" s="191"/>
      <c r="AS134" s="191"/>
      <c r="AT134" s="191"/>
      <c r="AU134" s="267" t="s">
        <v>560</v>
      </c>
      <c r="AV134" s="191"/>
      <c r="AW134" s="191"/>
      <c r="AX134" s="193"/>
    </row>
    <row r="135" spans="1:50" ht="39.75" customHeight="1" x14ac:dyDescent="0.15">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573</v>
      </c>
      <c r="AC135" s="203"/>
      <c r="AD135" s="203"/>
      <c r="AE135" s="267">
        <v>250</v>
      </c>
      <c r="AF135" s="191"/>
      <c r="AG135" s="191"/>
      <c r="AH135" s="191"/>
      <c r="AI135" s="267">
        <v>250</v>
      </c>
      <c r="AJ135" s="191"/>
      <c r="AK135" s="191"/>
      <c r="AL135" s="191"/>
      <c r="AM135" s="267">
        <v>250</v>
      </c>
      <c r="AN135" s="191"/>
      <c r="AO135" s="191"/>
      <c r="AP135" s="191"/>
      <c r="AQ135" s="267" t="s">
        <v>560</v>
      </c>
      <c r="AR135" s="191"/>
      <c r="AS135" s="191"/>
      <c r="AT135" s="191"/>
      <c r="AU135" s="267">
        <v>250</v>
      </c>
      <c r="AV135" s="191"/>
      <c r="AW135" s="191"/>
      <c r="AX135" s="193"/>
    </row>
    <row r="136" spans="1:50" ht="18.75" customHeight="1" x14ac:dyDescent="0.15">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x14ac:dyDescent="0.15">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560</v>
      </c>
      <c r="AR137" s="266"/>
      <c r="AS137" s="133" t="s">
        <v>357</v>
      </c>
      <c r="AT137" s="134"/>
      <c r="AU137" s="199">
        <v>30</v>
      </c>
      <c r="AV137" s="199"/>
      <c r="AW137" s="133" t="s">
        <v>301</v>
      </c>
      <c r="AX137" s="211"/>
    </row>
    <row r="138" spans="1:50" ht="39.75" customHeight="1" x14ac:dyDescent="0.15">
      <c r="A138" s="1004"/>
      <c r="B138" s="237"/>
      <c r="C138" s="236"/>
      <c r="D138" s="237"/>
      <c r="E138" s="236"/>
      <c r="F138" s="298"/>
      <c r="G138" s="212" t="s">
        <v>574</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557</v>
      </c>
      <c r="AC138" s="189"/>
      <c r="AD138" s="189"/>
      <c r="AE138" s="267">
        <v>39649</v>
      </c>
      <c r="AF138" s="191"/>
      <c r="AG138" s="191"/>
      <c r="AH138" s="191"/>
      <c r="AI138" s="267">
        <v>36499</v>
      </c>
      <c r="AJ138" s="191"/>
      <c r="AK138" s="191"/>
      <c r="AL138" s="191"/>
      <c r="AM138" s="267">
        <v>33336</v>
      </c>
      <c r="AN138" s="191"/>
      <c r="AO138" s="191"/>
      <c r="AP138" s="191"/>
      <c r="AQ138" s="267" t="s">
        <v>560</v>
      </c>
      <c r="AR138" s="191"/>
      <c r="AS138" s="191"/>
      <c r="AT138" s="191"/>
      <c r="AU138" s="267" t="s">
        <v>560</v>
      </c>
      <c r="AV138" s="191"/>
      <c r="AW138" s="191"/>
      <c r="AX138" s="193"/>
    </row>
    <row r="139" spans="1:50" ht="39.75" customHeight="1" x14ac:dyDescent="0.15">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557</v>
      </c>
      <c r="AC139" s="203"/>
      <c r="AD139" s="203"/>
      <c r="AE139" s="267">
        <v>30000</v>
      </c>
      <c r="AF139" s="191"/>
      <c r="AG139" s="191"/>
      <c r="AH139" s="191"/>
      <c r="AI139" s="267">
        <v>30000</v>
      </c>
      <c r="AJ139" s="191"/>
      <c r="AK139" s="191"/>
      <c r="AL139" s="191"/>
      <c r="AM139" s="267">
        <v>30000</v>
      </c>
      <c r="AN139" s="191"/>
      <c r="AO139" s="191"/>
      <c r="AP139" s="191"/>
      <c r="AQ139" s="267" t="s">
        <v>560</v>
      </c>
      <c r="AR139" s="191"/>
      <c r="AS139" s="191"/>
      <c r="AT139" s="191"/>
      <c r="AU139" s="267">
        <v>30000</v>
      </c>
      <c r="AV139" s="191"/>
      <c r="AW139" s="191"/>
      <c r="AX139" s="193"/>
    </row>
    <row r="140" spans="1:50" ht="18.75" hidden="1" customHeight="1" x14ac:dyDescent="0.15">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4"/>
      <c r="B188" s="237"/>
      <c r="C188" s="236"/>
      <c r="D188" s="237"/>
      <c r="E188" s="121" t="s">
        <v>575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4"/>
      <c r="B430" s="237"/>
      <c r="C430" s="234" t="s">
        <v>370</v>
      </c>
      <c r="D430" s="235"/>
      <c r="E430" s="223" t="s">
        <v>390</v>
      </c>
      <c r="F430" s="224"/>
      <c r="G430" s="225" t="s">
        <v>386</v>
      </c>
      <c r="H430" s="119"/>
      <c r="I430" s="119"/>
      <c r="J430" s="226" t="s">
        <v>558</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4"/>
      <c r="B433" s="237"/>
      <c r="C433" s="236"/>
      <c r="D433" s="237"/>
      <c r="E433" s="127"/>
      <c r="F433" s="128"/>
      <c r="G433" s="212" t="s">
        <v>560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4"/>
      <c r="B458" s="237"/>
      <c r="C458" s="236"/>
      <c r="D458" s="237"/>
      <c r="E458" s="127"/>
      <c r="F458" s="128"/>
      <c r="G458" s="212" t="s">
        <v>560</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x14ac:dyDescent="0.15">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customHeight="1" x14ac:dyDescent="0.15">
      <c r="A536" s="1004"/>
      <c r="B536" s="237"/>
      <c r="C536" s="236"/>
      <c r="D536" s="237"/>
      <c r="E536" s="121" t="s">
        <v>560</v>
      </c>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customHeight="1" thickBot="1" x14ac:dyDescent="0.2">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3.5"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67" t="s">
        <v>548</v>
      </c>
      <c r="AE702" s="868"/>
      <c r="AF702" s="868"/>
      <c r="AG702" s="715" t="s">
        <v>576</v>
      </c>
      <c r="AH702" s="716"/>
      <c r="AI702" s="716"/>
      <c r="AJ702" s="716"/>
      <c r="AK702" s="716"/>
      <c r="AL702" s="716"/>
      <c r="AM702" s="716"/>
      <c r="AN702" s="716"/>
      <c r="AO702" s="716"/>
      <c r="AP702" s="716"/>
      <c r="AQ702" s="716"/>
      <c r="AR702" s="716"/>
      <c r="AS702" s="716"/>
      <c r="AT702" s="716"/>
      <c r="AU702" s="716"/>
      <c r="AV702" s="716"/>
      <c r="AW702" s="716"/>
      <c r="AX702" s="717"/>
    </row>
    <row r="703" spans="1:50" ht="43.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548</v>
      </c>
      <c r="AE703" s="116"/>
      <c r="AF703" s="116"/>
      <c r="AG703" s="715" t="s">
        <v>576</v>
      </c>
      <c r="AH703" s="716"/>
      <c r="AI703" s="716"/>
      <c r="AJ703" s="716"/>
      <c r="AK703" s="716"/>
      <c r="AL703" s="716"/>
      <c r="AM703" s="716"/>
      <c r="AN703" s="716"/>
      <c r="AO703" s="716"/>
      <c r="AP703" s="716"/>
      <c r="AQ703" s="716"/>
      <c r="AR703" s="716"/>
      <c r="AS703" s="716"/>
      <c r="AT703" s="716"/>
      <c r="AU703" s="716"/>
      <c r="AV703" s="716"/>
      <c r="AW703" s="716"/>
      <c r="AX703" s="717"/>
    </row>
    <row r="704" spans="1:50" ht="43.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548</v>
      </c>
      <c r="AE704" s="569"/>
      <c r="AF704" s="569"/>
      <c r="AG704" s="715" t="s">
        <v>576</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13" t="s">
        <v>40</v>
      </c>
      <c r="B705" s="767"/>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4" t="s">
        <v>609</v>
      </c>
      <c r="AE705" s="725"/>
      <c r="AF705" s="725"/>
      <c r="AG705" s="121" t="s">
        <v>610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2"/>
      <c r="B706" s="768"/>
      <c r="C706" s="606"/>
      <c r="D706" s="607"/>
      <c r="E706" s="681" t="s">
        <v>538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5" t="s">
        <v>577</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6" t="s">
        <v>578</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2"/>
      <c r="B708" s="653"/>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5" t="s">
        <v>579</v>
      </c>
      <c r="AE708" s="676"/>
      <c r="AF708" s="676"/>
      <c r="AG708" s="496"/>
      <c r="AH708" s="497"/>
      <c r="AI708" s="497"/>
      <c r="AJ708" s="497"/>
      <c r="AK708" s="497"/>
      <c r="AL708" s="497"/>
      <c r="AM708" s="497"/>
      <c r="AN708" s="497"/>
      <c r="AO708" s="497"/>
      <c r="AP708" s="497"/>
      <c r="AQ708" s="497"/>
      <c r="AR708" s="497"/>
      <c r="AS708" s="497"/>
      <c r="AT708" s="497"/>
      <c r="AU708" s="497"/>
      <c r="AV708" s="497"/>
      <c r="AW708" s="497"/>
      <c r="AX708" s="498"/>
    </row>
    <row r="709" spans="1:50" ht="54.75" customHeight="1" x14ac:dyDescent="0.15">
      <c r="A709" s="652"/>
      <c r="B709" s="653"/>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548</v>
      </c>
      <c r="AE709" s="116"/>
      <c r="AF709" s="116"/>
      <c r="AG709" s="661" t="s">
        <v>580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579</v>
      </c>
      <c r="AE710" s="116"/>
      <c r="AF710" s="116"/>
      <c r="AG710" s="661"/>
      <c r="AH710" s="662"/>
      <c r="AI710" s="662"/>
      <c r="AJ710" s="662"/>
      <c r="AK710" s="662"/>
      <c r="AL710" s="662"/>
      <c r="AM710" s="662"/>
      <c r="AN710" s="662"/>
      <c r="AO710" s="662"/>
      <c r="AP710" s="662"/>
      <c r="AQ710" s="662"/>
      <c r="AR710" s="662"/>
      <c r="AS710" s="662"/>
      <c r="AT710" s="662"/>
      <c r="AU710" s="662"/>
      <c r="AV710" s="662"/>
      <c r="AW710" s="662"/>
      <c r="AX710" s="663"/>
    </row>
    <row r="711" spans="1:50" ht="54" customHeight="1" x14ac:dyDescent="0.15">
      <c r="A711" s="652"/>
      <c r="B711" s="653"/>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548</v>
      </c>
      <c r="AE711" s="116"/>
      <c r="AF711" s="116"/>
      <c r="AG711" s="661" t="s">
        <v>580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2"/>
      <c r="B713" s="653"/>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579</v>
      </c>
      <c r="AE713" s="116"/>
      <c r="AF713" s="117"/>
      <c r="AG713" s="661"/>
      <c r="AH713" s="662"/>
      <c r="AI713" s="662"/>
      <c r="AJ713" s="662"/>
      <c r="AK713" s="662"/>
      <c r="AL713" s="662"/>
      <c r="AM713" s="662"/>
      <c r="AN713" s="662"/>
      <c r="AO713" s="662"/>
      <c r="AP713" s="662"/>
      <c r="AQ713" s="662"/>
      <c r="AR713" s="662"/>
      <c r="AS713" s="662"/>
      <c r="AT713" s="662"/>
      <c r="AU713" s="662"/>
      <c r="AV713" s="662"/>
      <c r="AW713" s="662"/>
      <c r="AX713" s="663"/>
    </row>
    <row r="714" spans="1:50" ht="54" customHeight="1" x14ac:dyDescent="0.15">
      <c r="A714" s="654"/>
      <c r="B714" s="655"/>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8" t="s">
        <v>548</v>
      </c>
      <c r="AE714" s="579"/>
      <c r="AF714" s="580"/>
      <c r="AG714" s="661" t="s">
        <v>590</v>
      </c>
      <c r="AH714" s="662"/>
      <c r="AI714" s="662"/>
      <c r="AJ714" s="662"/>
      <c r="AK714" s="662"/>
      <c r="AL714" s="662"/>
      <c r="AM714" s="662"/>
      <c r="AN714" s="662"/>
      <c r="AO714" s="662"/>
      <c r="AP714" s="662"/>
      <c r="AQ714" s="662"/>
      <c r="AR714" s="662"/>
      <c r="AS714" s="662"/>
      <c r="AT714" s="662"/>
      <c r="AU714" s="662"/>
      <c r="AV714" s="662"/>
      <c r="AW714" s="662"/>
      <c r="AX714" s="663"/>
    </row>
    <row r="715" spans="1:50" ht="27"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548</v>
      </c>
      <c r="AE715" s="676"/>
      <c r="AF715" s="677"/>
      <c r="AG715" s="496" t="s">
        <v>591</v>
      </c>
      <c r="AH715" s="497"/>
      <c r="AI715" s="497"/>
      <c r="AJ715" s="497"/>
      <c r="AK715" s="497"/>
      <c r="AL715" s="497"/>
      <c r="AM715" s="497"/>
      <c r="AN715" s="497"/>
      <c r="AO715" s="497"/>
      <c r="AP715" s="497"/>
      <c r="AQ715" s="497"/>
      <c r="AR715" s="497"/>
      <c r="AS715" s="497"/>
      <c r="AT715" s="497"/>
      <c r="AU715" s="497"/>
      <c r="AV715" s="497"/>
      <c r="AW715" s="497"/>
      <c r="AX715" s="498"/>
    </row>
    <row r="716" spans="1:50" ht="54"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548</v>
      </c>
      <c r="AE716" s="757"/>
      <c r="AF716" s="757"/>
      <c r="AG716" s="661" t="s">
        <v>607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548</v>
      </c>
      <c r="AE717" s="116"/>
      <c r="AF717" s="116"/>
      <c r="AG717" s="661" t="s">
        <v>608</v>
      </c>
      <c r="AH717" s="662"/>
      <c r="AI717" s="662"/>
      <c r="AJ717" s="662"/>
      <c r="AK717" s="662"/>
      <c r="AL717" s="662"/>
      <c r="AM717" s="662"/>
      <c r="AN717" s="662"/>
      <c r="AO717" s="662"/>
      <c r="AP717" s="662"/>
      <c r="AQ717" s="662"/>
      <c r="AR717" s="662"/>
      <c r="AS717" s="662"/>
      <c r="AT717" s="662"/>
      <c r="AU717" s="662"/>
      <c r="AV717" s="662"/>
      <c r="AW717" s="662"/>
      <c r="AX717" s="663"/>
    </row>
    <row r="718" spans="1:50" ht="43.5" customHeight="1" x14ac:dyDescent="0.15">
      <c r="A718" s="654"/>
      <c r="B718" s="655"/>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548</v>
      </c>
      <c r="AE718" s="116"/>
      <c r="AF718" s="116"/>
      <c r="AG718" s="124" t="s">
        <v>589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3"/>
      <c r="AD719" s="675" t="s">
        <v>579</v>
      </c>
      <c r="AE719" s="676"/>
      <c r="AF719" s="676"/>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7"/>
      <c r="B721" s="648"/>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7"/>
      <c r="B722" s="648"/>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7"/>
      <c r="B723" s="648"/>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7"/>
      <c r="B724" s="648"/>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9"/>
      <c r="B725" s="650"/>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3" t="s">
        <v>49</v>
      </c>
      <c r="B726" s="614"/>
      <c r="C726" s="428" t="s">
        <v>54</v>
      </c>
      <c r="D726" s="564"/>
      <c r="E726" s="564"/>
      <c r="F726" s="565"/>
      <c r="G726" s="799" t="s">
        <v>611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615</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257</v>
      </c>
      <c r="B731" s="611"/>
      <c r="C731" s="611"/>
      <c r="D731" s="611"/>
      <c r="E731" s="612"/>
      <c r="F731" s="678" t="s">
        <v>616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620</v>
      </c>
      <c r="B733" s="744"/>
      <c r="C733" s="744"/>
      <c r="D733" s="744"/>
      <c r="E733" s="745"/>
      <c r="F733" s="764" t="s">
        <v>621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25"/>
      <c r="H737" s="926"/>
      <c r="I737" s="926"/>
      <c r="J737" s="926"/>
      <c r="K737" s="926"/>
      <c r="L737" s="926"/>
      <c r="M737" s="926"/>
      <c r="N737" s="926"/>
      <c r="O737" s="926"/>
      <c r="P737" s="927"/>
      <c r="Q737" s="618" t="s">
        <v>360</v>
      </c>
      <c r="R737" s="618"/>
      <c r="S737" s="618"/>
      <c r="T737" s="618"/>
      <c r="U737" s="618"/>
      <c r="V737" s="618"/>
      <c r="W737" s="925"/>
      <c r="X737" s="926"/>
      <c r="Y737" s="926"/>
      <c r="Z737" s="926"/>
      <c r="AA737" s="926"/>
      <c r="AB737" s="926"/>
      <c r="AC737" s="926"/>
      <c r="AD737" s="926"/>
      <c r="AE737" s="926"/>
      <c r="AF737" s="927"/>
      <c r="AG737" s="618" t="s">
        <v>361</v>
      </c>
      <c r="AH737" s="618"/>
      <c r="AI737" s="618"/>
      <c r="AJ737" s="618"/>
      <c r="AK737" s="618"/>
      <c r="AL737" s="618"/>
      <c r="AM737" s="925"/>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c r="H738" s="926"/>
      <c r="I738" s="926"/>
      <c r="J738" s="926"/>
      <c r="K738" s="926"/>
      <c r="L738" s="926"/>
      <c r="M738" s="926"/>
      <c r="N738" s="926"/>
      <c r="O738" s="926"/>
      <c r="P738" s="926"/>
      <c r="Q738" s="618" t="s">
        <v>363</v>
      </c>
      <c r="R738" s="618"/>
      <c r="S738" s="618"/>
      <c r="T738" s="618"/>
      <c r="U738" s="618"/>
      <c r="V738" s="618"/>
      <c r="W738" s="925"/>
      <c r="X738" s="926"/>
      <c r="Y738" s="926"/>
      <c r="Z738" s="926"/>
      <c r="AA738" s="926"/>
      <c r="AB738" s="926"/>
      <c r="AC738" s="926"/>
      <c r="AD738" s="926"/>
      <c r="AE738" s="926"/>
      <c r="AF738" s="927"/>
      <c r="AG738" s="903" t="s">
        <v>364</v>
      </c>
      <c r="AH738" s="903"/>
      <c r="AI738" s="903"/>
      <c r="AJ738" s="903"/>
      <c r="AK738" s="903"/>
      <c r="AL738" s="903"/>
      <c r="AM738" s="925"/>
      <c r="AN738" s="926"/>
      <c r="AO738" s="926"/>
      <c r="AP738" s="926"/>
      <c r="AQ738" s="926"/>
      <c r="AR738" s="926"/>
      <c r="AS738" s="926"/>
      <c r="AT738" s="926"/>
      <c r="AU738" s="926"/>
      <c r="AV738" s="927"/>
      <c r="AW738" s="87"/>
      <c r="AX738" s="88"/>
    </row>
    <row r="739" spans="1:50" ht="24.75" customHeight="1" thickBot="1" x14ac:dyDescent="0.2">
      <c r="A739" s="741" t="s">
        <v>492</v>
      </c>
      <c r="B739" s="742"/>
      <c r="C739" s="742"/>
      <c r="D739" s="742"/>
      <c r="E739" s="742"/>
      <c r="F739" s="742"/>
      <c r="G739" s="928"/>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8" t="s">
        <v>541</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99"/>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543</v>
      </c>
      <c r="B779" s="759"/>
      <c r="C779" s="759"/>
      <c r="D779" s="759"/>
      <c r="E779" s="759"/>
      <c r="F779" s="760"/>
      <c r="G779" s="420" t="s">
        <v>581</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582</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61"/>
      <c r="C781" s="761"/>
      <c r="D781" s="761"/>
      <c r="E781" s="761"/>
      <c r="F781" s="762"/>
      <c r="G781" s="435" t="s">
        <v>601</v>
      </c>
      <c r="H781" s="436"/>
      <c r="I781" s="436"/>
      <c r="J781" s="436"/>
      <c r="K781" s="437"/>
      <c r="L781" s="438" t="s">
        <v>602</v>
      </c>
      <c r="M781" s="439"/>
      <c r="N781" s="439"/>
      <c r="O781" s="439"/>
      <c r="P781" s="439"/>
      <c r="Q781" s="439"/>
      <c r="R781" s="439"/>
      <c r="S781" s="439"/>
      <c r="T781" s="439"/>
      <c r="U781" s="439"/>
      <c r="V781" s="439"/>
      <c r="W781" s="439"/>
      <c r="X781" s="440"/>
      <c r="Y781" s="465">
        <v>5</v>
      </c>
      <c r="Z781" s="466"/>
      <c r="AA781" s="466"/>
      <c r="AB781" s="563"/>
      <c r="AC781" s="435" t="s">
        <v>593</v>
      </c>
      <c r="AD781" s="436"/>
      <c r="AE781" s="436"/>
      <c r="AF781" s="436"/>
      <c r="AG781" s="437"/>
      <c r="AH781" s="438" t="s">
        <v>594</v>
      </c>
      <c r="AI781" s="439"/>
      <c r="AJ781" s="439"/>
      <c r="AK781" s="439"/>
      <c r="AL781" s="439"/>
      <c r="AM781" s="439"/>
      <c r="AN781" s="439"/>
      <c r="AO781" s="439"/>
      <c r="AP781" s="439"/>
      <c r="AQ781" s="439"/>
      <c r="AR781" s="439"/>
      <c r="AS781" s="439"/>
      <c r="AT781" s="440"/>
      <c r="AU781" s="465">
        <v>3</v>
      </c>
      <c r="AV781" s="466"/>
      <c r="AW781" s="466"/>
      <c r="AX781" s="467"/>
    </row>
    <row r="782" spans="1:50" ht="24.75" customHeight="1" x14ac:dyDescent="0.15">
      <c r="A782" s="570"/>
      <c r="B782" s="761"/>
      <c r="C782" s="761"/>
      <c r="D782" s="761"/>
      <c r="E782" s="761"/>
      <c r="F782" s="762"/>
      <c r="G782" s="346" t="s">
        <v>595</v>
      </c>
      <c r="H782" s="347"/>
      <c r="I782" s="347"/>
      <c r="J782" s="347"/>
      <c r="K782" s="348"/>
      <c r="L782" s="391" t="s">
        <v>596</v>
      </c>
      <c r="M782" s="392"/>
      <c r="N782" s="392"/>
      <c r="O782" s="392"/>
      <c r="P782" s="392"/>
      <c r="Q782" s="392"/>
      <c r="R782" s="392"/>
      <c r="S782" s="392"/>
      <c r="T782" s="392"/>
      <c r="U782" s="392"/>
      <c r="V782" s="392"/>
      <c r="W782" s="392"/>
      <c r="X782" s="393"/>
      <c r="Y782" s="388">
        <v>3</v>
      </c>
      <c r="Z782" s="389"/>
      <c r="AA782" s="389"/>
      <c r="AB782" s="395"/>
      <c r="AC782" s="346" t="s">
        <v>595</v>
      </c>
      <c r="AD782" s="347"/>
      <c r="AE782" s="347"/>
      <c r="AF782" s="347"/>
      <c r="AG782" s="348"/>
      <c r="AH782" s="391" t="s">
        <v>596</v>
      </c>
      <c r="AI782" s="392"/>
      <c r="AJ782" s="392"/>
      <c r="AK782" s="392"/>
      <c r="AL782" s="392"/>
      <c r="AM782" s="392"/>
      <c r="AN782" s="392"/>
      <c r="AO782" s="392"/>
      <c r="AP782" s="392"/>
      <c r="AQ782" s="392"/>
      <c r="AR782" s="392"/>
      <c r="AS782" s="392"/>
      <c r="AT782" s="393"/>
      <c r="AU782" s="388">
        <v>2</v>
      </c>
      <c r="AV782" s="389"/>
      <c r="AW782" s="389"/>
      <c r="AX782" s="390"/>
    </row>
    <row r="783" spans="1:50" ht="24.75" customHeight="1" x14ac:dyDescent="0.15">
      <c r="A783" s="570"/>
      <c r="B783" s="761"/>
      <c r="C783" s="761"/>
      <c r="D783" s="761"/>
      <c r="E783" s="761"/>
      <c r="F783" s="762"/>
      <c r="G783" s="346" t="s">
        <v>593</v>
      </c>
      <c r="H783" s="347"/>
      <c r="I783" s="347"/>
      <c r="J783" s="347"/>
      <c r="K783" s="348"/>
      <c r="L783" s="391" t="s">
        <v>603</v>
      </c>
      <c r="M783" s="392"/>
      <c r="N783" s="392"/>
      <c r="O783" s="392"/>
      <c r="P783" s="392"/>
      <c r="Q783" s="392"/>
      <c r="R783" s="392"/>
      <c r="S783" s="392"/>
      <c r="T783" s="392"/>
      <c r="U783" s="392"/>
      <c r="V783" s="392"/>
      <c r="W783" s="392"/>
      <c r="X783" s="393"/>
      <c r="Y783" s="388">
        <v>2</v>
      </c>
      <c r="Z783" s="389"/>
      <c r="AA783" s="389"/>
      <c r="AB783" s="395"/>
      <c r="AC783" s="346" t="s">
        <v>597</v>
      </c>
      <c r="AD783" s="347"/>
      <c r="AE783" s="347"/>
      <c r="AF783" s="347"/>
      <c r="AG783" s="348"/>
      <c r="AH783" s="391" t="s">
        <v>598</v>
      </c>
      <c r="AI783" s="392"/>
      <c r="AJ783" s="392"/>
      <c r="AK783" s="392"/>
      <c r="AL783" s="392"/>
      <c r="AM783" s="392"/>
      <c r="AN783" s="392"/>
      <c r="AO783" s="392"/>
      <c r="AP783" s="392"/>
      <c r="AQ783" s="392"/>
      <c r="AR783" s="392"/>
      <c r="AS783" s="392"/>
      <c r="AT783" s="393"/>
      <c r="AU783" s="388">
        <v>0</v>
      </c>
      <c r="AV783" s="389"/>
      <c r="AW783" s="389"/>
      <c r="AX783" s="390"/>
    </row>
    <row r="784" spans="1:50" ht="24.75" customHeight="1" x14ac:dyDescent="0.15">
      <c r="A784" s="570"/>
      <c r="B784" s="761"/>
      <c r="C784" s="761"/>
      <c r="D784" s="761"/>
      <c r="E784" s="761"/>
      <c r="F784" s="762"/>
      <c r="G784" s="346" t="s">
        <v>604</v>
      </c>
      <c r="H784" s="602"/>
      <c r="I784" s="602"/>
      <c r="J784" s="602"/>
      <c r="K784" s="603"/>
      <c r="L784" s="391" t="s">
        <v>605</v>
      </c>
      <c r="M784" s="604"/>
      <c r="N784" s="604"/>
      <c r="O784" s="604"/>
      <c r="P784" s="604"/>
      <c r="Q784" s="604"/>
      <c r="R784" s="604"/>
      <c r="S784" s="604"/>
      <c r="T784" s="604"/>
      <c r="U784" s="604"/>
      <c r="V784" s="604"/>
      <c r="W784" s="604"/>
      <c r="X784" s="605"/>
      <c r="Y784" s="388">
        <v>1</v>
      </c>
      <c r="Z784" s="389"/>
      <c r="AA784" s="389"/>
      <c r="AB784" s="395"/>
      <c r="AC784" s="346" t="s">
        <v>599</v>
      </c>
      <c r="AD784" s="347"/>
      <c r="AE784" s="347"/>
      <c r="AF784" s="347"/>
      <c r="AG784" s="348"/>
      <c r="AH784" s="391" t="s">
        <v>600</v>
      </c>
      <c r="AI784" s="392"/>
      <c r="AJ784" s="392"/>
      <c r="AK784" s="392"/>
      <c r="AL784" s="392"/>
      <c r="AM784" s="392"/>
      <c r="AN784" s="392"/>
      <c r="AO784" s="392"/>
      <c r="AP784" s="392"/>
      <c r="AQ784" s="392"/>
      <c r="AR784" s="392"/>
      <c r="AS784" s="392"/>
      <c r="AT784" s="393"/>
      <c r="AU784" s="388">
        <v>0</v>
      </c>
      <c r="AV784" s="389"/>
      <c r="AW784" s="389"/>
      <c r="AX784" s="390"/>
    </row>
    <row r="785" spans="1:50" ht="24.75" customHeight="1" x14ac:dyDescent="0.15">
      <c r="A785" s="570"/>
      <c r="B785" s="761"/>
      <c r="C785" s="761"/>
      <c r="D785" s="761"/>
      <c r="E785" s="761"/>
      <c r="F785" s="762"/>
      <c r="G785" s="346" t="s">
        <v>597</v>
      </c>
      <c r="H785" s="602"/>
      <c r="I785" s="602"/>
      <c r="J785" s="602"/>
      <c r="K785" s="603"/>
      <c r="L785" s="391" t="s">
        <v>606</v>
      </c>
      <c r="M785" s="604"/>
      <c r="N785" s="604"/>
      <c r="O785" s="604"/>
      <c r="P785" s="604"/>
      <c r="Q785" s="604"/>
      <c r="R785" s="604"/>
      <c r="S785" s="604"/>
      <c r="T785" s="604"/>
      <c r="U785" s="604"/>
      <c r="V785" s="604"/>
      <c r="W785" s="604"/>
      <c r="X785" s="605"/>
      <c r="Y785" s="388">
        <v>1</v>
      </c>
      <c r="Z785" s="389"/>
      <c r="AA785" s="389"/>
      <c r="AB785" s="395"/>
      <c r="AC785" s="346" t="s">
        <v>601</v>
      </c>
      <c r="AD785" s="347"/>
      <c r="AE785" s="347"/>
      <c r="AF785" s="347"/>
      <c r="AG785" s="348"/>
      <c r="AH785" s="391" t="s">
        <v>602</v>
      </c>
      <c r="AI785" s="392"/>
      <c r="AJ785" s="392"/>
      <c r="AK785" s="392"/>
      <c r="AL785" s="392"/>
      <c r="AM785" s="392"/>
      <c r="AN785" s="392"/>
      <c r="AO785" s="392"/>
      <c r="AP785" s="392"/>
      <c r="AQ785" s="392"/>
      <c r="AR785" s="392"/>
      <c r="AS785" s="392"/>
      <c r="AT785" s="393"/>
      <c r="AU785" s="388">
        <v>0</v>
      </c>
      <c r="AV785" s="389"/>
      <c r="AW785" s="389"/>
      <c r="AX785" s="390"/>
    </row>
    <row r="786" spans="1:50" ht="24.75" customHeight="1" x14ac:dyDescent="0.15">
      <c r="A786" s="570"/>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v>
      </c>
      <c r="AV791" s="402"/>
      <c r="AW791" s="402"/>
      <c r="AX791" s="404"/>
    </row>
    <row r="792" spans="1:50" ht="24.75" hidden="1" customHeight="1" x14ac:dyDescent="0.15">
      <c r="A792" s="570"/>
      <c r="B792" s="761"/>
      <c r="C792" s="761"/>
      <c r="D792" s="761"/>
      <c r="E792" s="761"/>
      <c r="F792" s="762"/>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61"/>
      <c r="C794" s="761"/>
      <c r="D794" s="761"/>
      <c r="E794" s="761"/>
      <c r="F794" s="762"/>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61"/>
      <c r="C805" s="761"/>
      <c r="D805" s="761"/>
      <c r="E805" s="761"/>
      <c r="F805" s="762"/>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61"/>
      <c r="C808" s="761"/>
      <c r="D808" s="761"/>
      <c r="E808" s="761"/>
      <c r="F808" s="762"/>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61"/>
      <c r="C818" s="761"/>
      <c r="D818" s="761"/>
      <c r="E818" s="761"/>
      <c r="F818" s="762"/>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45" customHeight="1" x14ac:dyDescent="0.15">
      <c r="A837" s="394">
        <v>1</v>
      </c>
      <c r="B837" s="394">
        <v>1</v>
      </c>
      <c r="C837" s="415" t="s">
        <v>587</v>
      </c>
      <c r="D837" s="405"/>
      <c r="E837" s="405"/>
      <c r="F837" s="405"/>
      <c r="G837" s="405"/>
      <c r="H837" s="405"/>
      <c r="I837" s="405"/>
      <c r="J837" s="406">
        <v>7020001016359</v>
      </c>
      <c r="K837" s="407"/>
      <c r="L837" s="407"/>
      <c r="M837" s="407"/>
      <c r="N837" s="407"/>
      <c r="O837" s="407"/>
      <c r="P837" s="416" t="s">
        <v>584</v>
      </c>
      <c r="Q837" s="309"/>
      <c r="R837" s="309"/>
      <c r="S837" s="309"/>
      <c r="T837" s="309"/>
      <c r="U837" s="309"/>
      <c r="V837" s="309"/>
      <c r="W837" s="309"/>
      <c r="X837" s="309"/>
      <c r="Y837" s="317">
        <v>12</v>
      </c>
      <c r="Z837" s="318"/>
      <c r="AA837" s="318"/>
      <c r="AB837" s="319"/>
      <c r="AC837" s="408" t="s">
        <v>529</v>
      </c>
      <c r="AD837" s="414"/>
      <c r="AE837" s="414"/>
      <c r="AF837" s="414"/>
      <c r="AG837" s="414"/>
      <c r="AH837" s="409">
        <v>1</v>
      </c>
      <c r="AI837" s="410"/>
      <c r="AJ837" s="410"/>
      <c r="AK837" s="410"/>
      <c r="AL837" s="314">
        <v>98</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45" customHeight="1" x14ac:dyDescent="0.15">
      <c r="A870" s="394">
        <v>1</v>
      </c>
      <c r="B870" s="394">
        <v>1</v>
      </c>
      <c r="C870" s="415" t="s">
        <v>583</v>
      </c>
      <c r="D870" s="405"/>
      <c r="E870" s="405"/>
      <c r="F870" s="405"/>
      <c r="G870" s="405"/>
      <c r="H870" s="405"/>
      <c r="I870" s="405"/>
      <c r="J870" s="406">
        <v>8013401001509</v>
      </c>
      <c r="K870" s="407"/>
      <c r="L870" s="407"/>
      <c r="M870" s="407"/>
      <c r="N870" s="407"/>
      <c r="O870" s="407"/>
      <c r="P870" s="416" t="s">
        <v>585</v>
      </c>
      <c r="Q870" s="309"/>
      <c r="R870" s="309"/>
      <c r="S870" s="309"/>
      <c r="T870" s="309"/>
      <c r="U870" s="309"/>
      <c r="V870" s="309"/>
      <c r="W870" s="309"/>
      <c r="X870" s="309"/>
      <c r="Y870" s="317">
        <v>5</v>
      </c>
      <c r="Z870" s="318"/>
      <c r="AA870" s="318"/>
      <c r="AB870" s="319"/>
      <c r="AC870" s="408" t="s">
        <v>533</v>
      </c>
      <c r="AD870" s="414"/>
      <c r="AE870" s="414"/>
      <c r="AF870" s="414"/>
      <c r="AG870" s="414"/>
      <c r="AH870" s="409">
        <v>8</v>
      </c>
      <c r="AI870" s="410"/>
      <c r="AJ870" s="410"/>
      <c r="AK870" s="410"/>
      <c r="AL870" s="314" t="s">
        <v>586</v>
      </c>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10.5"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idden="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3"/>
      <c r="E1101" s="252" t="s">
        <v>398</v>
      </c>
      <c r="F1101" s="863"/>
      <c r="G1101" s="863"/>
      <c r="H1101" s="863"/>
      <c r="I1101" s="863"/>
      <c r="J1101" s="252" t="s">
        <v>434</v>
      </c>
      <c r="K1101" s="252"/>
      <c r="L1101" s="252"/>
      <c r="M1101" s="252"/>
      <c r="N1101" s="252"/>
      <c r="O1101" s="252"/>
      <c r="P1101" s="342" t="s">
        <v>28</v>
      </c>
      <c r="Q1101" s="342"/>
      <c r="R1101" s="342"/>
      <c r="S1101" s="342"/>
      <c r="T1101" s="342"/>
      <c r="U1101" s="342"/>
      <c r="V1101" s="342"/>
      <c r="W1101" s="342"/>
      <c r="X1101" s="342"/>
      <c r="Y1101" s="252" t="s">
        <v>436</v>
      </c>
      <c r="Z1101" s="863"/>
      <c r="AA1101" s="863"/>
      <c r="AB1101" s="863"/>
      <c r="AC1101" s="252" t="s">
        <v>379</v>
      </c>
      <c r="AD1101" s="252"/>
      <c r="AE1101" s="252"/>
      <c r="AF1101" s="252"/>
      <c r="AG1101" s="252"/>
      <c r="AH1101" s="342" t="s">
        <v>393</v>
      </c>
      <c r="AI1101" s="343"/>
      <c r="AJ1101" s="343"/>
      <c r="AK1101" s="343"/>
      <c r="AL1101" s="343" t="s">
        <v>22</v>
      </c>
      <c r="AM1101" s="343"/>
      <c r="AN1101" s="343"/>
      <c r="AO1101" s="866"/>
      <c r="AP1101" s="419" t="s">
        <v>470</v>
      </c>
      <c r="AQ1101" s="419"/>
      <c r="AR1101" s="419"/>
      <c r="AS1101" s="419"/>
      <c r="AT1101" s="419"/>
      <c r="AU1101" s="419"/>
      <c r="AV1101" s="419"/>
      <c r="AW1101" s="419"/>
      <c r="AX1101" s="419"/>
    </row>
    <row r="1102" spans="1:50" ht="30" customHeight="1" x14ac:dyDescent="0.15">
      <c r="A1102" s="394">
        <v>1</v>
      </c>
      <c r="B1102" s="394">
        <v>1</v>
      </c>
      <c r="C1102" s="865"/>
      <c r="D1102" s="865"/>
      <c r="E1102" s="864"/>
      <c r="F1102" s="864"/>
      <c r="G1102" s="864"/>
      <c r="H1102" s="864"/>
      <c r="I1102" s="86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5"/>
      <c r="D1103" s="865"/>
      <c r="E1103" s="864"/>
      <c r="F1103" s="864"/>
      <c r="G1103" s="864"/>
      <c r="H1103" s="864"/>
      <c r="I1103" s="86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5"/>
      <c r="D1104" s="865"/>
      <c r="E1104" s="864"/>
      <c r="F1104" s="864"/>
      <c r="G1104" s="864"/>
      <c r="H1104" s="864"/>
      <c r="I1104" s="86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5"/>
      <c r="D1105" s="865"/>
      <c r="E1105" s="864"/>
      <c r="F1105" s="864"/>
      <c r="G1105" s="864"/>
      <c r="H1105" s="864"/>
      <c r="I1105" s="86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5"/>
      <c r="D1106" s="865"/>
      <c r="E1106" s="864"/>
      <c r="F1106" s="864"/>
      <c r="G1106" s="864"/>
      <c r="H1106" s="864"/>
      <c r="I1106" s="86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5"/>
      <c r="D1107" s="865"/>
      <c r="E1107" s="864"/>
      <c r="F1107" s="864"/>
      <c r="G1107" s="864"/>
      <c r="H1107" s="864"/>
      <c r="I1107" s="86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5"/>
      <c r="D1108" s="865"/>
      <c r="E1108" s="864"/>
      <c r="F1108" s="864"/>
      <c r="G1108" s="864"/>
      <c r="H1108" s="864"/>
      <c r="I1108" s="86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5"/>
      <c r="D1109" s="865"/>
      <c r="E1109" s="864"/>
      <c r="F1109" s="864"/>
      <c r="G1109" s="864"/>
      <c r="H1109" s="864"/>
      <c r="I1109" s="86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5"/>
      <c r="D1110" s="865"/>
      <c r="E1110" s="864"/>
      <c r="F1110" s="864"/>
      <c r="G1110" s="864"/>
      <c r="H1110" s="864"/>
      <c r="I1110" s="86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5"/>
      <c r="D1111" s="865"/>
      <c r="E1111" s="864"/>
      <c r="F1111" s="864"/>
      <c r="G1111" s="864"/>
      <c r="H1111" s="864"/>
      <c r="I1111" s="86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5"/>
      <c r="D1112" s="865"/>
      <c r="E1112" s="864"/>
      <c r="F1112" s="864"/>
      <c r="G1112" s="864"/>
      <c r="H1112" s="864"/>
      <c r="I1112" s="86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5"/>
      <c r="D1113" s="865"/>
      <c r="E1113" s="864"/>
      <c r="F1113" s="864"/>
      <c r="G1113" s="864"/>
      <c r="H1113" s="864"/>
      <c r="I1113" s="86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5"/>
      <c r="D1114" s="865"/>
      <c r="E1114" s="864"/>
      <c r="F1114" s="864"/>
      <c r="G1114" s="864"/>
      <c r="H1114" s="864"/>
      <c r="I1114" s="86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5"/>
      <c r="D1115" s="865"/>
      <c r="E1115" s="864"/>
      <c r="F1115" s="864"/>
      <c r="G1115" s="864"/>
      <c r="H1115" s="864"/>
      <c r="I1115" s="86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5"/>
      <c r="D1116" s="865"/>
      <c r="E1116" s="864"/>
      <c r="F1116" s="864"/>
      <c r="G1116" s="864"/>
      <c r="H1116" s="864"/>
      <c r="I1116" s="86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5"/>
      <c r="D1117" s="865"/>
      <c r="E1117" s="864"/>
      <c r="F1117" s="864"/>
      <c r="G1117" s="864"/>
      <c r="H1117" s="864"/>
      <c r="I1117" s="86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5"/>
      <c r="D1118" s="865"/>
      <c r="E1118" s="864"/>
      <c r="F1118" s="864"/>
      <c r="G1118" s="864"/>
      <c r="H1118" s="864"/>
      <c r="I1118" s="86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5"/>
      <c r="D1119" s="865"/>
      <c r="E1119" s="250"/>
      <c r="F1119" s="864"/>
      <c r="G1119" s="864"/>
      <c r="H1119" s="864"/>
      <c r="I1119" s="86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5"/>
      <c r="D1120" s="865"/>
      <c r="E1120" s="864"/>
      <c r="F1120" s="864"/>
      <c r="G1120" s="864"/>
      <c r="H1120" s="864"/>
      <c r="I1120" s="86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5"/>
      <c r="D1121" s="865"/>
      <c r="E1121" s="864"/>
      <c r="F1121" s="864"/>
      <c r="G1121" s="864"/>
      <c r="H1121" s="864"/>
      <c r="I1121" s="86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5"/>
      <c r="D1122" s="865"/>
      <c r="E1122" s="864"/>
      <c r="F1122" s="864"/>
      <c r="G1122" s="864"/>
      <c r="H1122" s="864"/>
      <c r="I1122" s="86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5"/>
      <c r="D1123" s="865"/>
      <c r="E1123" s="864"/>
      <c r="F1123" s="864"/>
      <c r="G1123" s="864"/>
      <c r="H1123" s="864"/>
      <c r="I1123" s="86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5"/>
      <c r="D1124" s="865"/>
      <c r="E1124" s="864"/>
      <c r="F1124" s="864"/>
      <c r="G1124" s="864"/>
      <c r="H1124" s="864"/>
      <c r="I1124" s="86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5"/>
      <c r="D1125" s="865"/>
      <c r="E1125" s="864"/>
      <c r="F1125" s="864"/>
      <c r="G1125" s="864"/>
      <c r="H1125" s="864"/>
      <c r="I1125" s="86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5"/>
      <c r="D1126" s="865"/>
      <c r="E1126" s="864"/>
      <c r="F1126" s="864"/>
      <c r="G1126" s="864"/>
      <c r="H1126" s="864"/>
      <c r="I1126" s="86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5"/>
      <c r="D1127" s="865"/>
      <c r="E1127" s="864"/>
      <c r="F1127" s="864"/>
      <c r="G1127" s="864"/>
      <c r="H1127" s="864"/>
      <c r="I1127" s="86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5"/>
      <c r="D1128" s="865"/>
      <c r="E1128" s="864"/>
      <c r="F1128" s="864"/>
      <c r="G1128" s="864"/>
      <c r="H1128" s="864"/>
      <c r="I1128" s="86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5"/>
      <c r="D1129" s="865"/>
      <c r="E1129" s="864"/>
      <c r="F1129" s="864"/>
      <c r="G1129" s="864"/>
      <c r="H1129" s="864"/>
      <c r="I1129" s="86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5"/>
      <c r="D1130" s="865"/>
      <c r="E1130" s="864"/>
      <c r="F1130" s="864"/>
      <c r="G1130" s="864"/>
      <c r="H1130" s="864"/>
      <c r="I1130" s="86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5"/>
      <c r="D1131" s="865"/>
      <c r="E1131" s="864"/>
      <c r="F1131" s="864"/>
      <c r="G1131" s="864"/>
      <c r="H1131" s="864"/>
      <c r="I1131" s="86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85 Y781 Y787:Y790">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4" sqref="T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548</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3" t="s">
        <v>60</v>
      </c>
      <c r="Q2" s="542"/>
      <c r="R2" s="542"/>
      <c r="S2" s="542"/>
      <c r="T2" s="542"/>
      <c r="U2" s="542"/>
      <c r="V2" s="542"/>
      <c r="W2" s="542"/>
      <c r="X2" s="543"/>
      <c r="Y2" s="1016"/>
      <c r="Z2" s="399"/>
      <c r="AA2" s="400"/>
      <c r="AB2" s="1020" t="s">
        <v>12</v>
      </c>
      <c r="AC2" s="1021"/>
      <c r="AD2" s="102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7"/>
      <c r="Z3" s="1018"/>
      <c r="AA3" s="1019"/>
      <c r="AB3" s="1023"/>
      <c r="AC3" s="1024"/>
      <c r="AD3" s="102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4" t="s">
        <v>537</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53" t="s">
        <v>60</v>
      </c>
      <c r="Q9" s="542"/>
      <c r="R9" s="542"/>
      <c r="S9" s="542"/>
      <c r="T9" s="542"/>
      <c r="U9" s="542"/>
      <c r="V9" s="542"/>
      <c r="W9" s="542"/>
      <c r="X9" s="543"/>
      <c r="Y9" s="1016"/>
      <c r="Z9" s="399"/>
      <c r="AA9" s="400"/>
      <c r="AB9" s="1020" t="s">
        <v>12</v>
      </c>
      <c r="AC9" s="1021"/>
      <c r="AD9" s="102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7"/>
      <c r="Z10" s="1018"/>
      <c r="AA10" s="1019"/>
      <c r="AB10" s="1023"/>
      <c r="AC10" s="1024"/>
      <c r="AD10" s="102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1"/>
      <c r="B13" s="642"/>
      <c r="C13" s="642"/>
      <c r="D13" s="642"/>
      <c r="E13" s="642"/>
      <c r="F13" s="643"/>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4" t="s">
        <v>537</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53" t="s">
        <v>60</v>
      </c>
      <c r="Q16" s="542"/>
      <c r="R16" s="542"/>
      <c r="S16" s="542"/>
      <c r="T16" s="542"/>
      <c r="U16" s="542"/>
      <c r="V16" s="542"/>
      <c r="W16" s="542"/>
      <c r="X16" s="543"/>
      <c r="Y16" s="1016"/>
      <c r="Z16" s="399"/>
      <c r="AA16" s="400"/>
      <c r="AB16" s="1020" t="s">
        <v>12</v>
      </c>
      <c r="AC16" s="1021"/>
      <c r="AD16" s="102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7"/>
      <c r="Z17" s="1018"/>
      <c r="AA17" s="1019"/>
      <c r="AB17" s="1023"/>
      <c r="AC17" s="1024"/>
      <c r="AD17" s="102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1"/>
      <c r="B20" s="642"/>
      <c r="C20" s="642"/>
      <c r="D20" s="642"/>
      <c r="E20" s="642"/>
      <c r="F20" s="643"/>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4" t="s">
        <v>537</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53" t="s">
        <v>60</v>
      </c>
      <c r="Q23" s="542"/>
      <c r="R23" s="542"/>
      <c r="S23" s="542"/>
      <c r="T23" s="542"/>
      <c r="U23" s="542"/>
      <c r="V23" s="542"/>
      <c r="W23" s="542"/>
      <c r="X23" s="543"/>
      <c r="Y23" s="1016"/>
      <c r="Z23" s="399"/>
      <c r="AA23" s="400"/>
      <c r="AB23" s="1020" t="s">
        <v>12</v>
      </c>
      <c r="AC23" s="1021"/>
      <c r="AD23" s="102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7"/>
      <c r="Z24" s="1018"/>
      <c r="AA24" s="1019"/>
      <c r="AB24" s="1023"/>
      <c r="AC24" s="1024"/>
      <c r="AD24" s="102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1"/>
      <c r="B27" s="642"/>
      <c r="C27" s="642"/>
      <c r="D27" s="642"/>
      <c r="E27" s="642"/>
      <c r="F27" s="643"/>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4" t="s">
        <v>537</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53" t="s">
        <v>60</v>
      </c>
      <c r="Q30" s="542"/>
      <c r="R30" s="542"/>
      <c r="S30" s="542"/>
      <c r="T30" s="542"/>
      <c r="U30" s="542"/>
      <c r="V30" s="542"/>
      <c r="W30" s="542"/>
      <c r="X30" s="543"/>
      <c r="Y30" s="1016"/>
      <c r="Z30" s="399"/>
      <c r="AA30" s="400"/>
      <c r="AB30" s="1020" t="s">
        <v>12</v>
      </c>
      <c r="AC30" s="1021"/>
      <c r="AD30" s="102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7"/>
      <c r="Z31" s="1018"/>
      <c r="AA31" s="1019"/>
      <c r="AB31" s="1023"/>
      <c r="AC31" s="1024"/>
      <c r="AD31" s="102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1"/>
      <c r="B34" s="642"/>
      <c r="C34" s="642"/>
      <c r="D34" s="642"/>
      <c r="E34" s="642"/>
      <c r="F34" s="643"/>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4" t="s">
        <v>537</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53" t="s">
        <v>60</v>
      </c>
      <c r="Q37" s="542"/>
      <c r="R37" s="542"/>
      <c r="S37" s="542"/>
      <c r="T37" s="542"/>
      <c r="U37" s="542"/>
      <c r="V37" s="542"/>
      <c r="W37" s="542"/>
      <c r="X37" s="543"/>
      <c r="Y37" s="1016"/>
      <c r="Z37" s="399"/>
      <c r="AA37" s="400"/>
      <c r="AB37" s="1020" t="s">
        <v>12</v>
      </c>
      <c r="AC37" s="1021"/>
      <c r="AD37" s="102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7"/>
      <c r="Z38" s="1018"/>
      <c r="AA38" s="1019"/>
      <c r="AB38" s="1023"/>
      <c r="AC38" s="1024"/>
      <c r="AD38" s="102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1"/>
      <c r="B41" s="642"/>
      <c r="C41" s="642"/>
      <c r="D41" s="642"/>
      <c r="E41" s="642"/>
      <c r="F41" s="643"/>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53" t="s">
        <v>60</v>
      </c>
      <c r="Q44" s="542"/>
      <c r="R44" s="542"/>
      <c r="S44" s="542"/>
      <c r="T44" s="542"/>
      <c r="U44" s="542"/>
      <c r="V44" s="542"/>
      <c r="W44" s="542"/>
      <c r="X44" s="543"/>
      <c r="Y44" s="1016"/>
      <c r="Z44" s="399"/>
      <c r="AA44" s="400"/>
      <c r="AB44" s="1020" t="s">
        <v>12</v>
      </c>
      <c r="AC44" s="1021"/>
      <c r="AD44" s="102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7"/>
      <c r="Z45" s="1018"/>
      <c r="AA45" s="1019"/>
      <c r="AB45" s="1023"/>
      <c r="AC45" s="1024"/>
      <c r="AD45" s="102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1"/>
      <c r="B48" s="642"/>
      <c r="C48" s="642"/>
      <c r="D48" s="642"/>
      <c r="E48" s="642"/>
      <c r="F48" s="643"/>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1016"/>
      <c r="Z51" s="399"/>
      <c r="AA51" s="400"/>
      <c r="AB51" s="359" t="s">
        <v>12</v>
      </c>
      <c r="AC51" s="1021"/>
      <c r="AD51" s="102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7"/>
      <c r="Z52" s="1018"/>
      <c r="AA52" s="1019"/>
      <c r="AB52" s="1023"/>
      <c r="AC52" s="1024"/>
      <c r="AD52" s="102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1"/>
      <c r="B55" s="642"/>
      <c r="C55" s="642"/>
      <c r="D55" s="642"/>
      <c r="E55" s="642"/>
      <c r="F55" s="643"/>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1016"/>
      <c r="Z58" s="399"/>
      <c r="AA58" s="400"/>
      <c r="AB58" s="1020" t="s">
        <v>12</v>
      </c>
      <c r="AC58" s="1021"/>
      <c r="AD58" s="102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7"/>
      <c r="Z59" s="1018"/>
      <c r="AA59" s="1019"/>
      <c r="AB59" s="1023"/>
      <c r="AC59" s="1024"/>
      <c r="AD59" s="102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1"/>
      <c r="B62" s="642"/>
      <c r="C62" s="642"/>
      <c r="D62" s="642"/>
      <c r="E62" s="642"/>
      <c r="F62" s="643"/>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53" t="s">
        <v>60</v>
      </c>
      <c r="Q65" s="542"/>
      <c r="R65" s="542"/>
      <c r="S65" s="542"/>
      <c r="T65" s="542"/>
      <c r="U65" s="542"/>
      <c r="V65" s="542"/>
      <c r="W65" s="542"/>
      <c r="X65" s="543"/>
      <c r="Y65" s="1016"/>
      <c r="Z65" s="399"/>
      <c r="AA65" s="400"/>
      <c r="AB65" s="1020" t="s">
        <v>12</v>
      </c>
      <c r="AC65" s="1021"/>
      <c r="AD65" s="102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7"/>
      <c r="Z66" s="1018"/>
      <c r="AA66" s="1019"/>
      <c r="AB66" s="1023"/>
      <c r="AC66" s="1024"/>
      <c r="AD66" s="102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1"/>
      <c r="B69" s="642"/>
      <c r="C69" s="642"/>
      <c r="D69" s="642"/>
      <c r="E69" s="642"/>
      <c r="F69" s="643"/>
      <c r="G69" s="1031"/>
      <c r="H69" s="1032"/>
      <c r="I69" s="1032"/>
      <c r="J69" s="1032"/>
      <c r="K69" s="1032"/>
      <c r="L69" s="1032"/>
      <c r="M69" s="1032"/>
      <c r="N69" s="1032"/>
      <c r="O69" s="1033"/>
      <c r="P69" s="1038"/>
      <c r="Q69" s="1038"/>
      <c r="R69" s="1038"/>
      <c r="S69" s="1038"/>
      <c r="T69" s="1038"/>
      <c r="U69" s="1038"/>
      <c r="V69" s="1038"/>
      <c r="W69" s="1038"/>
      <c r="X69" s="1039"/>
      <c r="Y69" s="283" t="s">
        <v>14</v>
      </c>
      <c r="Z69" s="1009"/>
      <c r="AA69" s="101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4" t="s">
        <v>537</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8"/>
      <c r="B5" s="1049"/>
      <c r="C5" s="1049"/>
      <c r="D5" s="1049"/>
      <c r="E5" s="1049"/>
      <c r="F5" s="105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8"/>
      <c r="B6" s="1049"/>
      <c r="C6" s="1049"/>
      <c r="D6" s="1049"/>
      <c r="E6" s="1049"/>
      <c r="F6" s="105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8"/>
      <c r="B7" s="1049"/>
      <c r="C7" s="1049"/>
      <c r="D7" s="1049"/>
      <c r="E7" s="1049"/>
      <c r="F7" s="105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8"/>
      <c r="B8" s="1049"/>
      <c r="C8" s="1049"/>
      <c r="D8" s="1049"/>
      <c r="E8" s="1049"/>
      <c r="F8" s="105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8"/>
      <c r="B18" s="1049"/>
      <c r="C18" s="1049"/>
      <c r="D18" s="1049"/>
      <c r="E18" s="1049"/>
      <c r="F18" s="105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2017-08-14T01:38:10Z</cp:lastPrinted>
  <dcterms:created xsi:type="dcterms:W3CDTF">2012-03-13T00:50:25Z</dcterms:created>
  <dcterms:modified xsi:type="dcterms:W3CDTF">2017-08-16T00:47:54Z</dcterms:modified>
</cp:coreProperties>
</file>