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最終公表前）反映状況等作業\作業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<sst xmlns="http://schemas.openxmlformats.org/spreadsheetml/2006/main" count="2826" uniqueCount="602">
  <si>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</si>
  <si>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</si>
  <si>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</si>
  <si>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</si>
  <si>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</si>
  <si>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</si>
  <si>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</si>
  <si>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</si>
  <si>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</si>
  <si>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</si>
  <si>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</si>
  <si>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</si>
  <si>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</si>
  <si>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</si>
  <si>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</si>
  <si>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</si>
  <si>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</si>
  <si>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</si>
  <si>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</si>
  <si>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</si>
  <si>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</si>
  <si>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</si>
  <si>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</si>
  <si>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</si>
  <si>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</si>
  <si>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</si>
  <si>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</si>
  <si>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</si>
  <si>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</si>
  <si>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</si>
  <si>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</si>
  <si>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</si>
  <si>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</si>
  <si>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</si>
  <si>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</si>
  <si>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</si>
  <si>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</si>
  <si>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</si>
  <si>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</si>
  <si>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</si>
  <si>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</si>
  <si>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</si>
  <si>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</si>
  <si>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</si>
  <si>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</si>
  <si>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</si>
  <si>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</si>
  <si>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</si>
  <si>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</si>
  <si>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</si>
  <si>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</si>
  <si>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</si>
  <si>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</si>
  <si>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</si>
  <si>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</si>
  <si>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</si>
  <si>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</si>
  <si>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</si>
  <si>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</si>
  <si>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</si>
  <si>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</si>
  <si>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</si>
  <si>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</si>
  <si>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</si>
  <si>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</si>
  <si>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</si>
  <si>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</si>
  <si>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</si>
  <si>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</si>
  <si>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</si>
  <si>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</si>
  <si>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</si>
  <si>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</si>
  <si>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</si>
  <si>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</si>
  <si>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</si>
  <si>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</si>
  <si>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</si>
  <si>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</si>
  <si>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</si>
  <si>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</si>
  <si>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</si>
  <si>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</si>
  <si>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</si>
  <si>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</si>
  <si>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</si>
  <si>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</si>
  <si>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</si>
  <si>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</si>
  <si>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</si>
  <si>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</si>
  <si>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</si>
  <si>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</si>
  <si>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</si>
  <si>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</si>
  <si>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</si>
  <si>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</si>
  <si>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</si>
  <si>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</si>
  <si>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</si>
  <si>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</si>
  <si>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</si>
  <si>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</si>
  <si>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</si>
  <si>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</si>
  <si>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</si>
  <si>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</si>
  <si>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</si>
  <si>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</si>
  <si>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</si>
  <si>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</si>
  <si>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</si>
  <si>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</si>
  <si>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</si>
  <si>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</si>
  <si>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</si>
  <si>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</si>
  <si>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</si>
  <si>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</si>
  <si>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</si>
  <si>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</si>
  <si>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</si>
  <si>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</si>
  <si>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</si>
  <si>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</si>
  <si>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</si>
  <si>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</si>
  <si>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</si>
  <si>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</si>
  <si>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</si>
  <si>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</si>
  <si>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</si>
  <si>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</si>
  <si>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</si>
  <si>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</si>
  <si>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</si>
  <si>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</si>
  <si>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</si>
  <si>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</si>
  <si>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</si>
  <si>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</si>
  <si>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</si>
  <si>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</si>
  <si>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</si>
  <si>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</si>
  <si>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</si>
  <si>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</si>
  <si>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</si>
  <si>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</si>
  <si>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</si>
  <si>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</si>
  <si>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</si>
  <si>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</si>
  <si>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</si>
  <si>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</si>
  <si>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</si>
  <si>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</si>
  <si>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</si>
  <si>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</si>
  <si>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</si>
  <si>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</si>
  <si>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</si>
  <si>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</si>
  <si>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</si>
  <si>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</si>
  <si>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</si>
  <si>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</si>
  <si>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</si>
  <si>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</si>
  <si>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</si>
  <si>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</si>
  <si>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</si>
  <si>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</si>
  <si>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</si>
  <si>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</si>
  <si>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</si>
  <si>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</si>
  <si>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</si>
  <si>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</si>
  <si>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</si>
  <si>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</si>
  <si>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</si>
  <si>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</si>
  <si>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</si>
  <si>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</si>
  <si>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</si>
  <si>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</si>
  <si>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</si>
  <si>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</si>
  <si>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</si>
  <si>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</si>
  <si>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</si>
  <si>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</si>
  <si>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</si>
  <si>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</si>
  <si>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</si>
  <si>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</si>
  <si>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</si>
  <si>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</si>
  <si>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</si>
  <si>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</si>
  <si>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</si>
  <si>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</si>
  <si>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</si>
  <si>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</si>
  <si>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</si>
  <si>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</si>
  <si>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</si>
  <si>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</si>
  <si>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</si>
  <si>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</si>
  <si>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</si>
  <si>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</si>
  <si>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</si>
  <si>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</si>
  <si>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</si>
  <si>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</si>
  <si>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</si>
  <si>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</si>
  <si>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</si>
  <si>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</si>
  <si>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</si>
  <si>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</si>
  <si>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</si>
  <si>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</si>
  <si>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</si>
  <si>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</si>
  <si>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</si>
  <si>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</si>
  <si>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</si>
  <si>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</si>
  <si>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</si>
  <si>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</si>
  <si>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</si>
  <si>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</si>
  <si>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</si>
  <si>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</si>
  <si>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</si>
  <si>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</si>
  <si>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</si>
  <si>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</si>
  <si>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</si>
  <si>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</si>
  <si>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</si>
  <si>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</si>
  <si>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</si>
  <si>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</si>
  <si>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</si>
  <si>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</si>
  <si>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</si>
  <si>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</si>
  <si>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</si>
  <si>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</si>
  <si>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</si>
  <si>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</si>
  <si>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</si>
  <si>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</si>
  <si>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</si>
  <si>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</si>
  <si>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</si>
  <si>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</si>
  <si>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</si>
  <si>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</si>
  <si>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</si>
  <si>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</si>
  <si>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</si>
  <si>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</si>
  <si>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</si>
  <si>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</si>
  <si>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</si>
  <si>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</si>
  <si>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</si>
  <si>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</si>
  <si>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</si>
  <si>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</si>
  <si>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</si>
  <si>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</si>
  <si>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</si>
  <si>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</si>
  <si>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</si>
  <si>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</si>
  <si>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</si>
  <si>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</si>
  <si>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</si>
  <si>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</si>
  <si>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</si>
  <si>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</si>
  <si>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</si>
  <si>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</si>
  <si>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</si>
  <si>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</si>
  <si>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</si>
  <si>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</si>
  <si>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</si>
  <si>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</si>
  <si>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</si>
  <si>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</si>
  <si>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</si>
  <si>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</si>
  <si>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</si>
  <si>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</si>
  <si>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</si>
  <si>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</si>
  <si>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</si>
  <si>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</si>
  <si>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</si>
  <si>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</si>
  <si>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</si>
  <si>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</si>
  <si>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</si>
  <si>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</si>
  <si>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</si>
  <si>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</si>
  <si>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</si>
  <si>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</si>
  <si>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</si>
  <si>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</si>
  <si>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</si>
  <si>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</si>
  <si>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</si>
  <si>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</si>
  <si>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</si>
  <si>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</si>
  <si>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</si>
  <si>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</si>
  <si>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</si>
  <si>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</si>
  <si>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</si>
  <si>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</si>
  <si>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</si>
  <si>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</si>
  <si>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</si>
  <si>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</si>
  <si>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</si>
  <si>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</si>
  <si>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</si>
  <si>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</si>
  <si>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</si>
  <si>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</si>
  <si>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</si>
  <si>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</si>
  <si>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</si>
  <si>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</si>
  <si>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</si>
  <si>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</si>
  <si>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</si>
  <si>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</si>
  <si>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</si>
  <si>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</si>
  <si>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</si>
  <si>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</si>
  <si>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</si>
  <si>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</si>
  <si>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</si>
  <si>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</si>
  <si>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</si>
  <si>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</si>
  <si>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</si>
  <si>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</si>
  <si>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</si>
  <si>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</si>
  <si>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</si>
  <si>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</si>
  <si>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</si>
  <si>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</si>
  <si>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</si>
  <si>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</si>
  <si>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</si>
  <si>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</si>
  <si>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</si>
  <si>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</si>
  <si>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</si>
  <si>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</si>
  <si>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</si>
  <si>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</si>
  <si>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</si>
  <si>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</si>
  <si>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</si>
  <si>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</si>
  <si>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</si>
  <si>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</si>
  <si>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</si>
  <si>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</si>
  <si>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</si>
  <si>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</si>
  <si>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</si>
  <si>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</si>
  <si>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</si>
  <si>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</si>
  <si>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</si>
  <si>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</si>
  <si>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</si>
  <si>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</si>
  <si>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</si>
  <si>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</si>
  <si>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</si>
  <si>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</si>
  <si>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</si>
  <si>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</si>
  <si>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</si>
  <si>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</si>
  <si>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</si>
  <si>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</si>
  <si>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</si>
  <si>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</si>
  <si>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</si>
  <si>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</si>
  <si>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</si>
  <si>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</si>
  <si>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</si>
  <si>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</si>
  <si>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</si>
  <si>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</si>
  <si>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</si>
  <si>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</si>
  <si>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</si>
  <si>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</si>
  <si>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</si>
  <si>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</si>
  <si>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</si>
  <si>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</si>
  <si>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</si>
  <si>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</si>
  <si>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</si>
  <si>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</si>
  <si>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</si>
  <si>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</si>
  <si>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</si>
  <si>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</si>
  <si>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</si>
  <si>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</si>
  <si>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</si>
  <si>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</si>
  <si>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</si>
  <si>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</si>
  <si>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</si>
  <si>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</si>
  <si>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</si>
  <si>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</si>
  <si>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</si>
  <si>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</si>
  <si>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</si>
  <si>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</si>
  <si>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</si>
  <si>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</si>
  <si>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</si>
  <si>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</si>
  <si>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</si>
  <si>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</si>
  <si>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</si>
  <si>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</si>
  <si>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</si>
  <si>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</si>
  <si>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</si>
  <si>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</si>
  <si>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</si>
  <si>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</si>
  <si>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</si>
  <si>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</si>
  <si>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</si>
  <si>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</si>
  <si>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</si>
  <si>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</si>
  <si>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</si>
  <si>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</si>
  <si>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</si>
  <si>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</si>
  <si>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</si>
  <si>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</si>
  <si>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</si>
  <si>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</si>
  <si>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</si>
  <si>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</si>
  <si>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</si>
  <si>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</si>
  <si>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</si>
  <si>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</si>
  <si>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</si>
  <si>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</si>
  <si>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</si>
  <si>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</si>
  <si>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</si>
  <si>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</si>
  <si>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</si>
  <si>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</si>
  <si>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</si>
  <si>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</si>
  <si>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</si>
  <si>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</si>
  <si>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</si>
  <si>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</si>
  <si>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</si>
  <si>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</si>
  <si>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</si>
  <si>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</si>
  <si>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</si>
  <si>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</si>
  <si>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</si>
  <si>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</si>
  <si>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</si>
  <si>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</si>
  <si>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</si>
  <si>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</si>
  <si>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</si>
  <si>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</si>
  <si>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</si>
  <si>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</si>
  <si>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</si>
  <si>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</si>
  <si>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</si>
  <si>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</si>
  <si>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</si>
  <si>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</si>
  <si>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</si>
  <si>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</si>
  <si>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</si>
  <si>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</si>
  <si>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</si>
  <si>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</si>
  <si>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</si>
  <si>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</si>
  <si>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</si>
  <si>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</si>
  <si>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</si>
  <si>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</si>
  <si>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</si>
  <si>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</si>
  <si>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</si>
  <si>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</si>
  <si>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</si>
  <si>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</si>
  <si>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</si>
  <si>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</si>
  <si>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</si>
  <si>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</si>
  <si>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</si>
  <si>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</si>
  <si>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</si>
  <si>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</si>
  <si>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</si>
  <si>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</si>
  <si>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</si>
  <si>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</si>
  <si>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</si>
  <si>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</si>
  <si>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</si>
  <si>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</si>
  <si>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</si>
  <si>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船舶産業課</t>
    <rPh sb="0" eb="2">
      <t>センパク</t>
    </rPh>
    <rPh sb="2" eb="5">
      <t>サンギョウカ</t>
    </rPh>
    <phoneticPr fontId="5"/>
  </si>
  <si>
    <t>新たなエネルギー輸送ルートの海上輸送体制の確立（LNG船に係る安全性評価手法の策定経費を除く）</t>
    <phoneticPr fontId="5"/>
  </si>
  <si>
    <t>○</t>
  </si>
  <si>
    <t>-</t>
  </si>
  <si>
    <t>-</t>
    <phoneticPr fontId="5"/>
  </si>
  <si>
    <t>-</t>
    <phoneticPr fontId="5"/>
  </si>
  <si>
    <t>米国シェールガスの輸送等、液化天然ガス（LNG）輸送の増加に対応するため、新たなエネルギー輸送ルートにおける安全かつ効率的な輸入を可能とする海上輸送・受入体制を確立することにより、クリーンで経済的なエネルギーの安定的な供給とともに我が国造船業の発展を図る。</t>
    <phoneticPr fontId="5"/>
  </si>
  <si>
    <t>世界的なLNGの需給の増加や供給地・需要地が拡大する中、国内での導入ニーズが高まっている洋上LNG受入施設に係る調査、安全基準等の整備を行う。</t>
    <phoneticPr fontId="5"/>
  </si>
  <si>
    <t>合理的に安全性評価が可能となる洋上LNG受入施設の係留方式数を平成28年度までに4方式とするための環境整備を図る。</t>
    <phoneticPr fontId="5"/>
  </si>
  <si>
    <t>合理的に安全性評価が可能となる洋上LNG受入施設の係留方式数</t>
    <phoneticPr fontId="5"/>
  </si>
  <si>
    <t>36 海事産業の市場環境整備・活性化及び人材の確保等を図る</t>
    <phoneticPr fontId="5"/>
  </si>
  <si>
    <t>クリーンで経済的なエネルギーとしてＬＮＧの需要が高まることが見込まれる中、洋上LNG受入施設の導入ニーズが国内でも高まっており、調査、安全基準の策定等を通じて導入環境の整備を行うことが必要である。すなわち本事業は、洋上LNG受入施設等に係る市場環境整備・活性化につながるものである。</t>
    <phoneticPr fontId="5"/>
  </si>
  <si>
    <t>クリーンかつ経済的なエネルギー需給の実現にも寄与するとともに、安全に関する基準を定めることから国の関与は不可欠である。</t>
    <phoneticPr fontId="5"/>
  </si>
  <si>
    <t>洋上LNG受入施設に係る調査、安全基準等の整備を行うものであるため、国が実施する。</t>
    <phoneticPr fontId="5"/>
  </si>
  <si>
    <t>エネルギーの低廉かつ安定的な供給の実現に寄与することが期待されることから、優先度の高い事業である。</t>
    <phoneticPr fontId="5"/>
  </si>
  <si>
    <t>業務委託にあたっては、結果的に一者応募とはなったものの企画競争により支出先を選定しており、競争性は確保されているとともに、支出に見合った十分な成果が獲得されるものと考える。</t>
    <rPh sb="11" eb="14">
      <t>ケッカテキ</t>
    </rPh>
    <rPh sb="15" eb="16">
      <t>イチ</t>
    </rPh>
    <rPh sb="16" eb="17">
      <t>シャ</t>
    </rPh>
    <rPh sb="17" eb="19">
      <t>オウボ</t>
    </rPh>
    <phoneticPr fontId="5"/>
  </si>
  <si>
    <t>有</t>
  </si>
  <si>
    <t>無</t>
  </si>
  <si>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</si>
  <si>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企画競争により支出先を選定しており、競争性は確保されているとともに、支出に見合った十分な成果が獲得されるものと考える。</t>
    <phoneticPr fontId="5"/>
  </si>
  <si>
    <t>‐</t>
  </si>
  <si>
    <t>‐</t>
    <phoneticPr fontId="5"/>
  </si>
  <si>
    <t>新27-052</t>
    <phoneticPr fontId="5"/>
  </si>
  <si>
    <t>費用／安全性評価手法策定数　　　　　　　　　　　　　　</t>
    <rPh sb="0" eb="2">
      <t>ヒヨウ</t>
    </rPh>
    <phoneticPr fontId="5"/>
  </si>
  <si>
    <t>上記の自己点検結果により、本事業は適切に実施されていると考える。</t>
    <phoneticPr fontId="5"/>
  </si>
  <si>
    <t>平成28年度で終了した事業である。</t>
    <rPh sb="0" eb="2">
      <t>ヘイセイ</t>
    </rPh>
    <rPh sb="4" eb="6">
      <t>ネンド</t>
    </rPh>
    <rPh sb="7" eb="9">
      <t>シュウリョウ</t>
    </rPh>
    <rPh sb="11" eb="13">
      <t>ジギョウ</t>
    </rPh>
    <phoneticPr fontId="5"/>
  </si>
  <si>
    <t>百万円</t>
    <rPh sb="0" eb="1">
      <t>ヒャク</t>
    </rPh>
    <rPh sb="1" eb="3">
      <t>マンエン</t>
    </rPh>
    <phoneticPr fontId="5"/>
  </si>
  <si>
    <t>-</t>
    <phoneticPr fontId="5"/>
  </si>
  <si>
    <t>97/0</t>
    <phoneticPr fontId="5"/>
  </si>
  <si>
    <t>110/1</t>
    <phoneticPr fontId="5"/>
  </si>
  <si>
    <t>本事業において洋上LNG受入施設の津波対策に係るガイドラインの策定等を行ったため、今後導入にあたっての検討の際に活用されるものと考えている。</t>
    <rPh sb="0" eb="1">
      <t>ホン</t>
    </rPh>
    <rPh sb="1" eb="3">
      <t>ジギョウ</t>
    </rPh>
    <rPh sb="7" eb="9">
      <t>ヨウジョウ</t>
    </rPh>
    <rPh sb="12" eb="14">
      <t>ウケイレ</t>
    </rPh>
    <rPh sb="14" eb="16">
      <t>シセツ</t>
    </rPh>
    <rPh sb="17" eb="19">
      <t>ツナミ</t>
    </rPh>
    <rPh sb="19" eb="21">
      <t>タイサク</t>
    </rPh>
    <rPh sb="22" eb="23">
      <t>カカ</t>
    </rPh>
    <rPh sb="31" eb="33">
      <t>サクテイ</t>
    </rPh>
    <rPh sb="33" eb="34">
      <t>トウ</t>
    </rPh>
    <rPh sb="35" eb="36">
      <t>オコナ</t>
    </rPh>
    <rPh sb="41" eb="43">
      <t>コンゴ</t>
    </rPh>
    <rPh sb="43" eb="45">
      <t>ドウニュウ</t>
    </rPh>
    <rPh sb="51" eb="53">
      <t>ケントウ</t>
    </rPh>
    <rPh sb="54" eb="55">
      <t>サイ</t>
    </rPh>
    <rPh sb="56" eb="58">
      <t>カツヨウ</t>
    </rPh>
    <rPh sb="64" eb="65">
      <t>カンガ</t>
    </rPh>
    <phoneticPr fontId="5"/>
  </si>
  <si>
    <t>目標値どおりの実績を達成しており、成果目標に見合ったものと考えている。</t>
    <rPh sb="0" eb="3">
      <t>モクヒョウチ</t>
    </rPh>
    <rPh sb="7" eb="9">
      <t>ジッセキ</t>
    </rPh>
    <rPh sb="10" eb="12">
      <t>タッセイ</t>
    </rPh>
    <rPh sb="17" eb="19">
      <t>セイカ</t>
    </rPh>
    <rPh sb="19" eb="21">
      <t>モクヒョウ</t>
    </rPh>
    <rPh sb="22" eb="24">
      <t>ミア</t>
    </rPh>
    <rPh sb="29" eb="30">
      <t>カンガ</t>
    </rPh>
    <phoneticPr fontId="5"/>
  </si>
  <si>
    <t>海洋基本計画</t>
    <rPh sb="0" eb="2">
      <t>カイヨウ</t>
    </rPh>
    <rPh sb="2" eb="4">
      <t>キホン</t>
    </rPh>
    <rPh sb="4" eb="6">
      <t>ケイカク</t>
    </rPh>
    <phoneticPr fontId="5"/>
  </si>
  <si>
    <t>委託事業の報告書</t>
    <rPh sb="0" eb="2">
      <t>イタク</t>
    </rPh>
    <rPh sb="2" eb="4">
      <t>ジギョウ</t>
    </rPh>
    <rPh sb="5" eb="8">
      <t>ホウコクショ</t>
    </rPh>
    <phoneticPr fontId="5"/>
  </si>
  <si>
    <t>船舶建造量の世界シェア</t>
    <rPh sb="0" eb="2">
      <t>センパク</t>
    </rPh>
    <rPh sb="2" eb="5">
      <t>ケンゾウリョウ</t>
    </rPh>
    <rPh sb="6" eb="8">
      <t>セカイ</t>
    </rPh>
    <phoneticPr fontId="5"/>
  </si>
  <si>
    <t>％</t>
    <phoneticPr fontId="5"/>
  </si>
  <si>
    <t>-</t>
    <phoneticPr fontId="5"/>
  </si>
  <si>
    <t>方式</t>
    <rPh sb="0" eb="2">
      <t>ホウシキ</t>
    </rPh>
    <phoneticPr fontId="5"/>
  </si>
  <si>
    <t>手法</t>
    <rPh sb="0" eb="2">
      <t>シュホウ</t>
    </rPh>
    <phoneticPr fontId="5"/>
  </si>
  <si>
    <t>A.（株）ＭＯＬマリン、Ｊ－ＤｅＥＰ技術研究組合、
ジャパンマリンユナイテッド（株）、
（公社）日本海難防止協会</t>
    <phoneticPr fontId="5"/>
  </si>
  <si>
    <t>調査研究に係る製作、計算、実験、報告書作成等経費</t>
    <rPh sb="0" eb="2">
      <t>チョウサ</t>
    </rPh>
    <rPh sb="2" eb="4">
      <t>ケンキュウ</t>
    </rPh>
    <rPh sb="5" eb="6">
      <t>カカ</t>
    </rPh>
    <rPh sb="7" eb="9">
      <t>セイサク</t>
    </rPh>
    <rPh sb="10" eb="12">
      <t>ケイサン</t>
    </rPh>
    <rPh sb="13" eb="15">
      <t>ジッケン</t>
    </rPh>
    <rPh sb="16" eb="19">
      <t>ホウコクショ</t>
    </rPh>
    <rPh sb="19" eb="22">
      <t>サクセイナド</t>
    </rPh>
    <rPh sb="22" eb="24">
      <t>ケイヒ</t>
    </rPh>
    <phoneticPr fontId="5"/>
  </si>
  <si>
    <t>調査研究に係る人件費</t>
    <rPh sb="0" eb="2">
      <t>チョウサ</t>
    </rPh>
    <rPh sb="2" eb="4">
      <t>ケンキュウ</t>
    </rPh>
    <rPh sb="5" eb="6">
      <t>カカ</t>
    </rPh>
    <rPh sb="7" eb="10">
      <t>ジンケンヒ</t>
    </rPh>
    <phoneticPr fontId="5"/>
  </si>
  <si>
    <t>人件費</t>
    <rPh sb="0" eb="3">
      <t>ジンケンヒ</t>
    </rPh>
    <phoneticPr fontId="5"/>
  </si>
  <si>
    <t>調査研究費</t>
    <rPh sb="0" eb="2">
      <t>チョウサ</t>
    </rPh>
    <rPh sb="2" eb="5">
      <t>ケンキュウヒ</t>
    </rPh>
    <phoneticPr fontId="5"/>
  </si>
  <si>
    <t>-</t>
    <phoneticPr fontId="5"/>
  </si>
  <si>
    <t>洋上LNG受入施設の導入に関する技術的調査研究業務</t>
    <phoneticPr fontId="5"/>
  </si>
  <si>
    <t>（株）ＭＯＬマリン、Ｊ－ＤｅＥＰ技術研究組合、ジャパンマリンユナイテッド（株）、（公社）日本海難防止協会</t>
    <phoneticPr fontId="5"/>
  </si>
  <si>
    <t>9 市場環境の整備、産業の生産性向上、消費者利益の保護</t>
    <phoneticPr fontId="5"/>
  </si>
  <si>
    <t>洋上LNG受入施設の設置・運用に際して、その津波に対する安全性についての評価手法の策定数</t>
    <rPh sb="0" eb="2">
      <t>ヨウジョウ</t>
    </rPh>
    <rPh sb="5" eb="7">
      <t>ウケイレ</t>
    </rPh>
    <rPh sb="7" eb="9">
      <t>シセツ</t>
    </rPh>
    <rPh sb="10" eb="12">
      <t>セッチ</t>
    </rPh>
    <rPh sb="13" eb="15">
      <t>ウンヨウ</t>
    </rPh>
    <rPh sb="16" eb="17">
      <t>サイ</t>
    </rPh>
    <rPh sb="22" eb="24">
      <t>ツナミ</t>
    </rPh>
    <rPh sb="25" eb="26">
      <t>タイ</t>
    </rPh>
    <phoneticPr fontId="5"/>
  </si>
  <si>
    <t>終了予定</t>
  </si>
  <si>
    <t>28年度をもって終了とする。</t>
    <rPh sb="2" eb="4">
      <t>ネンド</t>
    </rPh>
    <rPh sb="8" eb="10">
      <t>シュウリョウ</t>
    </rPh>
    <phoneticPr fontId="5"/>
  </si>
  <si>
    <t>課長　斎藤　英明</t>
    <rPh sb="0" eb="2">
      <t>カチョウ</t>
    </rPh>
    <rPh sb="3" eb="5">
      <t>サイトウ</t>
    </rPh>
    <rPh sb="6" eb="8">
      <t>ヒデアキ</t>
    </rPh>
    <phoneticPr fontId="5"/>
  </si>
  <si>
    <t>２８年度の執行をもって本事業は適切に終了している。</t>
    <phoneticPr fontId="5"/>
  </si>
  <si>
    <t>※平成２８年度で事業終了のため</t>
    <rPh sb="1" eb="3">
      <t>ヘイセイ</t>
    </rPh>
    <rPh sb="5" eb="7">
      <t>ネンド</t>
    </rPh>
    <rPh sb="8" eb="10">
      <t>ジギョウ</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</si>
</sst>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6222</xdr:colOff>
      <xdr:row>740</xdr:row>
      <xdr:rowOff>336843</xdr:rowOff>
    </xdr:from>
    <xdr:to>
      <xdr:col>19</xdr:col>
      <xdr:colOff>197637</xdr:colOff>
      <xdr:row>742</xdr:row>
      <xdr:rowOff>266523</xdr:rowOff>
    </xdr:to>
    <xdr:sp macro="" textlink="">
      <xdr:nvSpPr>
        <xdr:cNvPr id="2" name="テキスト ボックス 1"/>
        <xdr:cNvSpPr txBox="1"/>
      </xdr:nvSpPr>
      <xdr:spPr bwMode="auto">
        <a:xfrm>
          <a:off x="2084404" y="55114252"/>
          <a:ext cx="2061778" cy="622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（１０６</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10</xdr:col>
      <xdr:colOff>126143</xdr:colOff>
      <xdr:row>749</xdr:row>
      <xdr:rowOff>40442</xdr:rowOff>
    </xdr:from>
    <xdr:to>
      <xdr:col>20</xdr:col>
      <xdr:colOff>121692</xdr:colOff>
      <xdr:row>751</xdr:row>
      <xdr:rowOff>135792</xdr:rowOff>
    </xdr:to>
    <xdr:sp macro="" textlink="">
      <xdr:nvSpPr>
        <xdr:cNvPr id="3" name="テキスト ボックス 2"/>
        <xdr:cNvSpPr txBox="1"/>
      </xdr:nvSpPr>
      <xdr:spPr bwMode="auto">
        <a:xfrm>
          <a:off x="2204325" y="57935124"/>
          <a:ext cx="2073731" cy="788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共同提案体（４社）</a:t>
          </a:r>
          <a:endParaRPr kumimoji="1" lang="en-US" altLang="ja-JP" sz="1100"/>
        </a:p>
        <a:p>
          <a:pPr algn="ctr"/>
          <a:r>
            <a:rPr kumimoji="1" lang="ja-JP" altLang="en-US" sz="1100"/>
            <a:t>（１０６百万円）</a:t>
          </a:r>
          <a:endParaRPr kumimoji="1" lang="en-US" altLang="ja-JP" sz="1100"/>
        </a:p>
      </xdr:txBody>
    </xdr:sp>
    <xdr:clientData/>
  </xdr:twoCellAnchor>
  <xdr:twoCellAnchor>
    <xdr:from>
      <xdr:col>10</xdr:col>
      <xdr:colOff>200909</xdr:colOff>
      <xdr:row>748</xdr:row>
      <xdr:rowOff>163615</xdr:rowOff>
    </xdr:from>
    <xdr:to>
      <xdr:col>20</xdr:col>
      <xdr:colOff>54282</xdr:colOff>
      <xdr:row>749</xdr:row>
      <xdr:rowOff>94862</xdr:rowOff>
    </xdr:to>
    <xdr:sp macro="" textlink="">
      <xdr:nvSpPr>
        <xdr:cNvPr id="4" name="テキスト ボックス 3"/>
        <xdr:cNvSpPr txBox="1"/>
      </xdr:nvSpPr>
      <xdr:spPr bwMode="auto">
        <a:xfrm>
          <a:off x="2279091" y="57711933"/>
          <a:ext cx="1931555" cy="27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21164</xdr:colOff>
      <xdr:row>742</xdr:row>
      <xdr:rowOff>277819</xdr:rowOff>
    </xdr:from>
    <xdr:to>
      <xdr:col>15</xdr:col>
      <xdr:colOff>36819</xdr:colOff>
      <xdr:row>747</xdr:row>
      <xdr:rowOff>342294</xdr:rowOff>
    </xdr:to>
    <xdr:cxnSp macro="">
      <xdr:nvCxnSpPr>
        <xdr:cNvPr id="5" name="直線矢印コネクタ 4"/>
        <xdr:cNvCxnSpPr/>
      </xdr:nvCxnSpPr>
      <xdr:spPr bwMode="auto">
        <a:xfrm>
          <a:off x="3138437" y="55747955"/>
          <a:ext cx="15655" cy="1796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121228</xdr:colOff>
      <xdr:row>752</xdr:row>
      <xdr:rowOff>37080</xdr:rowOff>
    </xdr:from>
    <xdr:to>
      <xdr:col>22</xdr:col>
      <xdr:colOff>104711</xdr:colOff>
      <xdr:row>755</xdr:row>
      <xdr:rowOff>36374</xdr:rowOff>
    </xdr:to>
    <xdr:sp macro="" textlink="">
      <xdr:nvSpPr>
        <xdr:cNvPr id="7" name="大かっこ 6"/>
        <xdr:cNvSpPr/>
      </xdr:nvSpPr>
      <xdr:spPr bwMode="auto">
        <a:xfrm>
          <a:off x="1783773" y="58970853"/>
          <a:ext cx="2892938"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洋上</a:t>
          </a:r>
          <a:r>
            <a:rPr lang="en-US" altLang="ja-JP" sz="1200"/>
            <a:t>LNG</a:t>
          </a:r>
          <a:r>
            <a:rPr lang="ja-JP" altLang="en-US" sz="1200"/>
            <a:t>受入施設の導入に関する</a:t>
          </a:r>
          <a:endParaRPr lang="en-US" altLang="ja-JP" sz="1200"/>
        </a:p>
        <a:p>
          <a:pPr algn="ctr">
            <a:lnSpc>
              <a:spcPts val="1400"/>
            </a:lnSpc>
          </a:pPr>
          <a:r>
            <a:rPr lang="ja-JP" altLang="en-US" sz="1200"/>
            <a:t>技術的調査研究業務</a:t>
          </a:r>
        </a:p>
      </xdr:txBody>
    </xdr:sp>
    <xdr:clientData/>
  </xdr:twoCellAnchor>
  <xdr:twoCellAnchor>
    <xdr:from>
      <xdr:col>26</xdr:col>
      <xdr:colOff>12700</xdr:colOff>
      <xdr:row>742</xdr:row>
      <xdr:rowOff>0</xdr:rowOff>
    </xdr:from>
    <xdr:to>
      <xdr:col>39</xdr:col>
      <xdr:colOff>199383</xdr:colOff>
      <xdr:row>744</xdr:row>
      <xdr:rowOff>354894</xdr:rowOff>
    </xdr:to>
    <xdr:sp macro="" textlink="">
      <xdr:nvSpPr>
        <xdr:cNvPr id="8" name="大かっこ 7"/>
        <xdr:cNvSpPr/>
      </xdr:nvSpPr>
      <xdr:spPr bwMode="auto">
        <a:xfrm>
          <a:off x="5213350" y="38309550"/>
          <a:ext cx="2787008" cy="1059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lang="ja-JP" altLang="en-US" sz="1200"/>
            <a:t>＜事務費＞</a:t>
          </a:r>
          <a:endParaRPr lang="en-US" altLang="ja-JP" sz="1200"/>
        </a:p>
        <a:p>
          <a:pPr algn="l">
            <a:lnSpc>
              <a:spcPts val="1400"/>
            </a:lnSpc>
          </a:pPr>
          <a:r>
            <a:rPr lang="ja-JP" altLang="en-US" sz="1200"/>
            <a:t>諸謝金、委員等旅費、職員旅費</a:t>
          </a:r>
          <a:endParaRPr lang="en-US" altLang="ja-JP" sz="1200"/>
        </a:p>
        <a:p>
          <a:pPr algn="l">
            <a:lnSpc>
              <a:spcPts val="1400"/>
            </a:lnSpc>
          </a:pPr>
          <a:r>
            <a:rPr lang="ja-JP" altLang="en-US" sz="12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494</v>
      </c>
      <c r="AP2" s="964"/>
      <c r="AQ2" s="964"/>
      <c r="AR2" s="86" t="str">
        <f>IF(OR(AO2="　", AO2=""), "", "-")</f>
        <v/>
      </c>
      <c r="AS2" s="965">
        <v>371</v>
      </c>
      <c r="AT2" s="965"/>
      <c r="AU2" s="965"/>
      <c r="AV2" s="52" t="str">
        <f>IF(AW2="", "", "-")</f>
        <v/>
      </c>
      <c r="AW2" s="937"/>
      <c r="AX2" s="937"/>
    </row>
    <row r="3" spans="1:50" ht="21" customHeight="1" thickBot="1">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c r="A4" s="729" t="s">
        <v>26</v>
      </c>
      <c r="B4" s="730"/>
      <c r="C4" s="730"/>
      <c r="D4" s="730"/>
      <c r="E4" s="730"/>
      <c r="F4" s="730"/>
      <c r="G4" s="707" t="s">
        <v>549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66" t="s">
        <v>74</v>
      </c>
      <c r="H5" s="867"/>
      <c r="I5" s="867"/>
      <c r="J5" s="867"/>
      <c r="K5" s="867"/>
      <c r="L5" s="867"/>
      <c r="M5" s="868" t="s">
        <v>67</v>
      </c>
      <c r="N5" s="869"/>
      <c r="O5" s="869"/>
      <c r="P5" s="869"/>
      <c r="Q5" s="869"/>
      <c r="R5" s="870"/>
      <c r="S5" s="871" t="s">
        <v>76</v>
      </c>
      <c r="T5" s="867"/>
      <c r="U5" s="867"/>
      <c r="V5" s="867"/>
      <c r="W5" s="867"/>
      <c r="X5" s="872"/>
      <c r="Y5" s="723" t="s">
        <v>3</v>
      </c>
      <c r="Z5" s="556"/>
      <c r="AA5" s="556"/>
      <c r="AB5" s="556"/>
      <c r="AC5" s="556"/>
      <c r="AD5" s="557"/>
      <c r="AE5" s="724" t="s">
        <v>548</v>
      </c>
      <c r="AF5" s="724"/>
      <c r="AG5" s="724"/>
      <c r="AH5" s="724"/>
      <c r="AI5" s="724"/>
      <c r="AJ5" s="724"/>
      <c r="AK5" s="724"/>
      <c r="AL5" s="724"/>
      <c r="AM5" s="724"/>
      <c r="AN5" s="724"/>
      <c r="AO5" s="724"/>
      <c r="AP5" s="725"/>
      <c r="AQ5" s="726" t="s">
        <v>599</v>
      </c>
      <c r="AR5" s="727"/>
      <c r="AS5" s="727"/>
      <c r="AT5" s="727"/>
      <c r="AU5" s="727"/>
      <c r="AV5" s="727"/>
      <c r="AW5" s="727"/>
      <c r="AX5" s="728"/>
    </row>
    <row r="6" spans="1:50" ht="39" customHeight="1">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552</v>
      </c>
      <c r="H7" s="517"/>
      <c r="I7" s="517"/>
      <c r="J7" s="517"/>
      <c r="K7" s="517"/>
      <c r="L7" s="517"/>
      <c r="M7" s="517"/>
      <c r="N7" s="517"/>
      <c r="O7" s="517"/>
      <c r="P7" s="517"/>
      <c r="Q7" s="517"/>
      <c r="R7" s="517"/>
      <c r="S7" s="517"/>
      <c r="T7" s="517"/>
      <c r="U7" s="517"/>
      <c r="V7" s="517"/>
      <c r="W7" s="517"/>
      <c r="X7" s="518"/>
      <c r="Y7" s="948" t="s">
        <v>5</v>
      </c>
      <c r="Z7" s="479"/>
      <c r="AA7" s="479"/>
      <c r="AB7" s="479"/>
      <c r="AC7" s="479"/>
      <c r="AD7" s="949"/>
      <c r="AE7" s="938" t="s">
        <v>580</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3" t="s">
        <v>391</v>
      </c>
      <c r="B8" s="514"/>
      <c r="C8" s="514"/>
      <c r="D8" s="514"/>
      <c r="E8" s="514"/>
      <c r="F8" s="515"/>
      <c r="G8" s="966" t="str">
        <f>入力規則等!A26</f>
        <v>海洋政策、科学技術・イノベーション</v>
      </c>
      <c r="H8" s="745"/>
      <c r="I8" s="745"/>
      <c r="J8" s="745"/>
      <c r="K8" s="745"/>
      <c r="L8" s="745"/>
      <c r="M8" s="745"/>
      <c r="N8" s="745"/>
      <c r="O8" s="745"/>
      <c r="P8" s="745"/>
      <c r="Q8" s="745"/>
      <c r="R8" s="745"/>
      <c r="S8" s="745"/>
      <c r="T8" s="745"/>
      <c r="U8" s="745"/>
      <c r="V8" s="745"/>
      <c r="W8" s="745"/>
      <c r="X8" s="967"/>
      <c r="Y8" s="873" t="s">
        <v>392</v>
      </c>
      <c r="Z8" s="874"/>
      <c r="AA8" s="874"/>
      <c r="AB8" s="874"/>
      <c r="AC8" s="874"/>
      <c r="AD8" s="875"/>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c r="A9" s="876" t="s">
        <v>24</v>
      </c>
      <c r="B9" s="877"/>
      <c r="C9" s="877"/>
      <c r="D9" s="877"/>
      <c r="E9" s="877"/>
      <c r="F9" s="877"/>
      <c r="G9" s="878" t="s">
        <v>554</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c r="A10" s="683" t="s">
        <v>31</v>
      </c>
      <c r="B10" s="684"/>
      <c r="C10" s="684"/>
      <c r="D10" s="684"/>
      <c r="E10" s="684"/>
      <c r="F10" s="684"/>
      <c r="G10" s="774" t="s">
        <v>555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70" t="s">
        <v>25</v>
      </c>
      <c r="B12" s="971"/>
      <c r="C12" s="971"/>
      <c r="D12" s="971"/>
      <c r="E12" s="971"/>
      <c r="F12" s="972"/>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c r="A13" s="639"/>
      <c r="B13" s="640"/>
      <c r="C13" s="640"/>
      <c r="D13" s="640"/>
      <c r="E13" s="640"/>
      <c r="F13" s="641"/>
      <c r="G13" s="748" t="s">
        <v>7</v>
      </c>
      <c r="H13" s="749"/>
      <c r="I13" s="790" t="s">
        <v>8</v>
      </c>
      <c r="J13" s="791"/>
      <c r="K13" s="791"/>
      <c r="L13" s="791"/>
      <c r="M13" s="791"/>
      <c r="N13" s="791"/>
      <c r="O13" s="792"/>
      <c r="P13" s="680" t="s">
        <v>553</v>
      </c>
      <c r="Q13" s="681"/>
      <c r="R13" s="681"/>
      <c r="S13" s="681"/>
      <c r="T13" s="681"/>
      <c r="U13" s="681"/>
      <c r="V13" s="682"/>
      <c r="W13" s="680">
        <v>97</v>
      </c>
      <c r="X13" s="681"/>
      <c r="Y13" s="681"/>
      <c r="Z13" s="681"/>
      <c r="AA13" s="681"/>
      <c r="AB13" s="681"/>
      <c r="AC13" s="682"/>
      <c r="AD13" s="680">
        <v>110</v>
      </c>
      <c r="AE13" s="681"/>
      <c r="AF13" s="681"/>
      <c r="AG13" s="681"/>
      <c r="AH13" s="681"/>
      <c r="AI13" s="681"/>
      <c r="AJ13" s="682"/>
      <c r="AK13" s="680" t="s">
        <v>553</v>
      </c>
      <c r="AL13" s="681"/>
      <c r="AM13" s="681"/>
      <c r="AN13" s="681"/>
      <c r="AO13" s="681"/>
      <c r="AP13" s="681"/>
      <c r="AQ13" s="682"/>
      <c r="AR13" s="945" t="s">
        <v>553</v>
      </c>
      <c r="AS13" s="946"/>
      <c r="AT13" s="946"/>
      <c r="AU13" s="946"/>
      <c r="AV13" s="946"/>
      <c r="AW13" s="946"/>
      <c r="AX13" s="947"/>
    </row>
    <row r="14" spans="1:50" ht="21" customHeight="1">
      <c r="A14" s="639"/>
      <c r="B14" s="640"/>
      <c r="C14" s="640"/>
      <c r="D14" s="640"/>
      <c r="E14" s="640"/>
      <c r="F14" s="641"/>
      <c r="G14" s="750"/>
      <c r="H14" s="751"/>
      <c r="I14" s="736" t="s">
        <v>9</v>
      </c>
      <c r="J14" s="785"/>
      <c r="K14" s="785"/>
      <c r="L14" s="785"/>
      <c r="M14" s="785"/>
      <c r="N14" s="785"/>
      <c r="O14" s="786"/>
      <c r="P14" s="680" t="s">
        <v>553</v>
      </c>
      <c r="Q14" s="681"/>
      <c r="R14" s="681"/>
      <c r="S14" s="681"/>
      <c r="T14" s="681"/>
      <c r="U14" s="681"/>
      <c r="V14" s="682"/>
      <c r="W14" s="680" t="s">
        <v>553</v>
      </c>
      <c r="X14" s="681"/>
      <c r="Y14" s="681"/>
      <c r="Z14" s="681"/>
      <c r="AA14" s="681"/>
      <c r="AB14" s="681"/>
      <c r="AC14" s="682"/>
      <c r="AD14" s="680" t="s">
        <v>553</v>
      </c>
      <c r="AE14" s="681"/>
      <c r="AF14" s="681"/>
      <c r="AG14" s="681"/>
      <c r="AH14" s="681"/>
      <c r="AI14" s="681"/>
      <c r="AJ14" s="682"/>
      <c r="AK14" s="680" t="s">
        <v>553</v>
      </c>
      <c r="AL14" s="681"/>
      <c r="AM14" s="681"/>
      <c r="AN14" s="681"/>
      <c r="AO14" s="681"/>
      <c r="AP14" s="681"/>
      <c r="AQ14" s="682"/>
      <c r="AR14" s="814"/>
      <c r="AS14" s="814"/>
      <c r="AT14" s="814"/>
      <c r="AU14" s="814"/>
      <c r="AV14" s="814"/>
      <c r="AW14" s="814"/>
      <c r="AX14" s="815"/>
    </row>
    <row r="15" spans="1:50" ht="21" customHeight="1">
      <c r="A15" s="639"/>
      <c r="B15" s="640"/>
      <c r="C15" s="640"/>
      <c r="D15" s="640"/>
      <c r="E15" s="640"/>
      <c r="F15" s="641"/>
      <c r="G15" s="750"/>
      <c r="H15" s="751"/>
      <c r="I15" s="736" t="s">
        <v>52</v>
      </c>
      <c r="J15" s="737"/>
      <c r="K15" s="737"/>
      <c r="L15" s="737"/>
      <c r="M15" s="737"/>
      <c r="N15" s="737"/>
      <c r="O15" s="738"/>
      <c r="P15" s="680" t="s">
        <v>553</v>
      </c>
      <c r="Q15" s="681"/>
      <c r="R15" s="681"/>
      <c r="S15" s="681"/>
      <c r="T15" s="681"/>
      <c r="U15" s="681"/>
      <c r="V15" s="682"/>
      <c r="W15" s="680" t="s">
        <v>553</v>
      </c>
      <c r="X15" s="681"/>
      <c r="Y15" s="681"/>
      <c r="Z15" s="681"/>
      <c r="AA15" s="681"/>
      <c r="AB15" s="681"/>
      <c r="AC15" s="682"/>
      <c r="AD15" s="680" t="s">
        <v>553</v>
      </c>
      <c r="AE15" s="681"/>
      <c r="AF15" s="681"/>
      <c r="AG15" s="681"/>
      <c r="AH15" s="681"/>
      <c r="AI15" s="681"/>
      <c r="AJ15" s="682"/>
      <c r="AK15" s="680" t="s">
        <v>553</v>
      </c>
      <c r="AL15" s="681"/>
      <c r="AM15" s="681"/>
      <c r="AN15" s="681"/>
      <c r="AO15" s="681"/>
      <c r="AP15" s="681"/>
      <c r="AQ15" s="682"/>
      <c r="AR15" s="680" t="s">
        <v>553</v>
      </c>
      <c r="AS15" s="681"/>
      <c r="AT15" s="681"/>
      <c r="AU15" s="681"/>
      <c r="AV15" s="681"/>
      <c r="AW15" s="681"/>
      <c r="AX15" s="784"/>
    </row>
    <row r="16" spans="1:50" ht="21" customHeight="1">
      <c r="A16" s="639"/>
      <c r="B16" s="640"/>
      <c r="C16" s="640"/>
      <c r="D16" s="640"/>
      <c r="E16" s="640"/>
      <c r="F16" s="641"/>
      <c r="G16" s="750"/>
      <c r="H16" s="751"/>
      <c r="I16" s="736" t="s">
        <v>53</v>
      </c>
      <c r="J16" s="737"/>
      <c r="K16" s="737"/>
      <c r="L16" s="737"/>
      <c r="M16" s="737"/>
      <c r="N16" s="737"/>
      <c r="O16" s="738"/>
      <c r="P16" s="680" t="s">
        <v>553</v>
      </c>
      <c r="Q16" s="681"/>
      <c r="R16" s="681"/>
      <c r="S16" s="681"/>
      <c r="T16" s="681"/>
      <c r="U16" s="681"/>
      <c r="V16" s="682"/>
      <c r="W16" s="680" t="s">
        <v>553</v>
      </c>
      <c r="X16" s="681"/>
      <c r="Y16" s="681"/>
      <c r="Z16" s="681"/>
      <c r="AA16" s="681"/>
      <c r="AB16" s="681"/>
      <c r="AC16" s="682"/>
      <c r="AD16" s="680" t="s">
        <v>553</v>
      </c>
      <c r="AE16" s="681"/>
      <c r="AF16" s="681"/>
      <c r="AG16" s="681"/>
      <c r="AH16" s="681"/>
      <c r="AI16" s="681"/>
      <c r="AJ16" s="682"/>
      <c r="AK16" s="680" t="s">
        <v>553</v>
      </c>
      <c r="AL16" s="681"/>
      <c r="AM16" s="681"/>
      <c r="AN16" s="681"/>
      <c r="AO16" s="681"/>
      <c r="AP16" s="681"/>
      <c r="AQ16" s="682"/>
      <c r="AR16" s="777"/>
      <c r="AS16" s="778"/>
      <c r="AT16" s="778"/>
      <c r="AU16" s="778"/>
      <c r="AV16" s="778"/>
      <c r="AW16" s="778"/>
      <c r="AX16" s="779"/>
    </row>
    <row r="17" spans="1:50" ht="24.75" customHeight="1">
      <c r="A17" s="639"/>
      <c r="B17" s="640"/>
      <c r="C17" s="640"/>
      <c r="D17" s="640"/>
      <c r="E17" s="640"/>
      <c r="F17" s="641"/>
      <c r="G17" s="750"/>
      <c r="H17" s="751"/>
      <c r="I17" s="736" t="s">
        <v>51</v>
      </c>
      <c r="J17" s="785"/>
      <c r="K17" s="785"/>
      <c r="L17" s="785"/>
      <c r="M17" s="785"/>
      <c r="N17" s="785"/>
      <c r="O17" s="786"/>
      <c r="P17" s="680" t="s">
        <v>553</v>
      </c>
      <c r="Q17" s="681"/>
      <c r="R17" s="681"/>
      <c r="S17" s="681"/>
      <c r="T17" s="681"/>
      <c r="U17" s="681"/>
      <c r="V17" s="682"/>
      <c r="W17" s="680" t="s">
        <v>553</v>
      </c>
      <c r="X17" s="681"/>
      <c r="Y17" s="681"/>
      <c r="Z17" s="681"/>
      <c r="AA17" s="681"/>
      <c r="AB17" s="681"/>
      <c r="AC17" s="682"/>
      <c r="AD17" s="680" t="s">
        <v>553</v>
      </c>
      <c r="AE17" s="681"/>
      <c r="AF17" s="681"/>
      <c r="AG17" s="681"/>
      <c r="AH17" s="681"/>
      <c r="AI17" s="681"/>
      <c r="AJ17" s="682"/>
      <c r="AK17" s="680" t="s">
        <v>553</v>
      </c>
      <c r="AL17" s="681"/>
      <c r="AM17" s="681"/>
      <c r="AN17" s="681"/>
      <c r="AO17" s="681"/>
      <c r="AP17" s="681"/>
      <c r="AQ17" s="682"/>
      <c r="AR17" s="943"/>
      <c r="AS17" s="943"/>
      <c r="AT17" s="943"/>
      <c r="AU17" s="943"/>
      <c r="AV17" s="943"/>
      <c r="AW17" s="943"/>
      <c r="AX17" s="944"/>
    </row>
    <row r="18" spans="1:50" ht="24.75" customHeight="1">
      <c r="A18" s="639"/>
      <c r="B18" s="640"/>
      <c r="C18" s="640"/>
      <c r="D18" s="640"/>
      <c r="E18" s="640"/>
      <c r="F18" s="641"/>
      <c r="G18" s="752"/>
      <c r="H18" s="753"/>
      <c r="I18" s="741" t="s">
        <v>21</v>
      </c>
      <c r="J18" s="742"/>
      <c r="K18" s="742"/>
      <c r="L18" s="742"/>
      <c r="M18" s="742"/>
      <c r="N18" s="742"/>
      <c r="O18" s="743"/>
      <c r="P18" s="905">
        <f>SUM(P13:V17)</f>
        <v>0</v>
      </c>
      <c r="Q18" s="906"/>
      <c r="R18" s="906"/>
      <c r="S18" s="906"/>
      <c r="T18" s="906"/>
      <c r="U18" s="906"/>
      <c r="V18" s="907"/>
      <c r="W18" s="905">
        <f>SUM(W13:AC17)</f>
        <v>97</v>
      </c>
      <c r="X18" s="906"/>
      <c r="Y18" s="906"/>
      <c r="Z18" s="906"/>
      <c r="AA18" s="906"/>
      <c r="AB18" s="906"/>
      <c r="AC18" s="907"/>
      <c r="AD18" s="905">
        <f>SUM(AD13:AJ17)</f>
        <v>110</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c r="A19" s="639"/>
      <c r="B19" s="640"/>
      <c r="C19" s="640"/>
      <c r="D19" s="640"/>
      <c r="E19" s="640"/>
      <c r="F19" s="641"/>
      <c r="G19" s="903" t="s">
        <v>10</v>
      </c>
      <c r="H19" s="904"/>
      <c r="I19" s="904"/>
      <c r="J19" s="904"/>
      <c r="K19" s="904"/>
      <c r="L19" s="904"/>
      <c r="M19" s="904"/>
      <c r="N19" s="904"/>
      <c r="O19" s="904"/>
      <c r="P19" s="680">
        <v>0</v>
      </c>
      <c r="Q19" s="681"/>
      <c r="R19" s="681"/>
      <c r="S19" s="681"/>
      <c r="T19" s="681"/>
      <c r="U19" s="681"/>
      <c r="V19" s="682"/>
      <c r="W19" s="680">
        <v>93</v>
      </c>
      <c r="X19" s="681"/>
      <c r="Y19" s="681"/>
      <c r="Z19" s="681"/>
      <c r="AA19" s="681"/>
      <c r="AB19" s="681"/>
      <c r="AC19" s="682"/>
      <c r="AD19" s="680">
        <v>107</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c r="A20" s="639"/>
      <c r="B20" s="640"/>
      <c r="C20" s="640"/>
      <c r="D20" s="640"/>
      <c r="E20" s="640"/>
      <c r="F20" s="641"/>
      <c r="G20" s="903" t="s">
        <v>11</v>
      </c>
      <c r="H20" s="904"/>
      <c r="I20" s="904"/>
      <c r="J20" s="904"/>
      <c r="K20" s="904"/>
      <c r="L20" s="904"/>
      <c r="M20" s="904"/>
      <c r="N20" s="904"/>
      <c r="O20" s="904"/>
      <c r="P20" s="353" t="str">
        <f>IF(P18=0, "-", SUM(P19)/P18)</f>
        <v>-</v>
      </c>
      <c r="Q20" s="353"/>
      <c r="R20" s="353"/>
      <c r="S20" s="353"/>
      <c r="T20" s="353"/>
      <c r="U20" s="353"/>
      <c r="V20" s="353"/>
      <c r="W20" s="353">
        <f t="shared" ref="W20" si="0">IF(W18=0, "-", SUM(W19)/W18)</f>
        <v>0.95876288659793818</v>
      </c>
      <c r="X20" s="353"/>
      <c r="Y20" s="353"/>
      <c r="Z20" s="353"/>
      <c r="AA20" s="353"/>
      <c r="AB20" s="353"/>
      <c r="AC20" s="353"/>
      <c r="AD20" s="353">
        <f t="shared" ref="AD20" si="1">IF(AD18=0, "-", SUM(AD19)/AD18)</f>
        <v>0.97272727272727277</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76"/>
      <c r="B21" s="877"/>
      <c r="C21" s="877"/>
      <c r="D21" s="877"/>
      <c r="E21" s="877"/>
      <c r="F21" s="973"/>
      <c r="G21" s="351" t="s">
        <v>508</v>
      </c>
      <c r="H21" s="352"/>
      <c r="I21" s="352"/>
      <c r="J21" s="352"/>
      <c r="K21" s="352"/>
      <c r="L21" s="352"/>
      <c r="M21" s="352"/>
      <c r="N21" s="352"/>
      <c r="O21" s="352"/>
      <c r="P21" s="353" t="str">
        <f>IF(P19=0, "-", SUM(P19)/SUM(P13,P14))</f>
        <v>-</v>
      </c>
      <c r="Q21" s="353"/>
      <c r="R21" s="353"/>
      <c r="S21" s="353"/>
      <c r="T21" s="353"/>
      <c r="U21" s="353"/>
      <c r="V21" s="353"/>
      <c r="W21" s="353">
        <f t="shared" ref="W21" si="2">IF(W19=0, "-", SUM(W19)/SUM(W13,W14))</f>
        <v>0.95876288659793818</v>
      </c>
      <c r="X21" s="353"/>
      <c r="Y21" s="353"/>
      <c r="Z21" s="353"/>
      <c r="AA21" s="353"/>
      <c r="AB21" s="353"/>
      <c r="AC21" s="353"/>
      <c r="AD21" s="353">
        <f t="shared" ref="AD21" si="3">IF(AD19=0, "-", SUM(AD19)/SUM(AD13,AD14))</f>
        <v>0.97272727272727277</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c r="A23" s="994"/>
      <c r="B23" s="995"/>
      <c r="C23" s="995"/>
      <c r="D23" s="995"/>
      <c r="E23" s="995"/>
      <c r="F23" s="996"/>
      <c r="G23" s="979"/>
      <c r="H23" s="980"/>
      <c r="I23" s="980"/>
      <c r="J23" s="980"/>
      <c r="K23" s="980"/>
      <c r="L23" s="980"/>
      <c r="M23" s="980"/>
      <c r="N23" s="980"/>
      <c r="O23" s="981"/>
      <c r="P23" s="945"/>
      <c r="Q23" s="946"/>
      <c r="R23" s="946"/>
      <c r="S23" s="946"/>
      <c r="T23" s="946"/>
      <c r="U23" s="946"/>
      <c r="V23" s="969"/>
      <c r="W23" s="945"/>
      <c r="X23" s="946"/>
      <c r="Y23" s="946"/>
      <c r="Z23" s="946"/>
      <c r="AA23" s="946"/>
      <c r="AB23" s="946"/>
      <c r="AC23" s="969"/>
      <c r="AD23" s="1001" t="s">
        <v>601</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680"/>
      <c r="Q24" s="681"/>
      <c r="R24" s="681"/>
      <c r="S24" s="681"/>
      <c r="T24" s="681"/>
      <c r="U24" s="681"/>
      <c r="V24" s="682"/>
      <c r="W24" s="680"/>
      <c r="X24" s="681"/>
      <c r="Y24" s="681"/>
      <c r="Z24" s="681"/>
      <c r="AA24" s="681"/>
      <c r="AB24" s="681"/>
      <c r="AC24" s="68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c r="H25" s="983"/>
      <c r="I25" s="983"/>
      <c r="J25" s="983"/>
      <c r="K25" s="983"/>
      <c r="L25" s="983"/>
      <c r="M25" s="983"/>
      <c r="N25" s="983"/>
      <c r="O25" s="984"/>
      <c r="P25" s="680"/>
      <c r="Q25" s="681"/>
      <c r="R25" s="681"/>
      <c r="S25" s="681"/>
      <c r="T25" s="681"/>
      <c r="U25" s="681"/>
      <c r="V25" s="682"/>
      <c r="W25" s="680"/>
      <c r="X25" s="681"/>
      <c r="Y25" s="681"/>
      <c r="Z25" s="681"/>
      <c r="AA25" s="681"/>
      <c r="AB25" s="681"/>
      <c r="AC25" s="68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c r="H26" s="983"/>
      <c r="I26" s="983"/>
      <c r="J26" s="983"/>
      <c r="K26" s="983"/>
      <c r="L26" s="983"/>
      <c r="M26" s="983"/>
      <c r="N26" s="983"/>
      <c r="O26" s="984"/>
      <c r="P26" s="680"/>
      <c r="Q26" s="681"/>
      <c r="R26" s="681"/>
      <c r="S26" s="681"/>
      <c r="T26" s="681"/>
      <c r="U26" s="681"/>
      <c r="V26" s="682"/>
      <c r="W26" s="680"/>
      <c r="X26" s="681"/>
      <c r="Y26" s="681"/>
      <c r="Z26" s="681"/>
      <c r="AA26" s="681"/>
      <c r="AB26" s="681"/>
      <c r="AC26" s="68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80"/>
      <c r="Q27" s="681"/>
      <c r="R27" s="681"/>
      <c r="S27" s="681"/>
      <c r="T27" s="681"/>
      <c r="U27" s="681"/>
      <c r="V27" s="682"/>
      <c r="W27" s="680"/>
      <c r="X27" s="681"/>
      <c r="Y27" s="681"/>
      <c r="Z27" s="681"/>
      <c r="AA27" s="681"/>
      <c r="AB27" s="681"/>
      <c r="AC27" s="68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c r="A28" s="994"/>
      <c r="B28" s="995"/>
      <c r="C28" s="995"/>
      <c r="D28" s="995"/>
      <c r="E28" s="995"/>
      <c r="F28" s="996"/>
      <c r="G28" s="985" t="s">
        <v>488</v>
      </c>
      <c r="H28" s="986"/>
      <c r="I28" s="986"/>
      <c r="J28" s="986"/>
      <c r="K28" s="986"/>
      <c r="L28" s="986"/>
      <c r="M28" s="986"/>
      <c r="N28" s="986"/>
      <c r="O28" s="987"/>
      <c r="P28" s="905" t="e">
        <f>P29-SUM(P23:P27)</f>
        <v>#VALUE!</v>
      </c>
      <c r="Q28" s="906"/>
      <c r="R28" s="906"/>
      <c r="S28" s="906"/>
      <c r="T28" s="906"/>
      <c r="U28" s="906"/>
      <c r="V28" s="907"/>
      <c r="W28" s="905" t="e">
        <f>W29-SUM(W23:W27)</f>
        <v>#VALUE!</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t="str">
        <f>AK13</f>
        <v>-</v>
      </c>
      <c r="Q29" s="961"/>
      <c r="R29" s="961"/>
      <c r="S29" s="961"/>
      <c r="T29" s="961"/>
      <c r="U29" s="961"/>
      <c r="V29" s="962"/>
      <c r="W29" s="960" t="str">
        <f>AR13</f>
        <v>-</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8" t="s">
        <v>501</v>
      </c>
      <c r="B30" s="889"/>
      <c r="C30" s="889"/>
      <c r="D30" s="889"/>
      <c r="E30" s="889"/>
      <c r="F30" s="890"/>
      <c r="G30" s="799" t="s">
        <v>266</v>
      </c>
      <c r="H30" s="800"/>
      <c r="I30" s="800"/>
      <c r="J30" s="800"/>
      <c r="K30" s="800"/>
      <c r="L30" s="800"/>
      <c r="M30" s="800"/>
      <c r="N30" s="800"/>
      <c r="O30" s="801"/>
      <c r="P30" s="884" t="s">
        <v>60</v>
      </c>
      <c r="Q30" s="800"/>
      <c r="R30" s="800"/>
      <c r="S30" s="800"/>
      <c r="T30" s="800"/>
      <c r="U30" s="800"/>
      <c r="V30" s="800"/>
      <c r="W30" s="800"/>
      <c r="X30" s="801"/>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3" t="s">
        <v>356</v>
      </c>
      <c r="AR30" s="794"/>
      <c r="AS30" s="794"/>
      <c r="AT30" s="795"/>
      <c r="AU30" s="800" t="s">
        <v>254</v>
      </c>
      <c r="AV30" s="800"/>
      <c r="AW30" s="800"/>
      <c r="AX30" s="942"/>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c r="AR31" s="187"/>
      <c r="AS31" s="131" t="s">
        <v>357</v>
      </c>
      <c r="AT31" s="132"/>
      <c r="AU31" s="186">
        <v>28</v>
      </c>
      <c r="AV31" s="186"/>
      <c r="AW31" s="431" t="s">
        <v>301</v>
      </c>
      <c r="AX31" s="432"/>
    </row>
    <row r="32" spans="1:50" ht="23.25" customHeight="1">
      <c r="A32" s="436"/>
      <c r="B32" s="434"/>
      <c r="C32" s="434"/>
      <c r="D32" s="434"/>
      <c r="E32" s="434"/>
      <c r="F32" s="435"/>
      <c r="G32" s="577" t="s">
        <v>556</v>
      </c>
      <c r="H32" s="578"/>
      <c r="I32" s="578"/>
      <c r="J32" s="578"/>
      <c r="K32" s="578"/>
      <c r="L32" s="578"/>
      <c r="M32" s="578"/>
      <c r="N32" s="578"/>
      <c r="O32" s="579"/>
      <c r="P32" s="100" t="s">
        <v>557</v>
      </c>
      <c r="Q32" s="100"/>
      <c r="R32" s="100"/>
      <c r="S32" s="100"/>
      <c r="T32" s="100"/>
      <c r="U32" s="100"/>
      <c r="V32" s="100"/>
      <c r="W32" s="100"/>
      <c r="X32" s="101"/>
      <c r="Y32" s="499" t="s">
        <v>13</v>
      </c>
      <c r="Z32" s="546"/>
      <c r="AA32" s="547"/>
      <c r="AB32" s="484" t="s">
        <v>585</v>
      </c>
      <c r="AC32" s="484"/>
      <c r="AD32" s="484"/>
      <c r="AE32" s="239" t="s">
        <v>553</v>
      </c>
      <c r="AF32" s="240"/>
      <c r="AG32" s="240"/>
      <c r="AH32" s="240"/>
      <c r="AI32" s="239">
        <v>0</v>
      </c>
      <c r="AJ32" s="240"/>
      <c r="AK32" s="240"/>
      <c r="AL32" s="240"/>
      <c r="AM32" s="239">
        <v>4</v>
      </c>
      <c r="AN32" s="240"/>
      <c r="AO32" s="240"/>
      <c r="AP32" s="240"/>
      <c r="AQ32" s="361" t="s">
        <v>553</v>
      </c>
      <c r="AR32" s="194"/>
      <c r="AS32" s="194"/>
      <c r="AT32" s="362"/>
      <c r="AU32" s="240">
        <v>4</v>
      </c>
      <c r="AV32" s="240"/>
      <c r="AW32" s="240"/>
      <c r="AX32" s="242"/>
    </row>
    <row r="33" spans="1:50" ht="23.25" customHeight="1">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585</v>
      </c>
      <c r="AC33" s="538"/>
      <c r="AD33" s="538"/>
      <c r="AE33" s="239" t="s">
        <v>553</v>
      </c>
      <c r="AF33" s="240"/>
      <c r="AG33" s="240"/>
      <c r="AH33" s="240"/>
      <c r="AI33" s="239">
        <v>0</v>
      </c>
      <c r="AJ33" s="240"/>
      <c r="AK33" s="240"/>
      <c r="AL33" s="240"/>
      <c r="AM33" s="239">
        <v>4</v>
      </c>
      <c r="AN33" s="240"/>
      <c r="AO33" s="240"/>
      <c r="AP33" s="240"/>
      <c r="AQ33" s="361" t="s">
        <v>553</v>
      </c>
      <c r="AR33" s="194"/>
      <c r="AS33" s="194"/>
      <c r="AT33" s="362"/>
      <c r="AU33" s="240">
        <v>4</v>
      </c>
      <c r="AV33" s="240"/>
      <c r="AW33" s="240"/>
      <c r="AX33" s="242"/>
    </row>
    <row r="34" spans="1:50" ht="23.25" customHeight="1">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553</v>
      </c>
      <c r="AF34" s="240"/>
      <c r="AG34" s="240"/>
      <c r="AH34" s="240"/>
      <c r="AI34" s="239">
        <v>0</v>
      </c>
      <c r="AJ34" s="240"/>
      <c r="AK34" s="240"/>
      <c r="AL34" s="240"/>
      <c r="AM34" s="239">
        <v>100</v>
      </c>
      <c r="AN34" s="240"/>
      <c r="AO34" s="240"/>
      <c r="AP34" s="240"/>
      <c r="AQ34" s="361" t="s">
        <v>553</v>
      </c>
      <c r="AR34" s="194"/>
      <c r="AS34" s="194"/>
      <c r="AT34" s="362"/>
      <c r="AU34" s="240">
        <v>100</v>
      </c>
      <c r="AV34" s="240"/>
      <c r="AW34" s="240"/>
      <c r="AX34" s="242"/>
    </row>
    <row r="35" spans="1:50" ht="23.25" customHeight="1">
      <c r="A35" s="225" t="s">
        <v>539</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6" t="s">
        <v>501</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50" t="s">
        <v>254</v>
      </c>
      <c r="AV37" s="450"/>
      <c r="AW37" s="450"/>
      <c r="AX37" s="936"/>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357</v>
      </c>
      <c r="AT38" s="132"/>
      <c r="AU38" s="186"/>
      <c r="AV38" s="186"/>
      <c r="AW38" s="431" t="s">
        <v>301</v>
      </c>
      <c r="AX38" s="432"/>
    </row>
    <row r="39" spans="1:50" ht="23.25" hidden="1" customHeight="1">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6" t="s">
        <v>501</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50" t="s">
        <v>254</v>
      </c>
      <c r="AV44" s="450"/>
      <c r="AW44" s="450"/>
      <c r="AX44" s="936"/>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c r="A75" s="527"/>
      <c r="B75" s="528"/>
      <c r="C75" s="528"/>
      <c r="D75" s="528"/>
      <c r="E75" s="528"/>
      <c r="F75" s="529"/>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7"/>
      <c r="AF77" s="918"/>
      <c r="AG77" s="918"/>
      <c r="AH77" s="918"/>
      <c r="AI77" s="917"/>
      <c r="AJ77" s="918"/>
      <c r="AK77" s="918"/>
      <c r="AL77" s="918"/>
      <c r="AM77" s="917"/>
      <c r="AN77" s="918"/>
      <c r="AO77" s="918"/>
      <c r="AP77" s="918"/>
      <c r="AQ77" s="361"/>
      <c r="AR77" s="194"/>
      <c r="AS77" s="194"/>
      <c r="AT77" s="362"/>
      <c r="AU77" s="240"/>
      <c r="AV77" s="240"/>
      <c r="AW77" s="240"/>
      <c r="AX77" s="242"/>
    </row>
    <row r="78" spans="1:50" ht="69.75" hidden="1" customHeight="1">
      <c r="A78" s="359" t="s">
        <v>542</v>
      </c>
      <c r="B78" s="360"/>
      <c r="C78" s="360"/>
      <c r="D78" s="360"/>
      <c r="E78" s="357" t="s">
        <v>467</v>
      </c>
      <c r="F78" s="358"/>
      <c r="G78" s="58" t="s">
        <v>367</v>
      </c>
      <c r="H78" s="603"/>
      <c r="I78" s="604"/>
      <c r="J78" s="604"/>
      <c r="K78" s="604"/>
      <c r="L78" s="604"/>
      <c r="M78" s="604"/>
      <c r="N78" s="604"/>
      <c r="O78" s="605"/>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4"/>
    </row>
    <row r="80" spans="1:50" ht="18.75" hidden="1" customHeight="1">
      <c r="A80" s="891"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892"/>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892"/>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c r="A83" s="892"/>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c r="A84" s="892"/>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c r="A85" s="892"/>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c r="A86" s="892"/>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c r="A87" s="892"/>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c r="A88" s="892"/>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c r="A89" s="892"/>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c r="A90" s="892"/>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c r="A91" s="892"/>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c r="A92" s="892"/>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c r="A93" s="892"/>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c r="A94" s="892"/>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c r="A95" s="892"/>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c r="A96" s="892"/>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c r="A97" s="892"/>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c r="A98" s="892"/>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c r="A99" s="893"/>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2" t="s">
        <v>14</v>
      </c>
      <c r="Z99" s="923"/>
      <c r="AA99" s="924"/>
      <c r="AB99" s="919" t="s">
        <v>15</v>
      </c>
      <c r="AC99" s="920"/>
      <c r="AD99" s="921"/>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hidden="1" customHeight="1">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1"/>
      <c r="Z100" s="882"/>
      <c r="AA100" s="883"/>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hidden="1" customHeight="1">
      <c r="A101" s="458"/>
      <c r="B101" s="459"/>
      <c r="C101" s="459"/>
      <c r="D101" s="459"/>
      <c r="E101" s="459"/>
      <c r="F101" s="460"/>
      <c r="G101" s="100"/>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c r="AC101" s="484"/>
      <c r="AD101" s="484"/>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c r="AC102" s="484"/>
      <c r="AD102" s="484"/>
      <c r="AE102" s="454"/>
      <c r="AF102" s="454"/>
      <c r="AG102" s="454"/>
      <c r="AH102" s="454"/>
      <c r="AI102" s="454"/>
      <c r="AJ102" s="454"/>
      <c r="AK102" s="454"/>
      <c r="AL102" s="454"/>
      <c r="AM102" s="454"/>
      <c r="AN102" s="454"/>
      <c r="AO102" s="454"/>
      <c r="AP102" s="454"/>
      <c r="AQ102" s="237"/>
      <c r="AR102" s="238"/>
      <c r="AS102" s="238"/>
      <c r="AT102" s="336"/>
      <c r="AU102" s="237"/>
      <c r="AV102" s="238"/>
      <c r="AW102" s="238"/>
      <c r="AX102" s="336"/>
    </row>
    <row r="103" spans="1:60" ht="31.5" hidden="1" customHeight="1">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7"/>
      <c r="AU103" s="310" t="s">
        <v>505</v>
      </c>
      <c r="AV103" s="311"/>
      <c r="AW103" s="311"/>
      <c r="AX103" s="312"/>
    </row>
    <row r="104" spans="1:60" ht="23.25" hidden="1" customHeight="1">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6"/>
    </row>
    <row r="106" spans="1:60" ht="31.5" hidden="1" customHeight="1">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7"/>
      <c r="AU106" s="310" t="s">
        <v>505</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6"/>
    </row>
    <row r="109" spans="1:60" ht="31.5" hidden="1" customHeight="1">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7"/>
      <c r="AU109" s="310" t="s">
        <v>505</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6"/>
    </row>
    <row r="112" spans="1:60" ht="31.5" customHeight="1">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0" t="s">
        <v>504</v>
      </c>
      <c r="AR112" s="951"/>
      <c r="AS112" s="951"/>
      <c r="AT112" s="952"/>
      <c r="AU112" s="310" t="s">
        <v>505</v>
      </c>
      <c r="AV112" s="311"/>
      <c r="AW112" s="311"/>
      <c r="AX112" s="312"/>
    </row>
    <row r="113" spans="1:50" ht="23.25" customHeight="1">
      <c r="A113" s="458"/>
      <c r="B113" s="459"/>
      <c r="C113" s="459"/>
      <c r="D113" s="459"/>
      <c r="E113" s="459"/>
      <c r="F113" s="460"/>
      <c r="G113" s="100" t="s">
        <v>596</v>
      </c>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t="s">
        <v>586</v>
      </c>
      <c r="AC113" s="559"/>
      <c r="AD113" s="560"/>
      <c r="AE113" s="454" t="s">
        <v>575</v>
      </c>
      <c r="AF113" s="454"/>
      <c r="AG113" s="454"/>
      <c r="AH113" s="454"/>
      <c r="AI113" s="454">
        <v>0</v>
      </c>
      <c r="AJ113" s="454"/>
      <c r="AK113" s="454"/>
      <c r="AL113" s="454"/>
      <c r="AM113" s="454">
        <v>1</v>
      </c>
      <c r="AN113" s="454"/>
      <c r="AO113" s="454"/>
      <c r="AP113" s="454"/>
      <c r="AQ113" s="239" t="s">
        <v>575</v>
      </c>
      <c r="AR113" s="240"/>
      <c r="AS113" s="240"/>
      <c r="AT113" s="241"/>
      <c r="AU113" s="239" t="s">
        <v>575</v>
      </c>
      <c r="AV113" s="240"/>
      <c r="AW113" s="240"/>
      <c r="AX113" s="241"/>
    </row>
    <row r="114" spans="1:50" ht="23.25"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t="s">
        <v>586</v>
      </c>
      <c r="AC114" s="497"/>
      <c r="AD114" s="498"/>
      <c r="AE114" s="454" t="s">
        <v>575</v>
      </c>
      <c r="AF114" s="454"/>
      <c r="AG114" s="454"/>
      <c r="AH114" s="454"/>
      <c r="AI114" s="454">
        <v>1</v>
      </c>
      <c r="AJ114" s="454"/>
      <c r="AK114" s="454"/>
      <c r="AL114" s="454"/>
      <c r="AM114" s="454">
        <v>1</v>
      </c>
      <c r="AN114" s="454"/>
      <c r="AO114" s="454"/>
      <c r="AP114" s="454"/>
      <c r="AQ114" s="239" t="s">
        <v>575</v>
      </c>
      <c r="AR114" s="240"/>
      <c r="AS114" s="240"/>
      <c r="AT114" s="241"/>
      <c r="AU114" s="239" t="s">
        <v>575</v>
      </c>
      <c r="AV114" s="240"/>
      <c r="AW114" s="240"/>
      <c r="AX114" s="241"/>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c r="A116" s="475"/>
      <c r="B116" s="476"/>
      <c r="C116" s="476"/>
      <c r="D116" s="476"/>
      <c r="E116" s="476"/>
      <c r="F116" s="477"/>
      <c r="G116" s="426" t="s">
        <v>571</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574</v>
      </c>
      <c r="AC116" s="486"/>
      <c r="AD116" s="487"/>
      <c r="AE116" s="454" t="s">
        <v>575</v>
      </c>
      <c r="AF116" s="454"/>
      <c r="AG116" s="454"/>
      <c r="AH116" s="454"/>
      <c r="AI116" s="454">
        <v>0</v>
      </c>
      <c r="AJ116" s="454"/>
      <c r="AK116" s="454"/>
      <c r="AL116" s="454"/>
      <c r="AM116" s="454">
        <v>110</v>
      </c>
      <c r="AN116" s="454"/>
      <c r="AO116" s="454"/>
      <c r="AP116" s="454"/>
      <c r="AQ116" s="239" t="s">
        <v>575</v>
      </c>
      <c r="AR116" s="240"/>
      <c r="AS116" s="240"/>
      <c r="AT116" s="240"/>
      <c r="AU116" s="240"/>
      <c r="AV116" s="240"/>
      <c r="AW116" s="240"/>
      <c r="AX116" s="242"/>
    </row>
    <row r="117" spans="1:50" ht="46.5" customHeight="1" thickBo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0" t="s">
        <v>575</v>
      </c>
      <c r="AF117" s="550"/>
      <c r="AG117" s="550"/>
      <c r="AH117" s="550"/>
      <c r="AI117" s="550" t="s">
        <v>576</v>
      </c>
      <c r="AJ117" s="550"/>
      <c r="AK117" s="550"/>
      <c r="AL117" s="550"/>
      <c r="AM117" s="550" t="s">
        <v>577</v>
      </c>
      <c r="AN117" s="550"/>
      <c r="AO117" s="550"/>
      <c r="AP117" s="550"/>
      <c r="AQ117" s="550" t="s">
        <v>575</v>
      </c>
      <c r="AR117" s="550"/>
      <c r="AS117" s="550"/>
      <c r="AT117" s="550"/>
      <c r="AU117" s="550"/>
      <c r="AV117" s="550"/>
      <c r="AW117" s="550"/>
      <c r="AX117" s="551"/>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6"/>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7"/>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3"/>
      <c r="Z127" s="954"/>
      <c r="AA127" s="955"/>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43" t="s">
        <v>371</v>
      </c>
      <c r="B130" s="138"/>
      <c r="C130" s="137" t="s">
        <v>368</v>
      </c>
      <c r="D130" s="138"/>
      <c r="E130" s="202" t="s">
        <v>401</v>
      </c>
      <c r="F130" s="203"/>
      <c r="G130" s="204" t="s">
        <v>595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c r="A134" s="144"/>
      <c r="B134" s="140"/>
      <c r="C134" s="139"/>
      <c r="D134" s="140"/>
      <c r="E134" s="139"/>
      <c r="F134" s="213"/>
      <c r="G134" s="99" t="s">
        <v>582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583</v>
      </c>
      <c r="AC134" s="192"/>
      <c r="AD134" s="192"/>
      <c r="AE134" s="193">
        <v>20</v>
      </c>
      <c r="AF134" s="194"/>
      <c r="AG134" s="194"/>
      <c r="AH134" s="194"/>
      <c r="AI134" s="193">
        <v>19</v>
      </c>
      <c r="AJ134" s="194"/>
      <c r="AK134" s="194"/>
      <c r="AL134" s="194"/>
      <c r="AM134" s="193">
        <v>20</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583</v>
      </c>
      <c r="AC135" s="200"/>
      <c r="AD135" s="200"/>
      <c r="AE135" s="193" t="s">
        <v>584</v>
      </c>
      <c r="AF135" s="194"/>
      <c r="AG135" s="194"/>
      <c r="AH135" s="194"/>
      <c r="AI135" s="193" t="s">
        <v>584</v>
      </c>
      <c r="AJ135" s="194"/>
      <c r="AK135" s="194"/>
      <c r="AL135" s="194"/>
      <c r="AM135" s="193" t="s">
        <v>584</v>
      </c>
      <c r="AN135" s="194"/>
      <c r="AO135" s="194"/>
      <c r="AP135" s="194"/>
      <c r="AQ135" s="193"/>
      <c r="AR135" s="194"/>
      <c r="AS135" s="194"/>
      <c r="AT135" s="194"/>
      <c r="AU135" s="193">
        <v>30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559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8"/>
      <c r="E430" s="207" t="s">
        <v>390</v>
      </c>
      <c r="F430" s="208"/>
      <c r="G430" s="925" t="s">
        <v>386</v>
      </c>
      <c r="H430" s="121"/>
      <c r="I430" s="121"/>
      <c r="J430" s="926" t="s">
        <v>551</v>
      </c>
      <c r="K430" s="927"/>
      <c r="L430" s="927"/>
      <c r="M430" s="927"/>
      <c r="N430" s="927"/>
      <c r="O430" s="927"/>
      <c r="P430" s="927"/>
      <c r="Q430" s="927"/>
      <c r="R430" s="927"/>
      <c r="S430" s="927"/>
      <c r="T430" s="92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customHeight="1">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c r="A433" s="144"/>
      <c r="B433" s="140"/>
      <c r="C433" s="139"/>
      <c r="D433" s="140"/>
      <c r="E433" s="363"/>
      <c r="F433" s="364"/>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customHeight="1">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customHeight="1">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c r="A458" s="144"/>
      <c r="B458" s="140"/>
      <c r="C458" s="139"/>
      <c r="D458" s="140"/>
      <c r="E458" s="363"/>
      <c r="F458" s="364"/>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customHeight="1">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customHeight="1">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hidden="1" customHeight="1">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1" t="s">
        <v>32</v>
      </c>
      <c r="AH701" s="409"/>
      <c r="AI701" s="409"/>
      <c r="AJ701" s="409"/>
      <c r="AK701" s="409"/>
      <c r="AL701" s="409"/>
      <c r="AM701" s="409"/>
      <c r="AN701" s="409"/>
      <c r="AO701" s="409"/>
      <c r="AP701" s="409"/>
      <c r="AQ701" s="409"/>
      <c r="AR701" s="409"/>
      <c r="AS701" s="409"/>
      <c r="AT701" s="409"/>
      <c r="AU701" s="409"/>
      <c r="AV701" s="409"/>
      <c r="AW701" s="409"/>
      <c r="AX701" s="852"/>
    </row>
    <row r="702" spans="1:50" ht="49.5" customHeight="1">
      <c r="A702" s="897" t="s">
        <v>260</v>
      </c>
      <c r="B702" s="898"/>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550</v>
      </c>
      <c r="AE702" s="370"/>
      <c r="AF702" s="370"/>
      <c r="AG702" s="412" t="s">
        <v>560</v>
      </c>
      <c r="AH702" s="413"/>
      <c r="AI702" s="413"/>
      <c r="AJ702" s="413"/>
      <c r="AK702" s="413"/>
      <c r="AL702" s="413"/>
      <c r="AM702" s="413"/>
      <c r="AN702" s="413"/>
      <c r="AO702" s="413"/>
      <c r="AP702" s="413"/>
      <c r="AQ702" s="413"/>
      <c r="AR702" s="413"/>
      <c r="AS702" s="413"/>
      <c r="AT702" s="413"/>
      <c r="AU702" s="413"/>
      <c r="AV702" s="413"/>
      <c r="AW702" s="413"/>
      <c r="AX702" s="414"/>
    </row>
    <row r="703" spans="1:50" ht="38.25" customHeight="1">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5"/>
      <c r="AD703" s="349" t="s">
        <v>550</v>
      </c>
      <c r="AE703" s="350"/>
      <c r="AF703" s="350"/>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35.25" customHeight="1">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550</v>
      </c>
      <c r="AE704" s="809"/>
      <c r="AF704" s="809"/>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18.75" customHeight="1">
      <c r="A705" s="667" t="s">
        <v>40</v>
      </c>
      <c r="B705" s="668"/>
      <c r="C705" s="848" t="s">
        <v>42</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t="s">
        <v>550</v>
      </c>
      <c r="AE705" s="740"/>
      <c r="AF705" s="740"/>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9"/>
      <c r="B706" s="670"/>
      <c r="C706" s="821"/>
      <c r="D706" s="822"/>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t="s">
        <v>564</v>
      </c>
      <c r="AE706" s="350"/>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1" customHeight="1">
      <c r="A707" s="669"/>
      <c r="B707" s="670"/>
      <c r="C707" s="823"/>
      <c r="D707" s="824"/>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t="s">
        <v>565</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1.75" customHeight="1">
      <c r="A708" s="669"/>
      <c r="B708" s="67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550</v>
      </c>
      <c r="AE708" s="630"/>
      <c r="AF708" s="630"/>
      <c r="AG708" s="768" t="s">
        <v>566</v>
      </c>
      <c r="AH708" s="769"/>
      <c r="AI708" s="769"/>
      <c r="AJ708" s="769"/>
      <c r="AK708" s="769"/>
      <c r="AL708" s="769"/>
      <c r="AM708" s="769"/>
      <c r="AN708" s="769"/>
      <c r="AO708" s="769"/>
      <c r="AP708" s="769"/>
      <c r="AQ708" s="769"/>
      <c r="AR708" s="769"/>
      <c r="AS708" s="769"/>
      <c r="AT708" s="769"/>
      <c r="AU708" s="769"/>
      <c r="AV708" s="769"/>
      <c r="AW708" s="769"/>
      <c r="AX708" s="770"/>
    </row>
    <row r="709" spans="1:50" ht="41.25" customHeight="1">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550</v>
      </c>
      <c r="AE709" s="350"/>
      <c r="AF709" s="350"/>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17.25" customHeight="1">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568</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45.75" customHeight="1">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550</v>
      </c>
      <c r="AE711" s="350"/>
      <c r="AF711" s="350"/>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568</v>
      </c>
      <c r="AE712" s="809"/>
      <c r="AF712" s="809"/>
      <c r="AG712" s="837"/>
      <c r="AH712" s="838"/>
      <c r="AI712" s="838"/>
      <c r="AJ712" s="838"/>
      <c r="AK712" s="838"/>
      <c r="AL712" s="838"/>
      <c r="AM712" s="838"/>
      <c r="AN712" s="838"/>
      <c r="AO712" s="838"/>
      <c r="AP712" s="838"/>
      <c r="AQ712" s="838"/>
      <c r="AR712" s="838"/>
      <c r="AS712" s="838"/>
      <c r="AT712" s="838"/>
      <c r="AU712" s="838"/>
      <c r="AV712" s="838"/>
      <c r="AW712" s="838"/>
      <c r="AX712" s="839"/>
    </row>
    <row r="713" spans="1:50" ht="18" customHeight="1">
      <c r="A713" s="669"/>
      <c r="B713" s="671"/>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9" t="s">
        <v>568</v>
      </c>
      <c r="AE713" s="350"/>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550</v>
      </c>
      <c r="AE714" s="835"/>
      <c r="AF714" s="836"/>
      <c r="AG714" s="762" t="s">
        <v>567</v>
      </c>
      <c r="AH714" s="763"/>
      <c r="AI714" s="763"/>
      <c r="AJ714" s="763"/>
      <c r="AK714" s="763"/>
      <c r="AL714" s="763"/>
      <c r="AM714" s="763"/>
      <c r="AN714" s="763"/>
      <c r="AO714" s="763"/>
      <c r="AP714" s="763"/>
      <c r="AQ714" s="763"/>
      <c r="AR714" s="763"/>
      <c r="AS714" s="763"/>
      <c r="AT714" s="763"/>
      <c r="AU714" s="763"/>
      <c r="AV714" s="763"/>
      <c r="AW714" s="763"/>
      <c r="AX714" s="764"/>
    </row>
    <row r="715" spans="1:50" ht="33" customHeight="1">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550</v>
      </c>
      <c r="AE715" s="630"/>
      <c r="AF715" s="754"/>
      <c r="AG715" s="768" t="s">
        <v>579</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569</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36" customHeight="1">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550</v>
      </c>
      <c r="AE717" s="350"/>
      <c r="AF717" s="350"/>
      <c r="AG717" s="117" t="s">
        <v>579</v>
      </c>
      <c r="AH717" s="118"/>
      <c r="AI717" s="118"/>
      <c r="AJ717" s="118"/>
      <c r="AK717" s="118"/>
      <c r="AL717" s="118"/>
      <c r="AM717" s="118"/>
      <c r="AN717" s="118"/>
      <c r="AO717" s="118"/>
      <c r="AP717" s="118"/>
      <c r="AQ717" s="118"/>
      <c r="AR717" s="118"/>
      <c r="AS717" s="118"/>
      <c r="AT717" s="118"/>
      <c r="AU717" s="118"/>
      <c r="AV717" s="118"/>
      <c r="AW717" s="118"/>
      <c r="AX717" s="119"/>
    </row>
    <row r="718" spans="1:50" ht="58.5" customHeight="1">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550</v>
      </c>
      <c r="AE718" s="350"/>
      <c r="AF718" s="350"/>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568</v>
      </c>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4"/>
      <c r="B721" s="805"/>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4"/>
      <c r="B722" s="805"/>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4"/>
      <c r="B723" s="805"/>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4"/>
      <c r="B724" s="805"/>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6"/>
      <c r="B725" s="807"/>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4.25" customHeight="1">
      <c r="A726" s="667" t="s">
        <v>49</v>
      </c>
      <c r="B726" s="829"/>
      <c r="C726" s="842" t="s">
        <v>54</v>
      </c>
      <c r="D726" s="864"/>
      <c r="E726" s="864"/>
      <c r="F726" s="865"/>
      <c r="G726" s="615" t="s">
        <v>572</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4.25" customHeight="1" thickBot="1">
      <c r="A727" s="830"/>
      <c r="B727" s="831"/>
      <c r="C727" s="610" t="s">
        <v>58</v>
      </c>
      <c r="D727" s="611"/>
      <c r="E727" s="611"/>
      <c r="F727" s="612"/>
      <c r="G727" s="613" t="s">
        <v>573</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6" t="s">
        <v>597</v>
      </c>
      <c r="B731" s="827"/>
      <c r="C731" s="827"/>
      <c r="D731" s="827"/>
      <c r="E731" s="828"/>
      <c r="F731" s="755" t="s">
        <v>598</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8" t="s">
        <v>541</v>
      </c>
      <c r="B733" s="699"/>
      <c r="C733" s="699"/>
      <c r="D733" s="699"/>
      <c r="E733" s="700"/>
      <c r="F733" s="664" t="s">
        <v>600</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3" t="s">
        <v>433</v>
      </c>
      <c r="B737" s="328"/>
      <c r="C737" s="328"/>
      <c r="D737" s="328"/>
      <c r="E737" s="328"/>
      <c r="F737" s="328"/>
      <c r="G737" s="313" t="s">
        <v>553</v>
      </c>
      <c r="H737" s="314"/>
      <c r="I737" s="314"/>
      <c r="J737" s="314"/>
      <c r="K737" s="314"/>
      <c r="L737" s="314"/>
      <c r="M737" s="314"/>
      <c r="N737" s="314"/>
      <c r="O737" s="314"/>
      <c r="P737" s="315"/>
      <c r="Q737" s="328" t="s">
        <v>360</v>
      </c>
      <c r="R737" s="328"/>
      <c r="S737" s="328"/>
      <c r="T737" s="328"/>
      <c r="U737" s="328"/>
      <c r="V737" s="328"/>
      <c r="W737" s="313" t="s">
        <v>552</v>
      </c>
      <c r="X737" s="314"/>
      <c r="Y737" s="314"/>
      <c r="Z737" s="314"/>
      <c r="AA737" s="314"/>
      <c r="AB737" s="314"/>
      <c r="AC737" s="314"/>
      <c r="AD737" s="314"/>
      <c r="AE737" s="314"/>
      <c r="AF737" s="314"/>
      <c r="AG737" s="328" t="s">
        <v>361</v>
      </c>
      <c r="AH737" s="328"/>
      <c r="AI737" s="328"/>
      <c r="AJ737" s="328"/>
      <c r="AK737" s="328"/>
      <c r="AL737" s="328"/>
      <c r="AM737" s="313" t="s">
        <v>552</v>
      </c>
      <c r="AN737" s="314"/>
      <c r="AO737" s="314"/>
      <c r="AP737" s="314"/>
      <c r="AQ737" s="314"/>
      <c r="AR737" s="314"/>
      <c r="AS737" s="314"/>
      <c r="AT737" s="314"/>
      <c r="AU737" s="314"/>
      <c r="AV737" s="314"/>
      <c r="AW737" s="59"/>
      <c r="AX737" s="60"/>
    </row>
    <row r="738" spans="1:50" ht="24.75" customHeight="1" thickBot="1">
      <c r="A738" s="327" t="s">
        <v>362</v>
      </c>
      <c r="B738" s="279"/>
      <c r="C738" s="279"/>
      <c r="D738" s="279"/>
      <c r="E738" s="279"/>
      <c r="F738" s="279"/>
      <c r="G738" s="313" t="s">
        <v>552</v>
      </c>
      <c r="H738" s="314"/>
      <c r="I738" s="314"/>
      <c r="J738" s="314"/>
      <c r="K738" s="314"/>
      <c r="L738" s="314"/>
      <c r="M738" s="314"/>
      <c r="N738" s="314"/>
      <c r="O738" s="314"/>
      <c r="P738" s="314"/>
      <c r="Q738" s="328" t="s">
        <v>363</v>
      </c>
      <c r="R738" s="328"/>
      <c r="S738" s="328"/>
      <c r="T738" s="328"/>
      <c r="U738" s="328"/>
      <c r="V738" s="328"/>
      <c r="W738" s="319" t="s">
        <v>584</v>
      </c>
      <c r="X738" s="320"/>
      <c r="Y738" s="320"/>
      <c r="Z738" s="320"/>
      <c r="AA738" s="320"/>
      <c r="AB738" s="320"/>
      <c r="AC738" s="320"/>
      <c r="AD738" s="320"/>
      <c r="AE738" s="320"/>
      <c r="AF738" s="320"/>
      <c r="AG738" s="279" t="s">
        <v>364</v>
      </c>
      <c r="AH738" s="279"/>
      <c r="AI738" s="279"/>
      <c r="AJ738" s="279"/>
      <c r="AK738" s="279"/>
      <c r="AL738" s="279"/>
      <c r="AM738" s="313" t="s">
        <v>570</v>
      </c>
      <c r="AN738" s="314"/>
      <c r="AO738" s="314"/>
      <c r="AP738" s="314"/>
      <c r="AQ738" s="314"/>
      <c r="AR738" s="314"/>
      <c r="AS738" s="314"/>
      <c r="AT738" s="314"/>
      <c r="AU738" s="314"/>
      <c r="AV738" s="315"/>
      <c r="AW738" s="87"/>
      <c r="AX738" s="88"/>
    </row>
    <row r="739" spans="1:50" ht="24.75" customHeight="1" thickBot="1">
      <c r="A739" s="687" t="s">
        <v>492</v>
      </c>
      <c r="B739" s="688"/>
      <c r="C739" s="688"/>
      <c r="D739" s="688"/>
      <c r="E739" s="688"/>
      <c r="F739" s="688"/>
      <c r="G739" s="316">
        <v>383</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3" customHeight="1">
      <c r="A779" s="655" t="s">
        <v>545</v>
      </c>
      <c r="B779" s="656"/>
      <c r="C779" s="656"/>
      <c r="D779" s="656"/>
      <c r="E779" s="656"/>
      <c r="F779" s="657"/>
      <c r="G779" s="620" t="s">
        <v>587</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819"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c r="A780" s="658"/>
      <c r="B780" s="659"/>
      <c r="C780" s="659"/>
      <c r="D780" s="659"/>
      <c r="E780" s="659"/>
      <c r="F780" s="660"/>
      <c r="G780" s="842"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42"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c r="A781" s="658"/>
      <c r="B781" s="659"/>
      <c r="C781" s="659"/>
      <c r="D781" s="659"/>
      <c r="E781" s="659"/>
      <c r="F781" s="660"/>
      <c r="G781" s="695" t="s">
        <v>591</v>
      </c>
      <c r="H781" s="696"/>
      <c r="I781" s="696"/>
      <c r="J781" s="696"/>
      <c r="K781" s="697"/>
      <c r="L781" s="689" t="s">
        <v>588</v>
      </c>
      <c r="M781" s="690"/>
      <c r="N781" s="690"/>
      <c r="O781" s="690"/>
      <c r="P781" s="690"/>
      <c r="Q781" s="690"/>
      <c r="R781" s="690"/>
      <c r="S781" s="690"/>
      <c r="T781" s="690"/>
      <c r="U781" s="690"/>
      <c r="V781" s="690"/>
      <c r="W781" s="690"/>
      <c r="X781" s="691"/>
      <c r="Y781" s="415">
        <v>71</v>
      </c>
      <c r="Z781" s="416"/>
      <c r="AA781" s="416"/>
      <c r="AB781" s="832"/>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4.75" customHeight="1">
      <c r="A782" s="658"/>
      <c r="B782" s="659"/>
      <c r="C782" s="659"/>
      <c r="D782" s="659"/>
      <c r="E782" s="659"/>
      <c r="F782" s="660"/>
      <c r="G782" s="600" t="s">
        <v>590</v>
      </c>
      <c r="H782" s="601"/>
      <c r="I782" s="601"/>
      <c r="J782" s="601"/>
      <c r="K782" s="602"/>
      <c r="L782" s="623" t="s">
        <v>589</v>
      </c>
      <c r="M782" s="624"/>
      <c r="N782" s="624"/>
      <c r="O782" s="624"/>
      <c r="P782" s="624"/>
      <c r="Q782" s="624"/>
      <c r="R782" s="624"/>
      <c r="S782" s="624"/>
      <c r="T782" s="624"/>
      <c r="U782" s="624"/>
      <c r="V782" s="624"/>
      <c r="W782" s="624"/>
      <c r="X782" s="625"/>
      <c r="Y782" s="626">
        <v>35</v>
      </c>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8"/>
      <c r="B791" s="659"/>
      <c r="C791" s="659"/>
      <c r="D791" s="659"/>
      <c r="E791" s="659"/>
      <c r="F791" s="660"/>
      <c r="G791" s="853" t="s">
        <v>21</v>
      </c>
      <c r="H791" s="854"/>
      <c r="I791" s="854"/>
      <c r="J791" s="854"/>
      <c r="K791" s="854"/>
      <c r="L791" s="855"/>
      <c r="M791" s="856"/>
      <c r="N791" s="856"/>
      <c r="O791" s="856"/>
      <c r="P791" s="856"/>
      <c r="Q791" s="856"/>
      <c r="R791" s="856"/>
      <c r="S791" s="856"/>
      <c r="T791" s="856"/>
      <c r="U791" s="856"/>
      <c r="V791" s="856"/>
      <c r="W791" s="856"/>
      <c r="X791" s="857"/>
      <c r="Y791" s="858">
        <f>SUM(Y781:AB790)</f>
        <v>106</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8"/>
      <c r="B792" s="659"/>
      <c r="C792" s="659"/>
      <c r="D792" s="659"/>
      <c r="E792" s="659"/>
      <c r="F792" s="660"/>
      <c r="G792" s="819"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819"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c r="A793" s="658"/>
      <c r="B793" s="659"/>
      <c r="C793" s="659"/>
      <c r="D793" s="659"/>
      <c r="E793" s="659"/>
      <c r="F793" s="660"/>
      <c r="G793" s="842"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42"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2"/>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8"/>
      <c r="B804" s="659"/>
      <c r="C804" s="659"/>
      <c r="D804" s="659"/>
      <c r="E804" s="659"/>
      <c r="F804" s="66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8"/>
      <c r="B805" s="659"/>
      <c r="C805" s="659"/>
      <c r="D805" s="659"/>
      <c r="E805" s="659"/>
      <c r="F805" s="660"/>
      <c r="G805" s="819"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819"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c r="A806" s="658"/>
      <c r="B806" s="659"/>
      <c r="C806" s="659"/>
      <c r="D806" s="659"/>
      <c r="E806" s="659"/>
      <c r="F806" s="660"/>
      <c r="G806" s="842"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42"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2"/>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8"/>
      <c r="B817" s="659"/>
      <c r="C817" s="659"/>
      <c r="D817" s="659"/>
      <c r="E817" s="659"/>
      <c r="F817" s="66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8"/>
      <c r="B818" s="659"/>
      <c r="C818" s="659"/>
      <c r="D818" s="659"/>
      <c r="E818" s="659"/>
      <c r="F818" s="660"/>
      <c r="G818" s="819"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819"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c r="A819" s="658"/>
      <c r="B819" s="659"/>
      <c r="C819" s="659"/>
      <c r="D819" s="659"/>
      <c r="E819" s="659"/>
      <c r="F819" s="660"/>
      <c r="G819" s="842"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42"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2"/>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8"/>
      <c r="B830" s="659"/>
      <c r="C830" s="659"/>
      <c r="D830" s="659"/>
      <c r="E830" s="659"/>
      <c r="F830" s="66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84" customHeight="1">
      <c r="A837" s="403">
        <v>1</v>
      </c>
      <c r="B837" s="403">
        <v>1</v>
      </c>
      <c r="C837" s="389" t="s">
        <v>594</v>
      </c>
      <c r="D837" s="371"/>
      <c r="E837" s="371"/>
      <c r="F837" s="371"/>
      <c r="G837" s="371"/>
      <c r="H837" s="371"/>
      <c r="I837" s="371"/>
      <c r="J837" s="372">
        <v>8010401005309</v>
      </c>
      <c r="K837" s="373"/>
      <c r="L837" s="373"/>
      <c r="M837" s="373"/>
      <c r="N837" s="373"/>
      <c r="O837" s="373"/>
      <c r="P837" s="390" t="s">
        <v>593</v>
      </c>
      <c r="Q837" s="374"/>
      <c r="R837" s="374"/>
      <c r="S837" s="374"/>
      <c r="T837" s="374"/>
      <c r="U837" s="374"/>
      <c r="V837" s="374"/>
      <c r="W837" s="374"/>
      <c r="X837" s="374"/>
      <c r="Y837" s="375">
        <v>106</v>
      </c>
      <c r="Z837" s="376"/>
      <c r="AA837" s="376"/>
      <c r="AB837" s="377"/>
      <c r="AC837" s="385" t="s">
        <v>535</v>
      </c>
      <c r="AD837" s="386"/>
      <c r="AE837" s="386"/>
      <c r="AF837" s="386"/>
      <c r="AG837" s="386"/>
      <c r="AH837" s="387">
        <v>1</v>
      </c>
      <c r="AI837" s="388"/>
      <c r="AJ837" s="388"/>
      <c r="AK837" s="388"/>
      <c r="AL837" s="381" t="s">
        <v>592</v>
      </c>
      <c r="AM837" s="382"/>
      <c r="AN837" s="382"/>
      <c r="AO837" s="383"/>
      <c r="AP837" s="384"/>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E102">
    <cfRule type="expression" dxfId="2647" priority="12791">
      <formula>IF(RIGHT(TEXT(AE102,"0.#"),1)=".",FALSE,TRUE)</formula>
    </cfRule>
    <cfRule type="expression" dxfId="2646" priority="12792">
      <formula>IF(RIGHT(TEXT(AE102,"0.#"),1)=".",TRUE,FALSE)</formula>
    </cfRule>
  </conditionalFormatting>
  <conditionalFormatting sqref="AI102">
    <cfRule type="expression" dxfId="2645" priority="12789">
      <formula>IF(RIGHT(TEXT(AI102,"0.#"),1)=".",FALSE,TRUE)</formula>
    </cfRule>
    <cfRule type="expression" dxfId="2644" priority="12790">
      <formula>IF(RIGHT(TEXT(AI102,"0.#"),1)=".",TRUE,FALSE)</formula>
    </cfRule>
  </conditionalFormatting>
  <conditionalFormatting sqref="AM102">
    <cfRule type="expression" dxfId="2643" priority="12787">
      <formula>IF(RIGHT(TEXT(AM102,"0.#"),1)=".",FALSE,TRUE)</formula>
    </cfRule>
    <cfRule type="expression" dxfId="2642" priority="12788">
      <formula>IF(RIGHT(TEXT(AM102,"0.#"),1)=".",TRUE,FALSE)</formula>
    </cfRule>
  </conditionalFormatting>
  <conditionalFormatting sqref="AQ102">
    <cfRule type="expression" dxfId="2641" priority="12785">
      <formula>IF(RIGHT(TEXT(AQ102,"0.#"),1)=".",FALSE,TRUE)</formula>
    </cfRule>
    <cfRule type="expression" dxfId="2640" priority="12786">
      <formula>IF(RIGHT(TEXT(AQ102,"0.#"),1)=".",TRUE,FALSE)</formula>
    </cfRule>
  </conditionalFormatting>
  <conditionalFormatting sqref="AE104">
    <cfRule type="expression" dxfId="2639" priority="12783">
      <formula>IF(RIGHT(TEXT(AE104,"0.#"),1)=".",FALSE,TRUE)</formula>
    </cfRule>
    <cfRule type="expression" dxfId="2638" priority="12784">
      <formula>IF(RIGHT(TEXT(AE104,"0.#"),1)=".",TRUE,FALSE)</formula>
    </cfRule>
  </conditionalFormatting>
  <conditionalFormatting sqref="AI104">
    <cfRule type="expression" dxfId="2637" priority="12781">
      <formula>IF(RIGHT(TEXT(AI104,"0.#"),1)=".",FALSE,TRUE)</formula>
    </cfRule>
    <cfRule type="expression" dxfId="2636" priority="12782">
      <formula>IF(RIGHT(TEXT(AI104,"0.#"),1)=".",TRUE,FALSE)</formula>
    </cfRule>
  </conditionalFormatting>
  <conditionalFormatting sqref="AM104">
    <cfRule type="expression" dxfId="2635" priority="12779">
      <formula>IF(RIGHT(TEXT(AM104,"0.#"),1)=".",FALSE,TRUE)</formula>
    </cfRule>
    <cfRule type="expression" dxfId="2634" priority="12780">
      <formula>IF(RIGHT(TEXT(AM104,"0.#"),1)=".",TRUE,FALSE)</formula>
    </cfRule>
  </conditionalFormatting>
  <conditionalFormatting sqref="AE105">
    <cfRule type="expression" dxfId="2633" priority="12777">
      <formula>IF(RIGHT(TEXT(AE105,"0.#"),1)=".",FALSE,TRUE)</formula>
    </cfRule>
    <cfRule type="expression" dxfId="2632" priority="12778">
      <formula>IF(RIGHT(TEXT(AE105,"0.#"),1)=".",TRUE,FALSE)</formula>
    </cfRule>
  </conditionalFormatting>
  <conditionalFormatting sqref="AI105">
    <cfRule type="expression" dxfId="2631" priority="12775">
      <formula>IF(RIGHT(TEXT(AI105,"0.#"),1)=".",FALSE,TRUE)</formula>
    </cfRule>
    <cfRule type="expression" dxfId="2630" priority="12776">
      <formula>IF(RIGHT(TEXT(AI105,"0.#"),1)=".",TRUE,FALSE)</formula>
    </cfRule>
  </conditionalFormatting>
  <conditionalFormatting sqref="AM105">
    <cfRule type="expression" dxfId="2629" priority="12773">
      <formula>IF(RIGHT(TEXT(AM105,"0.#"),1)=".",FALSE,TRUE)</formula>
    </cfRule>
    <cfRule type="expression" dxfId="2628" priority="12774">
      <formula>IF(RIGHT(TEXT(AM105,"0.#"),1)=".",TRUE,FALSE)</formula>
    </cfRule>
  </conditionalFormatting>
  <conditionalFormatting sqref="AE107">
    <cfRule type="expression" dxfId="2627" priority="12769">
      <formula>IF(RIGHT(TEXT(AE107,"0.#"),1)=".",FALSE,TRUE)</formula>
    </cfRule>
    <cfRule type="expression" dxfId="2626" priority="12770">
      <formula>IF(RIGHT(TEXT(AE107,"0.#"),1)=".",TRUE,FALSE)</formula>
    </cfRule>
  </conditionalFormatting>
  <conditionalFormatting sqref="AI107">
    <cfRule type="expression" dxfId="2625" priority="12767">
      <formula>IF(RIGHT(TEXT(AI107,"0.#"),1)=".",FALSE,TRUE)</formula>
    </cfRule>
    <cfRule type="expression" dxfId="2624" priority="12768">
      <formula>IF(RIGHT(TEXT(AI107,"0.#"),1)=".",TRUE,FALSE)</formula>
    </cfRule>
  </conditionalFormatting>
  <conditionalFormatting sqref="AM107">
    <cfRule type="expression" dxfId="2623" priority="12765">
      <formula>IF(RIGHT(TEXT(AM107,"0.#"),1)=".",FALSE,TRUE)</formula>
    </cfRule>
    <cfRule type="expression" dxfId="2622" priority="12766">
      <formula>IF(RIGHT(TEXT(AM107,"0.#"),1)=".",TRUE,FALSE)</formula>
    </cfRule>
  </conditionalFormatting>
  <conditionalFormatting sqref="AE108">
    <cfRule type="expression" dxfId="2621" priority="12763">
      <formula>IF(RIGHT(TEXT(AE108,"0.#"),1)=".",FALSE,TRUE)</formula>
    </cfRule>
    <cfRule type="expression" dxfId="2620" priority="12764">
      <formula>IF(RIGHT(TEXT(AE108,"0.#"),1)=".",TRUE,FALSE)</formula>
    </cfRule>
  </conditionalFormatting>
  <conditionalFormatting sqref="AI108">
    <cfRule type="expression" dxfId="2619" priority="12761">
      <formula>IF(RIGHT(TEXT(AI108,"0.#"),1)=".",FALSE,TRUE)</formula>
    </cfRule>
    <cfRule type="expression" dxfId="2618" priority="12762">
      <formula>IF(RIGHT(TEXT(AI108,"0.#"),1)=".",TRUE,FALSE)</formula>
    </cfRule>
  </conditionalFormatting>
  <conditionalFormatting sqref="AM108">
    <cfRule type="expression" dxfId="2617" priority="12759">
      <formula>IF(RIGHT(TEXT(AM108,"0.#"),1)=".",FALSE,TRUE)</formula>
    </cfRule>
    <cfRule type="expression" dxfId="2616" priority="12760">
      <formula>IF(RIGHT(TEXT(AM108,"0.#"),1)=".",TRUE,FALSE)</formula>
    </cfRule>
  </conditionalFormatting>
  <conditionalFormatting sqref="AE110">
    <cfRule type="expression" dxfId="2615" priority="12755">
      <formula>IF(RIGHT(TEXT(AE110,"0.#"),1)=".",FALSE,TRUE)</formula>
    </cfRule>
    <cfRule type="expression" dxfId="2614" priority="12756">
      <formula>IF(RIGHT(TEXT(AE110,"0.#"),1)=".",TRUE,FALSE)</formula>
    </cfRule>
  </conditionalFormatting>
  <conditionalFormatting sqref="AI110">
    <cfRule type="expression" dxfId="2613" priority="12753">
      <formula>IF(RIGHT(TEXT(AI110,"0.#"),1)=".",FALSE,TRUE)</formula>
    </cfRule>
    <cfRule type="expression" dxfId="2612" priority="12754">
      <formula>IF(RIGHT(TEXT(AI110,"0.#"),1)=".",TRUE,FALSE)</formula>
    </cfRule>
  </conditionalFormatting>
  <conditionalFormatting sqref="AM110">
    <cfRule type="expression" dxfId="2611" priority="12751">
      <formula>IF(RIGHT(TEXT(AM110,"0.#"),1)=".",FALSE,TRUE)</formula>
    </cfRule>
    <cfRule type="expression" dxfId="2610" priority="12752">
      <formula>IF(RIGHT(TEXT(AM110,"0.#"),1)=".",TRUE,FALSE)</formula>
    </cfRule>
  </conditionalFormatting>
  <conditionalFormatting sqref="AE111">
    <cfRule type="expression" dxfId="2609" priority="12749">
      <formula>IF(RIGHT(TEXT(AE111,"0.#"),1)=".",FALSE,TRUE)</formula>
    </cfRule>
    <cfRule type="expression" dxfId="2608" priority="12750">
      <formula>IF(RIGHT(TEXT(AE111,"0.#"),1)=".",TRUE,FALSE)</formula>
    </cfRule>
  </conditionalFormatting>
  <conditionalFormatting sqref="AI111">
    <cfRule type="expression" dxfId="2607" priority="12747">
      <formula>IF(RIGHT(TEXT(AI111,"0.#"),1)=".",FALSE,TRUE)</formula>
    </cfRule>
    <cfRule type="expression" dxfId="2606" priority="12748">
      <formula>IF(RIGHT(TEXT(AI111,"0.#"),1)=".",TRUE,FALSE)</formula>
    </cfRule>
  </conditionalFormatting>
  <conditionalFormatting sqref="AM111">
    <cfRule type="expression" dxfId="2605" priority="12745">
      <formula>IF(RIGHT(TEXT(AM111,"0.#"),1)=".",FALSE,TRUE)</formula>
    </cfRule>
    <cfRule type="expression" dxfId="2604" priority="12746">
      <formula>IF(RIGHT(TEXT(AM111,"0.#"),1)=".",TRUE,FALSE)</formula>
    </cfRule>
  </conditionalFormatting>
  <conditionalFormatting sqref="AE113:AE114">
    <cfRule type="expression" dxfId="2603" priority="12741">
      <formula>IF(RIGHT(TEXT(AE113,"0.#"),1)=".",FALSE,TRUE)</formula>
    </cfRule>
    <cfRule type="expression" dxfId="2602" priority="12742">
      <formula>IF(RIGHT(TEXT(AE113,"0.#"),1)=".",TRUE,FALSE)</formula>
    </cfRule>
  </conditionalFormatting>
  <conditionalFormatting sqref="AI113">
    <cfRule type="expression" dxfId="2601" priority="12739">
      <formula>IF(RIGHT(TEXT(AI113,"0.#"),1)=".",FALSE,TRUE)</formula>
    </cfRule>
    <cfRule type="expression" dxfId="2600" priority="12740">
      <formula>IF(RIGHT(TEXT(AI113,"0.#"),1)=".",TRUE,FALSE)</formula>
    </cfRule>
  </conditionalFormatting>
  <conditionalFormatting sqref="AM113">
    <cfRule type="expression" dxfId="2599" priority="12737">
      <formula>IF(RIGHT(TEXT(AM113,"0.#"),1)=".",FALSE,TRUE)</formula>
    </cfRule>
    <cfRule type="expression" dxfId="2598" priority="12738">
      <formula>IF(RIGHT(TEXT(AM113,"0.#"),1)=".",TRUE,FALSE)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8:AO838">
    <cfRule type="expression" dxfId="2361" priority="2383">
      <formula>IF(AND(AL838&gt;=0, RIGHT(TEXT(AL838,"0.#"),1)&lt;&gt;"."),TRUE,FALSE)</formula>
    </cfRule>
    <cfRule type="expression" dxfId="2360" priority="2384">
      <formula>IF(AND(AL838&gt;=0, RIGHT(TEXT(AL838,"0.#"),1)="."),TRUE,FALSE)</formula>
    </cfRule>
    <cfRule type="expression" dxfId="2359" priority="2385">
      <formula>IF(AND(AL838&lt;0, RIGHT(TEXT(AL838,"0.#"),1)&lt;&gt;"."),TRUE,FALSE)</formula>
    </cfRule>
    <cfRule type="expression" dxfId="2358" priority="2386">
      <formula>IF(AND(AL838&lt;0, RIGHT(TEXT(AL838,"0.#"),1)="."),TRUE,FALSE)</formula>
    </cfRule>
  </conditionalFormatting>
  <conditionalFormatting sqref="Y838">
    <cfRule type="expression" dxfId="2357" priority="2381">
      <formula>IF(RIGHT(TEXT(Y838,"0.#"),1)=".",FALSE,TRUE)</formula>
    </cfRule>
    <cfRule type="expression" dxfId="2356" priority="2382">
      <formula>IF(RIGHT(TEXT(Y838,"0.#"),1)=".",TRUE,FALSE)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3">
    <cfRule type="expression" dxfId="1961" priority="1865">
      <formula>IF(RIGHT(TEXT(P23,"0.#"),1)=".",FALSE,TRUE)</formula>
    </cfRule>
    <cfRule type="expression" dxfId="1960" priority="1866">
      <formula>IF(RIGHT(TEXT(P23,"0.#"),1)=".",TRUE,FALSE)</formula>
    </cfRule>
  </conditionalFormatting>
  <conditionalFormatting sqref="P24:P27">
    <cfRule type="expression" dxfId="1959" priority="1863">
      <formula>IF(RIGHT(TEXT(P24,"0.#"),1)=".",FALSE,TRUE)</formula>
    </cfRule>
    <cfRule type="expression" dxfId="1958" priority="1864">
      <formula>IF(RIGHT(TEXT(P24,"0.#"),1)=".",TRUE,FALSE)</formula>
    </cfRule>
  </conditionalFormatting>
  <conditionalFormatting sqref="P28">
    <cfRule type="expression" dxfId="1957" priority="1861">
      <formula>IF(RIGHT(TEXT(P28,"0.#"),1)=".",FALSE,TRUE)</formula>
    </cfRule>
    <cfRule type="expression" dxfId="1956" priority="1862">
      <formula>IF(RIGHT(TEXT(P28,"0.#"),1)=".",TRUE,FALSE)</formula>
    </cfRule>
  </conditionalFormatting>
  <conditionalFormatting sqref="AQ114">
    <cfRule type="expression" dxfId="1955" priority="1845">
      <formula>IF(RIGHT(TEXT(AQ114,"0.#"),1)=".",FALSE,TRUE)</formula>
    </cfRule>
    <cfRule type="expression" dxfId="1954" priority="1846">
      <formula>IF(RIGHT(TEXT(AQ114,"0.#"),1)=".",TRUE,FALSE)</formula>
    </cfRule>
  </conditionalFormatting>
  <conditionalFormatting sqref="AQ104">
    <cfRule type="expression" dxfId="1953" priority="1859">
      <formula>IF(RIGHT(TEXT(AQ104,"0.#"),1)=".",FALSE,TRUE)</formula>
    </cfRule>
    <cfRule type="expression" dxfId="1952" priority="1860">
      <formula>IF(RIGHT(TEXT(AQ104,"0.#"),1)=".",TRUE,FALSE)</formula>
    </cfRule>
  </conditionalFormatting>
  <conditionalFormatting sqref="AQ105">
    <cfRule type="expression" dxfId="1951" priority="1857">
      <formula>IF(RIGHT(TEXT(AQ105,"0.#"),1)=".",FALSE,TRUE)</formula>
    </cfRule>
    <cfRule type="expression" dxfId="1950" priority="1858">
      <formula>IF(RIGHT(TEXT(AQ105,"0.#"),1)=".",TRUE,FALSE)</formula>
    </cfRule>
  </conditionalFormatting>
  <conditionalFormatting sqref="AQ107">
    <cfRule type="expression" dxfId="1949" priority="1855">
      <formula>IF(RIGHT(TEXT(AQ107,"0.#"),1)=".",FALSE,TRUE)</formula>
    </cfRule>
    <cfRule type="expression" dxfId="1948" priority="1856">
      <formula>IF(RIGHT(TEXT(AQ107,"0.#"),1)=".",TRUE,FALSE)</formula>
    </cfRule>
  </conditionalFormatting>
  <conditionalFormatting sqref="AQ108">
    <cfRule type="expression" dxfId="1947" priority="1853">
      <formula>IF(RIGHT(TEXT(AQ108,"0.#"),1)=".",FALSE,TRUE)</formula>
    </cfRule>
    <cfRule type="expression" dxfId="1946" priority="1854">
      <formula>IF(RIGHT(TEXT(AQ108,"0.#"),1)=".",TRUE,FALSE)</formula>
    </cfRule>
  </conditionalFormatting>
  <conditionalFormatting sqref="AQ110">
    <cfRule type="expression" dxfId="1945" priority="1851">
      <formula>IF(RIGHT(TEXT(AQ110,"0.#"),1)=".",FALSE,TRUE)</formula>
    </cfRule>
    <cfRule type="expression" dxfId="1944" priority="1852">
      <formula>IF(RIGHT(TEXT(AQ110,"0.#"),1)=".",TRUE,FALSE)</formula>
    </cfRule>
  </conditionalFormatting>
  <conditionalFormatting sqref="AQ111">
    <cfRule type="expression" dxfId="1943" priority="1849">
      <formula>IF(RIGHT(TEXT(AQ111,"0.#"),1)=".",FALSE,TRUE)</formula>
    </cfRule>
    <cfRule type="expression" dxfId="1942" priority="1850">
      <formula>IF(RIGHT(TEXT(AQ111,"0.#"),1)=".",TRUE,FALSE)</formula>
    </cfRule>
  </conditionalFormatting>
  <conditionalFormatting sqref="AQ113">
    <cfRule type="expression" dxfId="1941" priority="1847">
      <formula>IF(RIGHT(TEXT(AQ113,"0.#"),1)=".",FALSE,TRUE)</formula>
    </cfRule>
    <cfRule type="expression" dxfId="1940" priority="1848">
      <formula>IF(RIGHT(TEXT(AQ113,"0.#"),1)=".",TRUE,FALSE)</formula>
    </cfRule>
  </conditionalFormatting>
  <conditionalFormatting sqref="AE67">
    <cfRule type="expression" dxfId="1939" priority="1777">
      <formula>IF(RIGHT(TEXT(AE67,"0.#"),1)=".",FALSE,TRUE)</formula>
    </cfRule>
    <cfRule type="expression" dxfId="1938" priority="1778">
      <formula>IF(RIGHT(TEXT(AE67,"0.#"),1)=".",TRUE,FALSE)</formula>
    </cfRule>
  </conditionalFormatting>
  <conditionalFormatting sqref="AE68">
    <cfRule type="expression" dxfId="1937" priority="1775">
      <formula>IF(RIGHT(TEXT(AE68,"0.#"),1)=".",FALSE,TRUE)</formula>
    </cfRule>
    <cfRule type="expression" dxfId="1936" priority="1776">
      <formula>IF(RIGHT(TEXT(AE68,"0.#"),1)=".",TRUE,FALSE)</formula>
    </cfRule>
  </conditionalFormatting>
  <conditionalFormatting sqref="AE69">
    <cfRule type="expression" dxfId="1935" priority="1773">
      <formula>IF(RIGHT(TEXT(AE69,"0.#"),1)=".",FALSE,TRUE)</formula>
    </cfRule>
    <cfRule type="expression" dxfId="1934" priority="1774">
      <formula>IF(RIGHT(TEXT(AE69,"0.#"),1)=".",TRUE,FALSE)</formula>
    </cfRule>
  </conditionalFormatting>
  <conditionalFormatting sqref="AI69">
    <cfRule type="expression" dxfId="1933" priority="1771">
      <formula>IF(RIGHT(TEXT(AI69,"0.#"),1)=".",FALSE,TRUE)</formula>
    </cfRule>
    <cfRule type="expression" dxfId="1932" priority="1772">
      <formula>IF(RIGHT(TEXT(AI69,"0.#"),1)=".",TRUE,FALSE)</formula>
    </cfRule>
  </conditionalFormatting>
  <conditionalFormatting sqref="AI68">
    <cfRule type="expression" dxfId="1931" priority="1769">
      <formula>IF(RIGHT(TEXT(AI68,"0.#"),1)=".",FALSE,TRUE)</formula>
    </cfRule>
    <cfRule type="expression" dxfId="1930" priority="1770">
      <formula>IF(RIGHT(TEXT(AI68,"0.#"),1)=".",TRUE,FALSE)</formula>
    </cfRule>
  </conditionalFormatting>
  <conditionalFormatting sqref="AI67">
    <cfRule type="expression" dxfId="1929" priority="1767">
      <formula>IF(RIGHT(TEXT(AI67,"0.#"),1)=".",FALSE,TRUE)</formula>
    </cfRule>
    <cfRule type="expression" dxfId="1928" priority="1768">
      <formula>IF(RIGHT(TEXT(AI67,"0.#"),1)=".",TRUE,FALSE)</formula>
    </cfRule>
  </conditionalFormatting>
  <conditionalFormatting sqref="AM67">
    <cfRule type="expression" dxfId="1927" priority="1765">
      <formula>IF(RIGHT(TEXT(AM67,"0.#"),1)=".",FALSE,TRUE)</formula>
    </cfRule>
    <cfRule type="expression" dxfId="1926" priority="1766">
      <formula>IF(RIGHT(TEXT(AM67,"0.#"),1)=".",TRUE,FALSE)</formula>
    </cfRule>
  </conditionalFormatting>
  <conditionalFormatting sqref="AM68">
    <cfRule type="expression" dxfId="1925" priority="1763">
      <formula>IF(RIGHT(TEXT(AM68,"0.#"),1)=".",FALSE,TRUE)</formula>
    </cfRule>
    <cfRule type="expression" dxfId="1924" priority="1764">
      <formula>IF(RIGHT(TEXT(AM68,"0.#"),1)=".",TRUE,FALSE)</formula>
    </cfRule>
  </conditionalFormatting>
  <conditionalFormatting sqref="AM69">
    <cfRule type="expression" dxfId="1923" priority="1761">
      <formula>IF(RIGHT(TEXT(AM69,"0.#"),1)=".",FALSE,TRUE)</formula>
    </cfRule>
    <cfRule type="expression" dxfId="1922" priority="1762">
      <formula>IF(RIGHT(TEXT(AM69,"0.#"),1)=".",TRUE,FALSE)</formula>
    </cfRule>
  </conditionalFormatting>
  <conditionalFormatting sqref="AQ67:AQ69">
    <cfRule type="expression" dxfId="1921" priority="1759">
      <formula>IF(RIGHT(TEXT(AQ67,"0.#"),1)=".",FALSE,TRUE)</formula>
    </cfRule>
    <cfRule type="expression" dxfId="1920" priority="1760">
      <formula>IF(RIGHT(TEXT(AQ67,"0.#"),1)=".",TRUE,FALSE)</formula>
    </cfRule>
  </conditionalFormatting>
  <conditionalFormatting sqref="AU67:AU69">
    <cfRule type="expression" dxfId="1919" priority="1757">
      <formula>IF(RIGHT(TEXT(AU67,"0.#"),1)=".",FALSE,TRUE)</formula>
    </cfRule>
    <cfRule type="expression" dxfId="1918" priority="1758">
      <formula>IF(RIGHT(TEXT(AU67,"0.#"),1)=".",TRUE,FALSE)</formula>
    </cfRule>
  </conditionalFormatting>
  <conditionalFormatting sqref="AE70">
    <cfRule type="expression" dxfId="1917" priority="1755">
      <formula>IF(RIGHT(TEXT(AE70,"0.#"),1)=".",FALSE,TRUE)</formula>
    </cfRule>
    <cfRule type="expression" dxfId="1916" priority="1756">
      <formula>IF(RIGHT(TEXT(AE70,"0.#"),1)=".",TRUE,FALSE)</formula>
    </cfRule>
  </conditionalFormatting>
  <conditionalFormatting sqref="AE71">
    <cfRule type="expression" dxfId="1915" priority="1753">
      <formula>IF(RIGHT(TEXT(AE71,"0.#"),1)=".",FALSE,TRUE)</formula>
    </cfRule>
    <cfRule type="expression" dxfId="1914" priority="1754">
      <formula>IF(RIGHT(TEXT(AE71,"0.#"),1)=".",TRUE,FALSE)</formula>
    </cfRule>
  </conditionalFormatting>
  <conditionalFormatting sqref="AE72">
    <cfRule type="expression" dxfId="1913" priority="1751">
      <formula>IF(RIGHT(TEXT(AE72,"0.#"),1)=".",FALSE,TRUE)</formula>
    </cfRule>
    <cfRule type="expression" dxfId="1912" priority="1752">
      <formula>IF(RIGHT(TEXT(AE72,"0.#"),1)=".",TRUE,FALSE)</formula>
    </cfRule>
  </conditionalFormatting>
  <conditionalFormatting sqref="AI72">
    <cfRule type="expression" dxfId="1911" priority="1749">
      <formula>IF(RIGHT(TEXT(AI72,"0.#"),1)=".",FALSE,TRUE)</formula>
    </cfRule>
    <cfRule type="expression" dxfId="1910" priority="1750">
      <formula>IF(RIGHT(TEXT(AI72,"0.#"),1)=".",TRUE,FALSE)</formula>
    </cfRule>
  </conditionalFormatting>
  <conditionalFormatting sqref="AI71">
    <cfRule type="expression" dxfId="1909" priority="1747">
      <formula>IF(RIGHT(TEXT(AI71,"0.#"),1)=".",FALSE,TRUE)</formula>
    </cfRule>
    <cfRule type="expression" dxfId="1908" priority="1748">
      <formula>IF(RIGHT(TEXT(AI71,"0.#"),1)=".",TRUE,FALSE)</formula>
    </cfRule>
  </conditionalFormatting>
  <conditionalFormatting sqref="AI70">
    <cfRule type="expression" dxfId="1907" priority="1745">
      <formula>IF(RIGHT(TEXT(AI70,"0.#"),1)=".",FALSE,TRUE)</formula>
    </cfRule>
    <cfRule type="expression" dxfId="1906" priority="1746">
      <formula>IF(RIGHT(TEXT(AI70,"0.#"),1)=".",TRUE,FALSE)</formula>
    </cfRule>
  </conditionalFormatting>
  <conditionalFormatting sqref="AM70">
    <cfRule type="expression" dxfId="1905" priority="1743">
      <formula>IF(RIGHT(TEXT(AM70,"0.#"),1)=".",FALSE,TRUE)</formula>
    </cfRule>
    <cfRule type="expression" dxfId="1904" priority="1744">
      <formula>IF(RIGHT(TEXT(AM70,"0.#"),1)=".",TRUE,FALSE)</formula>
    </cfRule>
  </conditionalFormatting>
  <conditionalFormatting sqref="AM71">
    <cfRule type="expression" dxfId="1903" priority="1741">
      <formula>IF(RIGHT(TEXT(AM71,"0.#"),1)=".",FALSE,TRUE)</formula>
    </cfRule>
    <cfRule type="expression" dxfId="1902" priority="1742">
      <formula>IF(RIGHT(TEXT(AM71,"0.#"),1)=".",TRUE,FALSE)</formula>
    </cfRule>
  </conditionalFormatting>
  <conditionalFormatting sqref="AM72">
    <cfRule type="expression" dxfId="1901" priority="1739">
      <formula>IF(RIGHT(TEXT(AM72,"0.#"),1)=".",FALSE,TRUE)</formula>
    </cfRule>
    <cfRule type="expression" dxfId="1900" priority="1740">
      <formula>IF(RIGHT(TEXT(AM72,"0.#"),1)=".",TRUE,FALSE)</formula>
    </cfRule>
  </conditionalFormatting>
  <conditionalFormatting sqref="AQ70:AQ72">
    <cfRule type="expression" dxfId="1899" priority="1737">
      <formula>IF(RIGHT(TEXT(AQ70,"0.#"),1)=".",FALSE,TRUE)</formula>
    </cfRule>
    <cfRule type="expression" dxfId="1898" priority="1738">
      <formula>IF(RIGHT(TEXT(AQ70,"0.#"),1)=".",TRUE,FALSE)</formula>
    </cfRule>
  </conditionalFormatting>
  <conditionalFormatting sqref="AU70:AU72">
    <cfRule type="expression" dxfId="1897" priority="1735">
      <formula>IF(RIGHT(TEXT(AU70,"0.#"),1)=".",FALSE,TRUE)</formula>
    </cfRule>
    <cfRule type="expression" dxfId="1896" priority="1736">
      <formula>IF(RIGHT(TEXT(AU70,"0.#"),1)=".",TRUE,FALSE)</formula>
    </cfRule>
  </conditionalFormatting>
  <conditionalFormatting sqref="AU656">
    <cfRule type="expression" dxfId="1895" priority="253">
      <formula>IF(RIGHT(TEXT(AU656,"0.#"),1)=".",FALSE,TRUE)</formula>
    </cfRule>
    <cfRule type="expression" dxfId="1894" priority="254">
      <formula>IF(RIGHT(TEXT(AU656,"0.#"),1)=".",TRUE,FALSE)</formula>
    </cfRule>
  </conditionalFormatting>
  <conditionalFormatting sqref="AI654">
    <cfRule type="expression" dxfId="1893" priority="251">
      <formula>IF(RIGHT(TEXT(AI654,"0.#"),1)=".",FALSE,TRUE)</formula>
    </cfRule>
    <cfRule type="expression" dxfId="1892" priority="252">
      <formula>IF(RIGHT(TEXT(AI654,"0.#"),1)=".",TRUE,FALSE)</formula>
    </cfRule>
  </conditionalFormatting>
  <conditionalFormatting sqref="AI655">
    <cfRule type="expression" dxfId="1891" priority="249">
      <formula>IF(RIGHT(TEXT(AI655,"0.#"),1)=".",FALSE,TRUE)</formula>
    </cfRule>
    <cfRule type="expression" dxfId="1890" priority="250">
      <formula>IF(RIGHT(TEXT(AI655,"0.#"),1)=".",TRUE,FALSE)</formula>
    </cfRule>
  </conditionalFormatting>
  <conditionalFormatting sqref="AI656">
    <cfRule type="expression" dxfId="1889" priority="247">
      <formula>IF(RIGHT(TEXT(AI656,"0.#"),1)=".",FALSE,TRUE)</formula>
    </cfRule>
    <cfRule type="expression" dxfId="1888" priority="248">
      <formula>IF(RIGHT(TEXT(AI656,"0.#"),1)=".",TRUE,FALSE)</formula>
    </cfRule>
  </conditionalFormatting>
  <conditionalFormatting sqref="AQ655">
    <cfRule type="expression" dxfId="1887" priority="245">
      <formula>IF(RIGHT(TEXT(AQ655,"0.#"),1)=".",FALSE,TRUE)</formula>
    </cfRule>
    <cfRule type="expression" dxfId="1886" priority="246">
      <formula>IF(RIGHT(TEXT(AQ655,"0.#"),1)=".",TRUE,FALSE)</formula>
    </cfRule>
  </conditionalFormatting>
  <conditionalFormatting sqref="AI696">
    <cfRule type="expression" dxfId="1885" priority="37">
      <formula>IF(RIGHT(TEXT(AI696,"0.#"),1)=".",FALSE,TRUE)</formula>
    </cfRule>
    <cfRule type="expression" dxfId="1884" priority="38">
      <formula>IF(RIGHT(TEXT(AI696,"0.#"),1)=".",TRUE,FALSE)</formula>
    </cfRule>
  </conditionalFormatting>
  <conditionalFormatting sqref="AQ694">
    <cfRule type="expression" dxfId="1883" priority="31">
      <formula>IF(RIGHT(TEXT(AQ694,"0.#"),1)=".",FALSE,TRUE)</formula>
    </cfRule>
    <cfRule type="expression" dxfId="1882" priority="32">
      <formula>IF(RIGHT(TEXT(AQ694,"0.#"),1)=".",TRUE,FALSE)</formula>
    </cfRule>
  </conditionalFormatting>
  <conditionalFormatting sqref="AL872:AO899">
    <cfRule type="expression" dxfId="1881" priority="1643">
      <formula>IF(AND(AL872&gt;=0, RIGHT(TEXT(AL872,"0.#"),1)&lt;&gt;"."),TRUE,FALSE)</formula>
    </cfRule>
    <cfRule type="expression" dxfId="1880" priority="1644">
      <formula>IF(AND(AL872&gt;=0, RIGHT(TEXT(AL872,"0.#"),1)="."),TRUE,FALSE)</formula>
    </cfRule>
    <cfRule type="expression" dxfId="1879" priority="1645">
      <formula>IF(AND(AL872&lt;0, RIGHT(TEXT(AL872,"0.#"),1)&lt;&gt;"."),TRUE,FALSE)</formula>
    </cfRule>
    <cfRule type="expression" dxfId="1878" priority="1646">
      <formula>IF(AND(AL872&lt;0, RIGHT(TEXT(AL872,"0.#"),1)="."),TRUE,FALSE)</formula>
    </cfRule>
  </conditionalFormatting>
  <conditionalFormatting sqref="AL870:AO871">
    <cfRule type="expression" dxfId="1877" priority="1637">
      <formula>IF(AND(AL870&gt;=0, RIGHT(TEXT(AL870,"0.#"),1)&lt;&gt;"."),TRUE,FALSE)</formula>
    </cfRule>
    <cfRule type="expression" dxfId="1876" priority="1638">
      <formula>IF(AND(AL870&gt;=0, RIGHT(TEXT(AL870,"0.#"),1)="."),TRUE,FALSE)</formula>
    </cfRule>
    <cfRule type="expression" dxfId="1875" priority="1639">
      <formula>IF(AND(AL870&lt;0, RIGHT(TEXT(AL870,"0.#"),1)&lt;&gt;"."),TRUE,FALSE)</formula>
    </cfRule>
    <cfRule type="expression" dxfId="1874" priority="1640">
      <formula>IF(AND(AL870&lt;0, RIGHT(TEXT(AL870,"0.#"),1)="."),TRUE,FALSE)</formula>
    </cfRule>
  </conditionalFormatting>
  <conditionalFormatting sqref="AL905:AO932">
    <cfRule type="expression" dxfId="1873" priority="1631">
      <formula>IF(AND(AL905&gt;=0, RIGHT(TEXT(AL905,"0.#"),1)&lt;&gt;"."),TRUE,FALSE)</formula>
    </cfRule>
    <cfRule type="expression" dxfId="1872" priority="1632">
      <formula>IF(AND(AL905&gt;=0, RIGHT(TEXT(AL905,"0.#"),1)="."),TRUE,FALSE)</formula>
    </cfRule>
    <cfRule type="expression" dxfId="1871" priority="1633">
      <formula>IF(AND(AL905&lt;0, RIGHT(TEXT(AL905,"0.#"),1)&lt;&gt;"."),TRUE,FALSE)</formula>
    </cfRule>
    <cfRule type="expression" dxfId="1870" priority="1634">
      <formula>IF(AND(AL905&lt;0, RIGHT(TEXT(AL905,"0.#"),1)="."),TRUE,FALSE)</formula>
    </cfRule>
  </conditionalFormatting>
  <conditionalFormatting sqref="AL903:AO904">
    <cfRule type="expression" dxfId="1869" priority="1625">
      <formula>IF(AND(AL903&gt;=0, RIGHT(TEXT(AL903,"0.#"),1)&lt;&gt;"."),TRUE,FALSE)</formula>
    </cfRule>
    <cfRule type="expression" dxfId="1868" priority="1626">
      <formula>IF(AND(AL903&gt;=0, RIGHT(TEXT(AL903,"0.#"),1)="."),TRUE,FALSE)</formula>
    </cfRule>
    <cfRule type="expression" dxfId="1867" priority="1627">
      <formula>IF(AND(AL903&lt;0, RIGHT(TEXT(AL903,"0.#"),1)&lt;&gt;"."),TRUE,FALSE)</formula>
    </cfRule>
    <cfRule type="expression" dxfId="1866" priority="1628">
      <formula>IF(AND(AL903&lt;0, RIGHT(TEXT(AL903,"0.#"),1)="."),TRUE,FALSE)</formula>
    </cfRule>
  </conditionalFormatting>
  <conditionalFormatting sqref="AL938:AO965">
    <cfRule type="expression" dxfId="1865" priority="1619">
      <formula>IF(AND(AL938&gt;=0, RIGHT(TEXT(AL938,"0.#"),1)&lt;&gt;"."),TRUE,FALSE)</formula>
    </cfRule>
    <cfRule type="expression" dxfId="1864" priority="1620">
      <formula>IF(AND(AL938&gt;=0, RIGHT(TEXT(AL938,"0.#"),1)="."),TRUE,FALSE)</formula>
    </cfRule>
    <cfRule type="expression" dxfId="1863" priority="1621">
      <formula>IF(AND(AL938&lt;0, RIGHT(TEXT(AL938,"0.#"),1)&lt;&gt;"."),TRUE,FALSE)</formula>
    </cfRule>
    <cfRule type="expression" dxfId="1862" priority="1622">
      <formula>IF(AND(AL938&lt;0, RIGHT(TEXT(AL938,"0.#"),1)="."),TRUE,FALSE)</formula>
    </cfRule>
  </conditionalFormatting>
  <conditionalFormatting sqref="AL936:AO937">
    <cfRule type="expression" dxfId="1861" priority="1613">
      <formula>IF(AND(AL936&gt;=0, RIGHT(TEXT(AL936,"0.#"),1)&lt;&gt;"."),TRUE,FALSE)</formula>
    </cfRule>
    <cfRule type="expression" dxfId="1860" priority="1614">
      <formula>IF(AND(AL936&gt;=0, RIGHT(TEXT(AL936,"0.#"),1)="."),TRUE,FALSE)</formula>
    </cfRule>
    <cfRule type="expression" dxfId="1859" priority="1615">
      <formula>IF(AND(AL936&lt;0, RIGHT(TEXT(AL936,"0.#"),1)&lt;&gt;"."),TRUE,FALSE)</formula>
    </cfRule>
    <cfRule type="expression" dxfId="1858" priority="1616">
      <formula>IF(AND(AL936&lt;0, RIGHT(TEXT(AL936,"0.#"),1)="."),TRUE,FALSE)</formula>
    </cfRule>
  </conditionalFormatting>
  <conditionalFormatting sqref="AL971:AO998">
    <cfRule type="expression" dxfId="1857" priority="1607">
      <formula>IF(AND(AL971&gt;=0, RIGHT(TEXT(AL971,"0.#"),1)&lt;&gt;"."),TRUE,FALSE)</formula>
    </cfRule>
    <cfRule type="expression" dxfId="1856" priority="1608">
      <formula>IF(AND(AL971&gt;=0, RIGHT(TEXT(AL971,"0.#"),1)="."),TRUE,FALSE)</formula>
    </cfRule>
    <cfRule type="expression" dxfId="1855" priority="1609">
      <formula>IF(AND(AL971&lt;0, RIGHT(TEXT(AL971,"0.#"),1)&lt;&gt;"."),TRUE,FALSE)</formula>
    </cfRule>
    <cfRule type="expression" dxfId="1854" priority="1610">
      <formula>IF(AND(AL971&lt;0, RIGHT(TEXT(AL971,"0.#"),1)="."),TRUE,FALSE)</formula>
    </cfRule>
  </conditionalFormatting>
  <conditionalFormatting sqref="AL969:AO970">
    <cfRule type="expression" dxfId="1853" priority="1601">
      <formula>IF(AND(AL969&gt;=0, RIGHT(TEXT(AL969,"0.#"),1)&lt;&gt;"."),TRUE,FALSE)</formula>
    </cfRule>
    <cfRule type="expression" dxfId="1852" priority="1602">
      <formula>IF(AND(AL969&gt;=0, RIGHT(TEXT(AL969,"0.#"),1)="."),TRUE,FALSE)</formula>
    </cfRule>
    <cfRule type="expression" dxfId="1851" priority="1603">
      <formula>IF(AND(AL969&lt;0, RIGHT(TEXT(AL969,"0.#"),1)&lt;&gt;"."),TRUE,FALSE)</formula>
    </cfRule>
    <cfRule type="expression" dxfId="1850" priority="1604">
      <formula>IF(AND(AL969&lt;0, RIGHT(TEXT(AL969,"0.#"),1)="."),TRUE,FALSE)</formula>
    </cfRule>
  </conditionalFormatting>
  <conditionalFormatting sqref="AL1004:AO1031">
    <cfRule type="expression" dxfId="1849" priority="1595">
      <formula>IF(AND(AL1004&gt;=0, RIGHT(TEXT(AL1004,"0.#"),1)&lt;&gt;"."),TRUE,FALSE)</formula>
    </cfRule>
    <cfRule type="expression" dxfId="1848" priority="1596">
      <formula>IF(AND(AL1004&gt;=0, RIGHT(TEXT(AL1004,"0.#"),1)="."),TRUE,FALSE)</formula>
    </cfRule>
    <cfRule type="expression" dxfId="1847" priority="1597">
      <formula>IF(AND(AL1004&lt;0, RIGHT(TEXT(AL1004,"0.#"),1)&lt;&gt;"."),TRUE,FALSE)</formula>
    </cfRule>
    <cfRule type="expression" dxfId="1846" priority="1598">
      <formula>IF(AND(AL1004&lt;0, RIGHT(TEXT(AL1004,"0.#"),1)="."),TRUE,FALSE)</formula>
    </cfRule>
  </conditionalFormatting>
  <conditionalFormatting sqref="AL1002:AO1003">
    <cfRule type="expression" dxfId="1845" priority="1589">
      <formula>IF(AND(AL1002&gt;=0, RIGHT(TEXT(AL1002,"0.#"),1)&lt;&gt;"."),TRUE,FALSE)</formula>
    </cfRule>
    <cfRule type="expression" dxfId="1844" priority="1590">
      <formula>IF(AND(AL1002&gt;=0, RIGHT(TEXT(AL1002,"0.#"),1)="."),TRUE,FALSE)</formula>
    </cfRule>
    <cfRule type="expression" dxfId="1843" priority="1591">
      <formula>IF(AND(AL1002&lt;0, RIGHT(TEXT(AL1002,"0.#"),1)&lt;&gt;"."),TRUE,FALSE)</formula>
    </cfRule>
    <cfRule type="expression" dxfId="1842" priority="1592">
      <formula>IF(AND(AL1002&lt;0, RIGHT(TEXT(AL1002,"0.#"),1)="."),TRUE,FALSE)</formula>
    </cfRule>
  </conditionalFormatting>
  <conditionalFormatting sqref="Y1002:Y1003">
    <cfRule type="expression" dxfId="1841" priority="1587">
      <formula>IF(RIGHT(TEXT(Y1002,"0.#"),1)=".",FALSE,TRUE)</formula>
    </cfRule>
    <cfRule type="expression" dxfId="1840" priority="1588">
      <formula>IF(RIGHT(TEXT(Y1002,"0.#"),1)=".",TRUE,FALSE)</formula>
    </cfRule>
  </conditionalFormatting>
  <conditionalFormatting sqref="AL1037:AO1064">
    <cfRule type="expression" dxfId="1839" priority="1583">
      <formula>IF(AND(AL1037&gt;=0, RIGHT(TEXT(AL1037,"0.#"),1)&lt;&gt;"."),TRUE,FALSE)</formula>
    </cfRule>
    <cfRule type="expression" dxfId="1838" priority="1584">
      <formula>IF(AND(AL1037&gt;=0, RIGHT(TEXT(AL1037,"0.#"),1)="."),TRUE,FALSE)</formula>
    </cfRule>
    <cfRule type="expression" dxfId="1837" priority="1585">
      <formula>IF(AND(AL1037&lt;0, RIGHT(TEXT(AL1037,"0.#"),1)&lt;&gt;"."),TRUE,FALSE)</formula>
    </cfRule>
    <cfRule type="expression" dxfId="1836" priority="1586">
      <formula>IF(AND(AL1037&lt;0, RIGHT(TEXT(AL1037,"0.#"),1)="."),TRUE,FALSE)</formula>
    </cfRule>
  </conditionalFormatting>
  <conditionalFormatting sqref="Y1037:Y1064">
    <cfRule type="expression" dxfId="1835" priority="1581">
      <formula>IF(RIGHT(TEXT(Y1037,"0.#"),1)=".",FALSE,TRUE)</formula>
    </cfRule>
    <cfRule type="expression" dxfId="1834" priority="1582">
      <formula>IF(RIGHT(TEXT(Y1037,"0.#"),1)=".",TRUE,FALSE)</formula>
    </cfRule>
  </conditionalFormatting>
  <conditionalFormatting sqref="AL1035:AO1036">
    <cfRule type="expression" dxfId="1833" priority="1577">
      <formula>IF(AND(AL1035&gt;=0, RIGHT(TEXT(AL1035,"0.#"),1)&lt;&gt;"."),TRUE,FALSE)</formula>
    </cfRule>
    <cfRule type="expression" dxfId="1832" priority="1578">
      <formula>IF(AND(AL1035&gt;=0, RIGHT(TEXT(AL1035,"0.#"),1)="."),TRUE,FALSE)</formula>
    </cfRule>
    <cfRule type="expression" dxfId="1831" priority="1579">
      <formula>IF(AND(AL1035&lt;0, RIGHT(TEXT(AL1035,"0.#"),1)&lt;&gt;"."),TRUE,FALSE)</formula>
    </cfRule>
    <cfRule type="expression" dxfId="1830" priority="1580">
      <formula>IF(AND(AL1035&lt;0, RIGHT(TEXT(AL1035,"0.#"),1)="."),TRUE,FALSE)</formula>
    </cfRule>
  </conditionalFormatting>
  <conditionalFormatting sqref="Y1035:Y1036">
    <cfRule type="expression" dxfId="1829" priority="1575">
      <formula>IF(RIGHT(TEXT(Y1035,"0.#"),1)=".",FALSE,TRUE)</formula>
    </cfRule>
    <cfRule type="expression" dxfId="1828" priority="1576">
      <formula>IF(RIGHT(TEXT(Y1035,"0.#"),1)=".",TRUE,FALSE)</formula>
    </cfRule>
  </conditionalFormatting>
  <conditionalFormatting sqref="AL1070:AO1097">
    <cfRule type="expression" dxfId="1827" priority="1571">
      <formula>IF(AND(AL1070&gt;=0, RIGHT(TEXT(AL1070,"0.#"),1)&lt;&gt;"."),TRUE,FALSE)</formula>
    </cfRule>
    <cfRule type="expression" dxfId="1826" priority="1572">
      <formula>IF(AND(AL1070&gt;=0, RIGHT(TEXT(AL1070,"0.#"),1)="."),TRUE,FALSE)</formula>
    </cfRule>
    <cfRule type="expression" dxfId="1825" priority="1573">
      <formula>IF(AND(AL1070&lt;0, RIGHT(TEXT(AL1070,"0.#"),1)&lt;&gt;"."),TRUE,FALSE)</formula>
    </cfRule>
    <cfRule type="expression" dxfId="1824" priority="1574">
      <formula>IF(AND(AL1070&lt;0, RIGHT(TEXT(AL1070,"0.#"),1)="."),TRUE,FALSE)</formula>
    </cfRule>
  </conditionalFormatting>
  <conditionalFormatting sqref="Y1070:Y1097">
    <cfRule type="expression" dxfId="1823" priority="1569">
      <formula>IF(RIGHT(TEXT(Y1070,"0.#"),1)=".",FALSE,TRUE)</formula>
    </cfRule>
    <cfRule type="expression" dxfId="1822" priority="1570">
      <formula>IF(RIGHT(TEXT(Y1070,"0.#"),1)=".",TRUE,FALSE)</formula>
    </cfRule>
  </conditionalFormatting>
  <conditionalFormatting sqref="AL1068:AO1069">
    <cfRule type="expression" dxfId="1821" priority="1565">
      <formula>IF(AND(AL1068&gt;=0, RIGHT(TEXT(AL1068,"0.#"),1)&lt;&gt;"."),TRUE,FALSE)</formula>
    </cfRule>
    <cfRule type="expression" dxfId="1820" priority="1566">
      <formula>IF(AND(AL1068&gt;=0, RIGHT(TEXT(AL1068,"0.#"),1)="."),TRUE,FALSE)</formula>
    </cfRule>
    <cfRule type="expression" dxfId="1819" priority="1567">
      <formula>IF(AND(AL1068&lt;0, RIGHT(TEXT(AL1068,"0.#"),1)&lt;&gt;"."),TRUE,FALSE)</formula>
    </cfRule>
    <cfRule type="expression" dxfId="1818" priority="1568">
      <formula>IF(AND(AL1068&lt;0, RIGHT(TEXT(AL1068,"0.#"),1)="."),TRUE,FALSE)</formula>
    </cfRule>
  </conditionalFormatting>
  <conditionalFormatting sqref="Y1068:Y1069">
    <cfRule type="expression" dxfId="1817" priority="1563">
      <formula>IF(RIGHT(TEXT(Y1068,"0.#"),1)=".",FALSE,TRUE)</formula>
    </cfRule>
    <cfRule type="expression" dxfId="1816" priority="1564">
      <formula>IF(RIGHT(TEXT(Y1068,"0.#"),1)=".",TRUE,FALSE)</formula>
    </cfRule>
  </conditionalFormatting>
  <conditionalFormatting sqref="AE39">
    <cfRule type="expression" dxfId="1815" priority="1561">
      <formula>IF(RIGHT(TEXT(AE39,"0.#"),1)=".",FALSE,TRUE)</formula>
    </cfRule>
    <cfRule type="expression" dxfId="1814" priority="1562">
      <formula>IF(RIGHT(TEXT(AE39,"0.#"),1)=".",TRUE,FALSE)</formula>
    </cfRule>
  </conditionalFormatting>
  <conditionalFormatting sqref="AM41">
    <cfRule type="expression" dxfId="1813" priority="1545">
      <formula>IF(RIGHT(TEXT(AM41,"0.#"),1)=".",FALSE,TRUE)</formula>
    </cfRule>
    <cfRule type="expression" dxfId="1812" priority="1546">
      <formula>IF(RIGHT(TEXT(AM41,"0.#"),1)=".",TRUE,FALSE)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cfRule type="expression" dxfId="1809" priority="1557">
      <formula>IF(RIGHT(TEXT(AE41,"0.#"),1)=".",FALSE,TRUE)</formula>
    </cfRule>
    <cfRule type="expression" dxfId="1808" priority="1558">
      <formula>IF(RIGHT(TEXT(AE41,"0.#"),1)=".",TRUE,FALSE)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U105">
    <cfRule type="expression" dxfId="717" priority="21">
      <formula>IF(RIGHT(TEXT(AU105,"0.#"),1)=".",FALSE,TRUE)</formula>
    </cfRule>
    <cfRule type="expression" dxfId="716" priority="22">
      <formula>IF(RIGHT(TEXT(AU105,"0.#"),1)=".",TRUE,FALSE)</formula>
    </cfRule>
  </conditionalFormatting>
  <conditionalFormatting sqref="AU107">
    <cfRule type="expression" dxfId="715" priority="17">
      <formula>IF(RIGHT(TEXT(AU107,"0.#"),1)=".",FALSE,TRUE)</formula>
    </cfRule>
    <cfRule type="expression" dxfId="714" priority="18">
      <formula>IF(RIGHT(TEXT(AU107,"0.#"),1)=".",TRUE,FALSE)</formula>
    </cfRule>
  </conditionalFormatting>
  <conditionalFormatting sqref="AU108">
    <cfRule type="expression" dxfId="713" priority="15">
      <formula>IF(RIGHT(TEXT(AU108,"0.#"),1)=".",FALSE,TRUE)</formula>
    </cfRule>
    <cfRule type="expression" dxfId="712" priority="16">
      <formula>IF(RIGHT(TEXT(AU108,"0.#"),1)=".",TRUE,FALSE)</formula>
    </cfRule>
  </conditionalFormatting>
  <conditionalFormatting sqref="AU110">
    <cfRule type="expression" dxfId="711" priority="13">
      <formula>IF(RIGHT(TEXT(AU110,"0.#"),1)=".",FALSE,TRUE)</formula>
    </cfRule>
    <cfRule type="expression" dxfId="710" priority="14">
      <formula>IF(RIGHT(TEXT(AU110,"0.#"),1)=".",TRUE,FALSE)</formula>
    </cfRule>
  </conditionalFormatting>
  <conditionalFormatting sqref="AU111">
    <cfRule type="expression" dxfId="709" priority="11">
      <formula>IF(RIGHT(TEXT(AU111,"0.#"),1)=".",FALSE,TRUE)</formula>
    </cfRule>
    <cfRule type="expression" dxfId="708" priority="12">
      <formula>IF(RIGHT(TEXT(AU111,"0.#"),1)=".",TRUE,FALSE)</formula>
    </cfRule>
  </conditionalFormatting>
  <conditionalFormatting sqref="AU113:AU114">
    <cfRule type="expression" dxfId="707" priority="9">
      <formula>IF(RIGHT(TEXT(AU113,"0.#"),1)=".",FALSE,TRUE)</formula>
    </cfRule>
    <cfRule type="expression" dxfId="706" priority="10">
      <formula>IF(RIGHT(TEXT(AU113,"0.#"),1)=".",TRUE,FALSE)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1" max="49" man="1"/>
    <brk id="704" max="49" man="1"/>
    <brk id="739"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550</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6"/>
      <c r="Z2" s="856"/>
      <c r="AA2" s="857"/>
      <c r="AB2" s="1040" t="s">
        <v>12</v>
      </c>
      <c r="AC2" s="1041"/>
      <c r="AD2" s="1042"/>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37"/>
      <c r="Z3" s="1038"/>
      <c r="AA3" s="1039"/>
      <c r="AB3" s="1043"/>
      <c r="AC3" s="1044"/>
      <c r="AD3" s="1045"/>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c r="A4" s="436"/>
      <c r="B4" s="434"/>
      <c r="C4" s="434"/>
      <c r="D4" s="434"/>
      <c r="E4" s="434"/>
      <c r="F4" s="435"/>
      <c r="G4" s="577"/>
      <c r="H4" s="1013"/>
      <c r="I4" s="1013"/>
      <c r="J4" s="1013"/>
      <c r="K4" s="1013"/>
      <c r="L4" s="1013"/>
      <c r="M4" s="1013"/>
      <c r="N4" s="1013"/>
      <c r="O4" s="1014"/>
      <c r="P4" s="100"/>
      <c r="Q4" s="1021"/>
      <c r="R4" s="1021"/>
      <c r="S4" s="1021"/>
      <c r="T4" s="1021"/>
      <c r="U4" s="1021"/>
      <c r="V4" s="1021"/>
      <c r="W4" s="1021"/>
      <c r="X4" s="1022"/>
      <c r="Y4" s="1031" t="s">
        <v>13</v>
      </c>
      <c r="Z4" s="1032"/>
      <c r="AA4" s="1033"/>
      <c r="AB4" s="484"/>
      <c r="AC4" s="1035"/>
      <c r="AD4" s="1035"/>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c r="A5" s="437"/>
      <c r="B5" s="438"/>
      <c r="C5" s="438"/>
      <c r="D5" s="438"/>
      <c r="E5" s="438"/>
      <c r="F5" s="439"/>
      <c r="G5" s="1015"/>
      <c r="H5" s="1016"/>
      <c r="I5" s="1016"/>
      <c r="J5" s="1016"/>
      <c r="K5" s="1016"/>
      <c r="L5" s="1016"/>
      <c r="M5" s="1016"/>
      <c r="N5" s="1016"/>
      <c r="O5" s="1017"/>
      <c r="P5" s="1023"/>
      <c r="Q5" s="1023"/>
      <c r="R5" s="1023"/>
      <c r="S5" s="1023"/>
      <c r="T5" s="1023"/>
      <c r="U5" s="1023"/>
      <c r="V5" s="1023"/>
      <c r="W5" s="1023"/>
      <c r="X5" s="1024"/>
      <c r="Y5" s="421" t="s">
        <v>55</v>
      </c>
      <c r="Z5" s="1028"/>
      <c r="AA5" s="1029"/>
      <c r="AB5" s="538"/>
      <c r="AC5" s="1034"/>
      <c r="AD5" s="1034"/>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c r="A6" s="437"/>
      <c r="B6" s="438"/>
      <c r="C6" s="438"/>
      <c r="D6" s="438"/>
      <c r="E6" s="438"/>
      <c r="F6" s="439"/>
      <c r="G6" s="1018"/>
      <c r="H6" s="1019"/>
      <c r="I6" s="1019"/>
      <c r="J6" s="1019"/>
      <c r="K6" s="1019"/>
      <c r="L6" s="1019"/>
      <c r="M6" s="1019"/>
      <c r="N6" s="1019"/>
      <c r="O6" s="1020"/>
      <c r="P6" s="1025"/>
      <c r="Q6" s="1025"/>
      <c r="R6" s="1025"/>
      <c r="S6" s="1025"/>
      <c r="T6" s="1025"/>
      <c r="U6" s="1025"/>
      <c r="V6" s="1025"/>
      <c r="W6" s="1025"/>
      <c r="X6" s="1026"/>
      <c r="Y6" s="1027" t="s">
        <v>14</v>
      </c>
      <c r="Z6" s="1028"/>
      <c r="AA6" s="1029"/>
      <c r="AB6" s="549" t="s">
        <v>302</v>
      </c>
      <c r="AC6" s="1030"/>
      <c r="AD6" s="1030"/>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6"/>
      <c r="Z9" s="856"/>
      <c r="AA9" s="857"/>
      <c r="AB9" s="1040" t="s">
        <v>12</v>
      </c>
      <c r="AC9" s="1041"/>
      <c r="AD9" s="1042"/>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7"/>
      <c r="Z10" s="1038"/>
      <c r="AA10" s="1039"/>
      <c r="AB10" s="1043"/>
      <c r="AC10" s="1044"/>
      <c r="AD10" s="1045"/>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c r="A11" s="436"/>
      <c r="B11" s="434"/>
      <c r="C11" s="434"/>
      <c r="D11" s="434"/>
      <c r="E11" s="434"/>
      <c r="F11" s="435"/>
      <c r="G11" s="577"/>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4"/>
      <c r="AC11" s="1035"/>
      <c r="AD11" s="1035"/>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c r="A12" s="437"/>
      <c r="B12" s="438"/>
      <c r="C12" s="438"/>
      <c r="D12" s="438"/>
      <c r="E12" s="438"/>
      <c r="F12" s="439"/>
      <c r="G12" s="1015"/>
      <c r="H12" s="1016"/>
      <c r="I12" s="1016"/>
      <c r="J12" s="1016"/>
      <c r="K12" s="1016"/>
      <c r="L12" s="1016"/>
      <c r="M12" s="1016"/>
      <c r="N12" s="1016"/>
      <c r="O12" s="1017"/>
      <c r="P12" s="1023"/>
      <c r="Q12" s="1023"/>
      <c r="R12" s="1023"/>
      <c r="S12" s="1023"/>
      <c r="T12" s="1023"/>
      <c r="U12" s="1023"/>
      <c r="V12" s="1023"/>
      <c r="W12" s="1023"/>
      <c r="X12" s="1024"/>
      <c r="Y12" s="421" t="s">
        <v>55</v>
      </c>
      <c r="Z12" s="1028"/>
      <c r="AA12" s="1029"/>
      <c r="AB12" s="538"/>
      <c r="AC12" s="1034"/>
      <c r="AD12" s="1034"/>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c r="A13" s="440"/>
      <c r="B13" s="441"/>
      <c r="C13" s="441"/>
      <c r="D13" s="441"/>
      <c r="E13" s="441"/>
      <c r="F13" s="442"/>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9" t="s">
        <v>302</v>
      </c>
      <c r="AC13" s="1030"/>
      <c r="AD13" s="1030"/>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6"/>
      <c r="Z16" s="856"/>
      <c r="AA16" s="857"/>
      <c r="AB16" s="1040" t="s">
        <v>12</v>
      </c>
      <c r="AC16" s="1041"/>
      <c r="AD16" s="1042"/>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7"/>
      <c r="Z17" s="1038"/>
      <c r="AA17" s="1039"/>
      <c r="AB17" s="1043"/>
      <c r="AC17" s="1044"/>
      <c r="AD17" s="1045"/>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c r="A18" s="436"/>
      <c r="B18" s="434"/>
      <c r="C18" s="434"/>
      <c r="D18" s="434"/>
      <c r="E18" s="434"/>
      <c r="F18" s="435"/>
      <c r="G18" s="577"/>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4"/>
      <c r="AC18" s="1035"/>
      <c r="AD18" s="1035"/>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c r="A19" s="437"/>
      <c r="B19" s="438"/>
      <c r="C19" s="438"/>
      <c r="D19" s="438"/>
      <c r="E19" s="438"/>
      <c r="F19" s="439"/>
      <c r="G19" s="1015"/>
      <c r="H19" s="1016"/>
      <c r="I19" s="1016"/>
      <c r="J19" s="1016"/>
      <c r="K19" s="1016"/>
      <c r="L19" s="1016"/>
      <c r="M19" s="1016"/>
      <c r="N19" s="1016"/>
      <c r="O19" s="1017"/>
      <c r="P19" s="1023"/>
      <c r="Q19" s="1023"/>
      <c r="R19" s="1023"/>
      <c r="S19" s="1023"/>
      <c r="T19" s="1023"/>
      <c r="U19" s="1023"/>
      <c r="V19" s="1023"/>
      <c r="W19" s="1023"/>
      <c r="X19" s="1024"/>
      <c r="Y19" s="421" t="s">
        <v>55</v>
      </c>
      <c r="Z19" s="1028"/>
      <c r="AA19" s="1029"/>
      <c r="AB19" s="538"/>
      <c r="AC19" s="1034"/>
      <c r="AD19" s="1034"/>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c r="A20" s="440"/>
      <c r="B20" s="441"/>
      <c r="C20" s="441"/>
      <c r="D20" s="441"/>
      <c r="E20" s="441"/>
      <c r="F20" s="442"/>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9" t="s">
        <v>302</v>
      </c>
      <c r="AC20" s="1030"/>
      <c r="AD20" s="1030"/>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6"/>
      <c r="Z23" s="856"/>
      <c r="AA23" s="857"/>
      <c r="AB23" s="1040" t="s">
        <v>12</v>
      </c>
      <c r="AC23" s="1041"/>
      <c r="AD23" s="1042"/>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7"/>
      <c r="Z24" s="1038"/>
      <c r="AA24" s="1039"/>
      <c r="AB24" s="1043"/>
      <c r="AC24" s="1044"/>
      <c r="AD24" s="1045"/>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c r="A25" s="436"/>
      <c r="B25" s="434"/>
      <c r="C25" s="434"/>
      <c r="D25" s="434"/>
      <c r="E25" s="434"/>
      <c r="F25" s="435"/>
      <c r="G25" s="577"/>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4"/>
      <c r="AC25" s="1035"/>
      <c r="AD25" s="1035"/>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c r="A26" s="437"/>
      <c r="B26" s="438"/>
      <c r="C26" s="438"/>
      <c r="D26" s="438"/>
      <c r="E26" s="438"/>
      <c r="F26" s="439"/>
      <c r="G26" s="1015"/>
      <c r="H26" s="1016"/>
      <c r="I26" s="1016"/>
      <c r="J26" s="1016"/>
      <c r="K26" s="1016"/>
      <c r="L26" s="1016"/>
      <c r="M26" s="1016"/>
      <c r="N26" s="1016"/>
      <c r="O26" s="1017"/>
      <c r="P26" s="1023"/>
      <c r="Q26" s="1023"/>
      <c r="R26" s="1023"/>
      <c r="S26" s="1023"/>
      <c r="T26" s="1023"/>
      <c r="U26" s="1023"/>
      <c r="V26" s="1023"/>
      <c r="W26" s="1023"/>
      <c r="X26" s="1024"/>
      <c r="Y26" s="421" t="s">
        <v>55</v>
      </c>
      <c r="Z26" s="1028"/>
      <c r="AA26" s="1029"/>
      <c r="AB26" s="538"/>
      <c r="AC26" s="1034"/>
      <c r="AD26" s="1034"/>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c r="A27" s="440"/>
      <c r="B27" s="441"/>
      <c r="C27" s="441"/>
      <c r="D27" s="441"/>
      <c r="E27" s="441"/>
      <c r="F27" s="442"/>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9" t="s">
        <v>302</v>
      </c>
      <c r="AC27" s="1030"/>
      <c r="AD27" s="1030"/>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6"/>
      <c r="Z30" s="856"/>
      <c r="AA30" s="857"/>
      <c r="AB30" s="1040" t="s">
        <v>12</v>
      </c>
      <c r="AC30" s="1041"/>
      <c r="AD30" s="1042"/>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7"/>
      <c r="Z31" s="1038"/>
      <c r="AA31" s="1039"/>
      <c r="AB31" s="1043"/>
      <c r="AC31" s="1044"/>
      <c r="AD31" s="1045"/>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c r="A32" s="436"/>
      <c r="B32" s="434"/>
      <c r="C32" s="434"/>
      <c r="D32" s="434"/>
      <c r="E32" s="434"/>
      <c r="F32" s="435"/>
      <c r="G32" s="577"/>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4"/>
      <c r="AC32" s="1035"/>
      <c r="AD32" s="1035"/>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c r="A33" s="437"/>
      <c r="B33" s="438"/>
      <c r="C33" s="438"/>
      <c r="D33" s="438"/>
      <c r="E33" s="438"/>
      <c r="F33" s="439"/>
      <c r="G33" s="1015"/>
      <c r="H33" s="1016"/>
      <c r="I33" s="1016"/>
      <c r="J33" s="1016"/>
      <c r="K33" s="1016"/>
      <c r="L33" s="1016"/>
      <c r="M33" s="1016"/>
      <c r="N33" s="1016"/>
      <c r="O33" s="1017"/>
      <c r="P33" s="1023"/>
      <c r="Q33" s="1023"/>
      <c r="R33" s="1023"/>
      <c r="S33" s="1023"/>
      <c r="T33" s="1023"/>
      <c r="U33" s="1023"/>
      <c r="V33" s="1023"/>
      <c r="W33" s="1023"/>
      <c r="X33" s="1024"/>
      <c r="Y33" s="421" t="s">
        <v>55</v>
      </c>
      <c r="Z33" s="1028"/>
      <c r="AA33" s="1029"/>
      <c r="AB33" s="538"/>
      <c r="AC33" s="1034"/>
      <c r="AD33" s="1034"/>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c r="A34" s="440"/>
      <c r="B34" s="441"/>
      <c r="C34" s="441"/>
      <c r="D34" s="441"/>
      <c r="E34" s="441"/>
      <c r="F34" s="442"/>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9" t="s">
        <v>302</v>
      </c>
      <c r="AC34" s="1030"/>
      <c r="AD34" s="1030"/>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6"/>
      <c r="Z37" s="856"/>
      <c r="AA37" s="857"/>
      <c r="AB37" s="1040" t="s">
        <v>12</v>
      </c>
      <c r="AC37" s="1041"/>
      <c r="AD37" s="1042"/>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7"/>
      <c r="Z38" s="1038"/>
      <c r="AA38" s="1039"/>
      <c r="AB38" s="1043"/>
      <c r="AC38" s="1044"/>
      <c r="AD38" s="1045"/>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c r="A39" s="436"/>
      <c r="B39" s="434"/>
      <c r="C39" s="434"/>
      <c r="D39" s="434"/>
      <c r="E39" s="434"/>
      <c r="F39" s="435"/>
      <c r="G39" s="577"/>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4"/>
      <c r="AC39" s="1035"/>
      <c r="AD39" s="1035"/>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c r="A40" s="437"/>
      <c r="B40" s="438"/>
      <c r="C40" s="438"/>
      <c r="D40" s="438"/>
      <c r="E40" s="438"/>
      <c r="F40" s="439"/>
      <c r="G40" s="1015"/>
      <c r="H40" s="1016"/>
      <c r="I40" s="1016"/>
      <c r="J40" s="1016"/>
      <c r="K40" s="1016"/>
      <c r="L40" s="1016"/>
      <c r="M40" s="1016"/>
      <c r="N40" s="1016"/>
      <c r="O40" s="1017"/>
      <c r="P40" s="1023"/>
      <c r="Q40" s="1023"/>
      <c r="R40" s="1023"/>
      <c r="S40" s="1023"/>
      <c r="T40" s="1023"/>
      <c r="U40" s="1023"/>
      <c r="V40" s="1023"/>
      <c r="W40" s="1023"/>
      <c r="X40" s="1024"/>
      <c r="Y40" s="421" t="s">
        <v>55</v>
      </c>
      <c r="Z40" s="1028"/>
      <c r="AA40" s="1029"/>
      <c r="AB40" s="538"/>
      <c r="AC40" s="1034"/>
      <c r="AD40" s="1034"/>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c r="A41" s="440"/>
      <c r="B41" s="441"/>
      <c r="C41" s="441"/>
      <c r="D41" s="441"/>
      <c r="E41" s="441"/>
      <c r="F41" s="442"/>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9" t="s">
        <v>302</v>
      </c>
      <c r="AC41" s="1030"/>
      <c r="AD41" s="1030"/>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6"/>
      <c r="Z44" s="856"/>
      <c r="AA44" s="857"/>
      <c r="AB44" s="1040" t="s">
        <v>12</v>
      </c>
      <c r="AC44" s="1041"/>
      <c r="AD44" s="1042"/>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7"/>
      <c r="Z45" s="1038"/>
      <c r="AA45" s="1039"/>
      <c r="AB45" s="1043"/>
      <c r="AC45" s="1044"/>
      <c r="AD45" s="1045"/>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c r="A46" s="436"/>
      <c r="B46" s="434"/>
      <c r="C46" s="434"/>
      <c r="D46" s="434"/>
      <c r="E46" s="434"/>
      <c r="F46" s="435"/>
      <c r="G46" s="577"/>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4"/>
      <c r="AC46" s="1035"/>
      <c r="AD46" s="1035"/>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c r="A47" s="437"/>
      <c r="B47" s="438"/>
      <c r="C47" s="438"/>
      <c r="D47" s="438"/>
      <c r="E47" s="438"/>
      <c r="F47" s="439"/>
      <c r="G47" s="1015"/>
      <c r="H47" s="1016"/>
      <c r="I47" s="1016"/>
      <c r="J47" s="1016"/>
      <c r="K47" s="1016"/>
      <c r="L47" s="1016"/>
      <c r="M47" s="1016"/>
      <c r="N47" s="1016"/>
      <c r="O47" s="1017"/>
      <c r="P47" s="1023"/>
      <c r="Q47" s="1023"/>
      <c r="R47" s="1023"/>
      <c r="S47" s="1023"/>
      <c r="T47" s="1023"/>
      <c r="U47" s="1023"/>
      <c r="V47" s="1023"/>
      <c r="W47" s="1023"/>
      <c r="X47" s="1024"/>
      <c r="Y47" s="421" t="s">
        <v>55</v>
      </c>
      <c r="Z47" s="1028"/>
      <c r="AA47" s="1029"/>
      <c r="AB47" s="538"/>
      <c r="AC47" s="1034"/>
      <c r="AD47" s="1034"/>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c r="A48" s="440"/>
      <c r="B48" s="441"/>
      <c r="C48" s="441"/>
      <c r="D48" s="441"/>
      <c r="E48" s="441"/>
      <c r="F48" s="442"/>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9" t="s">
        <v>302</v>
      </c>
      <c r="AC48" s="1030"/>
      <c r="AD48" s="1030"/>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6"/>
      <c r="Z51" s="856"/>
      <c r="AA51" s="857"/>
      <c r="AB51" s="443" t="s">
        <v>12</v>
      </c>
      <c r="AC51" s="1041"/>
      <c r="AD51" s="1042"/>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7"/>
      <c r="Z52" s="1038"/>
      <c r="AA52" s="1039"/>
      <c r="AB52" s="1043"/>
      <c r="AC52" s="1044"/>
      <c r="AD52" s="1045"/>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c r="A53" s="436"/>
      <c r="B53" s="434"/>
      <c r="C53" s="434"/>
      <c r="D53" s="434"/>
      <c r="E53" s="434"/>
      <c r="F53" s="435"/>
      <c r="G53" s="577"/>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4"/>
      <c r="AC53" s="1035"/>
      <c r="AD53" s="1035"/>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c r="A54" s="437"/>
      <c r="B54" s="438"/>
      <c r="C54" s="438"/>
      <c r="D54" s="438"/>
      <c r="E54" s="438"/>
      <c r="F54" s="439"/>
      <c r="G54" s="1015"/>
      <c r="H54" s="1016"/>
      <c r="I54" s="1016"/>
      <c r="J54" s="1016"/>
      <c r="K54" s="1016"/>
      <c r="L54" s="1016"/>
      <c r="M54" s="1016"/>
      <c r="N54" s="1016"/>
      <c r="O54" s="1017"/>
      <c r="P54" s="1023"/>
      <c r="Q54" s="1023"/>
      <c r="R54" s="1023"/>
      <c r="S54" s="1023"/>
      <c r="T54" s="1023"/>
      <c r="U54" s="1023"/>
      <c r="V54" s="1023"/>
      <c r="W54" s="1023"/>
      <c r="X54" s="1024"/>
      <c r="Y54" s="421" t="s">
        <v>55</v>
      </c>
      <c r="Z54" s="1028"/>
      <c r="AA54" s="1029"/>
      <c r="AB54" s="538"/>
      <c r="AC54" s="1034"/>
      <c r="AD54" s="1034"/>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c r="A55" s="440"/>
      <c r="B55" s="441"/>
      <c r="C55" s="441"/>
      <c r="D55" s="441"/>
      <c r="E55" s="441"/>
      <c r="F55" s="442"/>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9" t="s">
        <v>302</v>
      </c>
      <c r="AC55" s="1030"/>
      <c r="AD55" s="1030"/>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6"/>
      <c r="Z58" s="856"/>
      <c r="AA58" s="857"/>
      <c r="AB58" s="1040" t="s">
        <v>12</v>
      </c>
      <c r="AC58" s="1041"/>
      <c r="AD58" s="1042"/>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7"/>
      <c r="Z59" s="1038"/>
      <c r="AA59" s="1039"/>
      <c r="AB59" s="1043"/>
      <c r="AC59" s="1044"/>
      <c r="AD59" s="1045"/>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c r="A60" s="436"/>
      <c r="B60" s="434"/>
      <c r="C60" s="434"/>
      <c r="D60" s="434"/>
      <c r="E60" s="434"/>
      <c r="F60" s="435"/>
      <c r="G60" s="577"/>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4"/>
      <c r="AC60" s="1035"/>
      <c r="AD60" s="1035"/>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c r="A61" s="437"/>
      <c r="B61" s="438"/>
      <c r="C61" s="438"/>
      <c r="D61" s="438"/>
      <c r="E61" s="438"/>
      <c r="F61" s="439"/>
      <c r="G61" s="1015"/>
      <c r="H61" s="1016"/>
      <c r="I61" s="1016"/>
      <c r="J61" s="1016"/>
      <c r="K61" s="1016"/>
      <c r="L61" s="1016"/>
      <c r="M61" s="1016"/>
      <c r="N61" s="1016"/>
      <c r="O61" s="1017"/>
      <c r="P61" s="1023"/>
      <c r="Q61" s="1023"/>
      <c r="R61" s="1023"/>
      <c r="S61" s="1023"/>
      <c r="T61" s="1023"/>
      <c r="U61" s="1023"/>
      <c r="V61" s="1023"/>
      <c r="W61" s="1023"/>
      <c r="X61" s="1024"/>
      <c r="Y61" s="421" t="s">
        <v>55</v>
      </c>
      <c r="Z61" s="1028"/>
      <c r="AA61" s="1029"/>
      <c r="AB61" s="538"/>
      <c r="AC61" s="1034"/>
      <c r="AD61" s="1034"/>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c r="A62" s="440"/>
      <c r="B62" s="441"/>
      <c r="C62" s="441"/>
      <c r="D62" s="441"/>
      <c r="E62" s="441"/>
      <c r="F62" s="442"/>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9" t="s">
        <v>302</v>
      </c>
      <c r="AC62" s="1030"/>
      <c r="AD62" s="1030"/>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6"/>
      <c r="Z65" s="856"/>
      <c r="AA65" s="857"/>
      <c r="AB65" s="1040" t="s">
        <v>12</v>
      </c>
      <c r="AC65" s="1041"/>
      <c r="AD65" s="1042"/>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7"/>
      <c r="Z66" s="1038"/>
      <c r="AA66" s="1039"/>
      <c r="AB66" s="1043"/>
      <c r="AC66" s="1044"/>
      <c r="AD66" s="1045"/>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c r="A67" s="436"/>
      <c r="B67" s="434"/>
      <c r="C67" s="434"/>
      <c r="D67" s="434"/>
      <c r="E67" s="434"/>
      <c r="F67" s="435"/>
      <c r="G67" s="577"/>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4"/>
      <c r="AC67" s="1035"/>
      <c r="AD67" s="1035"/>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c r="A68" s="437"/>
      <c r="B68" s="438"/>
      <c r="C68" s="438"/>
      <c r="D68" s="438"/>
      <c r="E68" s="438"/>
      <c r="F68" s="439"/>
      <c r="G68" s="1015"/>
      <c r="H68" s="1016"/>
      <c r="I68" s="1016"/>
      <c r="J68" s="1016"/>
      <c r="K68" s="1016"/>
      <c r="L68" s="1016"/>
      <c r="M68" s="1016"/>
      <c r="N68" s="1016"/>
      <c r="O68" s="1017"/>
      <c r="P68" s="1023"/>
      <c r="Q68" s="1023"/>
      <c r="R68" s="1023"/>
      <c r="S68" s="1023"/>
      <c r="T68" s="1023"/>
      <c r="U68" s="1023"/>
      <c r="V68" s="1023"/>
      <c r="W68" s="1023"/>
      <c r="X68" s="1024"/>
      <c r="Y68" s="421" t="s">
        <v>55</v>
      </c>
      <c r="Z68" s="1028"/>
      <c r="AA68" s="1029"/>
      <c r="AB68" s="538"/>
      <c r="AC68" s="1034"/>
      <c r="AD68" s="1034"/>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c r="A69" s="440"/>
      <c r="B69" s="441"/>
      <c r="C69" s="441"/>
      <c r="D69" s="441"/>
      <c r="E69" s="441"/>
      <c r="F69" s="442"/>
      <c r="G69" s="1018"/>
      <c r="H69" s="1019"/>
      <c r="I69" s="1019"/>
      <c r="J69" s="1019"/>
      <c r="K69" s="1019"/>
      <c r="L69" s="1019"/>
      <c r="M69" s="1019"/>
      <c r="N69" s="1019"/>
      <c r="O69" s="1020"/>
      <c r="P69" s="1025"/>
      <c r="Q69" s="1025"/>
      <c r="R69" s="1025"/>
      <c r="S69" s="1025"/>
      <c r="T69" s="1025"/>
      <c r="U69" s="1025"/>
      <c r="V69" s="1025"/>
      <c r="W69" s="1025"/>
      <c r="X69" s="1026"/>
      <c r="Y69" s="421" t="s">
        <v>14</v>
      </c>
      <c r="Z69" s="1028"/>
      <c r="AA69" s="1029"/>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819" t="s">
        <v>525</v>
      </c>
      <c r="H2" s="621"/>
      <c r="I2" s="621"/>
      <c r="J2" s="621"/>
      <c r="K2" s="621"/>
      <c r="L2" s="621"/>
      <c r="M2" s="621"/>
      <c r="N2" s="621"/>
      <c r="O2" s="621"/>
      <c r="P2" s="621"/>
      <c r="Q2" s="621"/>
      <c r="R2" s="621"/>
      <c r="S2" s="621"/>
      <c r="T2" s="621"/>
      <c r="U2" s="621"/>
      <c r="V2" s="621"/>
      <c r="W2" s="621"/>
      <c r="X2" s="621"/>
      <c r="Y2" s="621"/>
      <c r="Z2" s="621"/>
      <c r="AA2" s="621"/>
      <c r="AB2" s="622"/>
      <c r="AC2" s="819"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42" t="s">
        <v>18</v>
      </c>
      <c r="H3" s="693"/>
      <c r="I3" s="693"/>
      <c r="J3" s="693"/>
      <c r="K3" s="693"/>
      <c r="L3" s="692" t="s">
        <v>19</v>
      </c>
      <c r="M3" s="693"/>
      <c r="N3" s="693"/>
      <c r="O3" s="693"/>
      <c r="P3" s="693"/>
      <c r="Q3" s="693"/>
      <c r="R3" s="693"/>
      <c r="S3" s="693"/>
      <c r="T3" s="693"/>
      <c r="U3" s="693"/>
      <c r="V3" s="693"/>
      <c r="W3" s="693"/>
      <c r="X3" s="694"/>
      <c r="Y3" s="617" t="s">
        <v>20</v>
      </c>
      <c r="Z3" s="618"/>
      <c r="AA3" s="618"/>
      <c r="AB3" s="825"/>
      <c r="AC3" s="842"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c r="A4" s="1058"/>
      <c r="B4" s="1059"/>
      <c r="C4" s="1059"/>
      <c r="D4" s="1059"/>
      <c r="E4" s="1059"/>
      <c r="F4" s="1060"/>
      <c r="G4" s="695"/>
      <c r="H4" s="696"/>
      <c r="I4" s="696"/>
      <c r="J4" s="696"/>
      <c r="K4" s="697"/>
      <c r="L4" s="689"/>
      <c r="M4" s="690"/>
      <c r="N4" s="690"/>
      <c r="O4" s="690"/>
      <c r="P4" s="690"/>
      <c r="Q4" s="690"/>
      <c r="R4" s="690"/>
      <c r="S4" s="690"/>
      <c r="T4" s="690"/>
      <c r="U4" s="690"/>
      <c r="V4" s="690"/>
      <c r="W4" s="690"/>
      <c r="X4" s="691"/>
      <c r="Y4" s="415"/>
      <c r="Z4" s="416"/>
      <c r="AA4" s="416"/>
      <c r="AB4" s="832"/>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c r="A5" s="1058"/>
      <c r="B5" s="1059"/>
      <c r="C5" s="1059"/>
      <c r="D5" s="1059"/>
      <c r="E5" s="1059"/>
      <c r="F5" s="1060"/>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c r="A6" s="1058"/>
      <c r="B6" s="1059"/>
      <c r="C6" s="1059"/>
      <c r="D6" s="1059"/>
      <c r="E6" s="1059"/>
      <c r="F6" s="1060"/>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c r="A7" s="1058"/>
      <c r="B7" s="1059"/>
      <c r="C7" s="1059"/>
      <c r="D7" s="1059"/>
      <c r="E7" s="1059"/>
      <c r="F7" s="1060"/>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c r="A8" s="1058"/>
      <c r="B8" s="1059"/>
      <c r="C8" s="1059"/>
      <c r="D8" s="1059"/>
      <c r="E8" s="1059"/>
      <c r="F8" s="1060"/>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c r="A9" s="1058"/>
      <c r="B9" s="1059"/>
      <c r="C9" s="1059"/>
      <c r="D9" s="1059"/>
      <c r="E9" s="1059"/>
      <c r="F9" s="1060"/>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c r="A10" s="1058"/>
      <c r="B10" s="1059"/>
      <c r="C10" s="1059"/>
      <c r="D10" s="1059"/>
      <c r="E10" s="1059"/>
      <c r="F10" s="1060"/>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c r="A11" s="1058"/>
      <c r="B11" s="1059"/>
      <c r="C11" s="1059"/>
      <c r="D11" s="1059"/>
      <c r="E11" s="1059"/>
      <c r="F11" s="1060"/>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c r="A12" s="1058"/>
      <c r="B12" s="1059"/>
      <c r="C12" s="1059"/>
      <c r="D12" s="1059"/>
      <c r="E12" s="1059"/>
      <c r="F12" s="1060"/>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c r="A13" s="1058"/>
      <c r="B13" s="1059"/>
      <c r="C13" s="1059"/>
      <c r="D13" s="1059"/>
      <c r="E13" s="1059"/>
      <c r="F13" s="1060"/>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58"/>
      <c r="B15" s="1059"/>
      <c r="C15" s="1059"/>
      <c r="D15" s="1059"/>
      <c r="E15" s="1059"/>
      <c r="F15" s="1060"/>
      <c r="G15" s="819" t="s">
        <v>404</v>
      </c>
      <c r="H15" s="621"/>
      <c r="I15" s="621"/>
      <c r="J15" s="621"/>
      <c r="K15" s="621"/>
      <c r="L15" s="621"/>
      <c r="M15" s="621"/>
      <c r="N15" s="621"/>
      <c r="O15" s="621"/>
      <c r="P15" s="621"/>
      <c r="Q15" s="621"/>
      <c r="R15" s="621"/>
      <c r="S15" s="621"/>
      <c r="T15" s="621"/>
      <c r="U15" s="621"/>
      <c r="V15" s="621"/>
      <c r="W15" s="621"/>
      <c r="X15" s="621"/>
      <c r="Y15" s="621"/>
      <c r="Z15" s="621"/>
      <c r="AA15" s="621"/>
      <c r="AB15" s="622"/>
      <c r="AC15" s="819"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c r="A16" s="1058"/>
      <c r="B16" s="1059"/>
      <c r="C16" s="1059"/>
      <c r="D16" s="1059"/>
      <c r="E16" s="1059"/>
      <c r="F16" s="1060"/>
      <c r="G16" s="842"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42"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c r="A17" s="1058"/>
      <c r="B17" s="1059"/>
      <c r="C17" s="1059"/>
      <c r="D17" s="1059"/>
      <c r="E17" s="1059"/>
      <c r="F17" s="1060"/>
      <c r="G17" s="695"/>
      <c r="H17" s="696"/>
      <c r="I17" s="696"/>
      <c r="J17" s="696"/>
      <c r="K17" s="697"/>
      <c r="L17" s="689"/>
      <c r="M17" s="690"/>
      <c r="N17" s="690"/>
      <c r="O17" s="690"/>
      <c r="P17" s="690"/>
      <c r="Q17" s="690"/>
      <c r="R17" s="690"/>
      <c r="S17" s="690"/>
      <c r="T17" s="690"/>
      <c r="U17" s="690"/>
      <c r="V17" s="690"/>
      <c r="W17" s="690"/>
      <c r="X17" s="691"/>
      <c r="Y17" s="415"/>
      <c r="Z17" s="416"/>
      <c r="AA17" s="416"/>
      <c r="AB17" s="832"/>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c r="A18" s="1058"/>
      <c r="B18" s="1059"/>
      <c r="C18" s="1059"/>
      <c r="D18" s="1059"/>
      <c r="E18" s="1059"/>
      <c r="F18" s="1060"/>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c r="A19" s="1058"/>
      <c r="B19" s="1059"/>
      <c r="C19" s="1059"/>
      <c r="D19" s="1059"/>
      <c r="E19" s="1059"/>
      <c r="F19" s="1060"/>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c r="A20" s="1058"/>
      <c r="B20" s="1059"/>
      <c r="C20" s="1059"/>
      <c r="D20" s="1059"/>
      <c r="E20" s="1059"/>
      <c r="F20" s="1060"/>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c r="A21" s="1058"/>
      <c r="B21" s="1059"/>
      <c r="C21" s="1059"/>
      <c r="D21" s="1059"/>
      <c r="E21" s="1059"/>
      <c r="F21" s="1060"/>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c r="A22" s="1058"/>
      <c r="B22" s="1059"/>
      <c r="C22" s="1059"/>
      <c r="D22" s="1059"/>
      <c r="E22" s="1059"/>
      <c r="F22" s="1060"/>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c r="A23" s="1058"/>
      <c r="B23" s="1059"/>
      <c r="C23" s="1059"/>
      <c r="D23" s="1059"/>
      <c r="E23" s="1059"/>
      <c r="F23" s="1060"/>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c r="A24" s="1058"/>
      <c r="B24" s="1059"/>
      <c r="C24" s="1059"/>
      <c r="D24" s="1059"/>
      <c r="E24" s="1059"/>
      <c r="F24" s="1060"/>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c r="A25" s="1058"/>
      <c r="B25" s="1059"/>
      <c r="C25" s="1059"/>
      <c r="D25" s="1059"/>
      <c r="E25" s="1059"/>
      <c r="F25" s="1060"/>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c r="A26" s="1058"/>
      <c r="B26" s="1059"/>
      <c r="C26" s="1059"/>
      <c r="D26" s="1059"/>
      <c r="E26" s="1059"/>
      <c r="F26" s="1060"/>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58"/>
      <c r="B28" s="1059"/>
      <c r="C28" s="1059"/>
      <c r="D28" s="1059"/>
      <c r="E28" s="1059"/>
      <c r="F28" s="1060"/>
      <c r="G28" s="819" t="s">
        <v>403</v>
      </c>
      <c r="H28" s="621"/>
      <c r="I28" s="621"/>
      <c r="J28" s="621"/>
      <c r="K28" s="621"/>
      <c r="L28" s="621"/>
      <c r="M28" s="621"/>
      <c r="N28" s="621"/>
      <c r="O28" s="621"/>
      <c r="P28" s="621"/>
      <c r="Q28" s="621"/>
      <c r="R28" s="621"/>
      <c r="S28" s="621"/>
      <c r="T28" s="621"/>
      <c r="U28" s="621"/>
      <c r="V28" s="621"/>
      <c r="W28" s="621"/>
      <c r="X28" s="621"/>
      <c r="Y28" s="621"/>
      <c r="Z28" s="621"/>
      <c r="AA28" s="621"/>
      <c r="AB28" s="622"/>
      <c r="AC28" s="819"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c r="A29" s="1058"/>
      <c r="B29" s="1059"/>
      <c r="C29" s="1059"/>
      <c r="D29" s="1059"/>
      <c r="E29" s="1059"/>
      <c r="F29" s="1060"/>
      <c r="G29" s="842"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42"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c r="A30" s="1058"/>
      <c r="B30" s="1059"/>
      <c r="C30" s="1059"/>
      <c r="D30" s="1059"/>
      <c r="E30" s="1059"/>
      <c r="F30" s="1060"/>
      <c r="G30" s="695"/>
      <c r="H30" s="696"/>
      <c r="I30" s="696"/>
      <c r="J30" s="696"/>
      <c r="K30" s="697"/>
      <c r="L30" s="689"/>
      <c r="M30" s="690"/>
      <c r="N30" s="690"/>
      <c r="O30" s="690"/>
      <c r="P30" s="690"/>
      <c r="Q30" s="690"/>
      <c r="R30" s="690"/>
      <c r="S30" s="690"/>
      <c r="T30" s="690"/>
      <c r="U30" s="690"/>
      <c r="V30" s="690"/>
      <c r="W30" s="690"/>
      <c r="X30" s="691"/>
      <c r="Y30" s="415"/>
      <c r="Z30" s="416"/>
      <c r="AA30" s="416"/>
      <c r="AB30" s="832"/>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c r="A31" s="1058"/>
      <c r="B31" s="1059"/>
      <c r="C31" s="1059"/>
      <c r="D31" s="1059"/>
      <c r="E31" s="1059"/>
      <c r="F31" s="1060"/>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c r="A32" s="1058"/>
      <c r="B32" s="1059"/>
      <c r="C32" s="1059"/>
      <c r="D32" s="1059"/>
      <c r="E32" s="1059"/>
      <c r="F32" s="1060"/>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c r="A33" s="1058"/>
      <c r="B33" s="1059"/>
      <c r="C33" s="1059"/>
      <c r="D33" s="1059"/>
      <c r="E33" s="1059"/>
      <c r="F33" s="1060"/>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c r="A34" s="1058"/>
      <c r="B34" s="1059"/>
      <c r="C34" s="1059"/>
      <c r="D34" s="1059"/>
      <c r="E34" s="1059"/>
      <c r="F34" s="1060"/>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c r="A35" s="1058"/>
      <c r="B35" s="1059"/>
      <c r="C35" s="1059"/>
      <c r="D35" s="1059"/>
      <c r="E35" s="1059"/>
      <c r="F35" s="1060"/>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c r="A36" s="1058"/>
      <c r="B36" s="1059"/>
      <c r="C36" s="1059"/>
      <c r="D36" s="1059"/>
      <c r="E36" s="1059"/>
      <c r="F36" s="1060"/>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c r="A37" s="1058"/>
      <c r="B37" s="1059"/>
      <c r="C37" s="1059"/>
      <c r="D37" s="1059"/>
      <c r="E37" s="1059"/>
      <c r="F37" s="1060"/>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c r="A38" s="1058"/>
      <c r="B38" s="1059"/>
      <c r="C38" s="1059"/>
      <c r="D38" s="1059"/>
      <c r="E38" s="1059"/>
      <c r="F38" s="1060"/>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c r="A39" s="1058"/>
      <c r="B39" s="1059"/>
      <c r="C39" s="1059"/>
      <c r="D39" s="1059"/>
      <c r="E39" s="1059"/>
      <c r="F39" s="1060"/>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58"/>
      <c r="B41" s="1059"/>
      <c r="C41" s="1059"/>
      <c r="D41" s="1059"/>
      <c r="E41" s="1059"/>
      <c r="F41" s="1060"/>
      <c r="G41" s="819" t="s">
        <v>453</v>
      </c>
      <c r="H41" s="621"/>
      <c r="I41" s="621"/>
      <c r="J41" s="621"/>
      <c r="K41" s="621"/>
      <c r="L41" s="621"/>
      <c r="M41" s="621"/>
      <c r="N41" s="621"/>
      <c r="O41" s="621"/>
      <c r="P41" s="621"/>
      <c r="Q41" s="621"/>
      <c r="R41" s="621"/>
      <c r="S41" s="621"/>
      <c r="T41" s="621"/>
      <c r="U41" s="621"/>
      <c r="V41" s="621"/>
      <c r="W41" s="621"/>
      <c r="X41" s="621"/>
      <c r="Y41" s="621"/>
      <c r="Z41" s="621"/>
      <c r="AA41" s="621"/>
      <c r="AB41" s="622"/>
      <c r="AC41" s="819"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c r="A42" s="1058"/>
      <c r="B42" s="1059"/>
      <c r="C42" s="1059"/>
      <c r="D42" s="1059"/>
      <c r="E42" s="1059"/>
      <c r="F42" s="1060"/>
      <c r="G42" s="842"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42"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c r="A43" s="1058"/>
      <c r="B43" s="1059"/>
      <c r="C43" s="1059"/>
      <c r="D43" s="1059"/>
      <c r="E43" s="1059"/>
      <c r="F43" s="1060"/>
      <c r="G43" s="695"/>
      <c r="H43" s="696"/>
      <c r="I43" s="696"/>
      <c r="J43" s="696"/>
      <c r="K43" s="697"/>
      <c r="L43" s="689"/>
      <c r="M43" s="690"/>
      <c r="N43" s="690"/>
      <c r="O43" s="690"/>
      <c r="P43" s="690"/>
      <c r="Q43" s="690"/>
      <c r="R43" s="690"/>
      <c r="S43" s="690"/>
      <c r="T43" s="690"/>
      <c r="U43" s="690"/>
      <c r="V43" s="690"/>
      <c r="W43" s="690"/>
      <c r="X43" s="691"/>
      <c r="Y43" s="415"/>
      <c r="Z43" s="416"/>
      <c r="AA43" s="416"/>
      <c r="AB43" s="832"/>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c r="A44" s="1058"/>
      <c r="B44" s="1059"/>
      <c r="C44" s="1059"/>
      <c r="D44" s="1059"/>
      <c r="E44" s="1059"/>
      <c r="F44" s="1060"/>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c r="A45" s="1058"/>
      <c r="B45" s="1059"/>
      <c r="C45" s="1059"/>
      <c r="D45" s="1059"/>
      <c r="E45" s="1059"/>
      <c r="F45" s="1060"/>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c r="A46" s="1058"/>
      <c r="B46" s="1059"/>
      <c r="C46" s="1059"/>
      <c r="D46" s="1059"/>
      <c r="E46" s="1059"/>
      <c r="F46" s="1060"/>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c r="A47" s="1058"/>
      <c r="B47" s="1059"/>
      <c r="C47" s="1059"/>
      <c r="D47" s="1059"/>
      <c r="E47" s="1059"/>
      <c r="F47" s="1060"/>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c r="A48" s="1058"/>
      <c r="B48" s="1059"/>
      <c r="C48" s="1059"/>
      <c r="D48" s="1059"/>
      <c r="E48" s="1059"/>
      <c r="F48" s="1060"/>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c r="A49" s="1058"/>
      <c r="B49" s="1059"/>
      <c r="C49" s="1059"/>
      <c r="D49" s="1059"/>
      <c r="E49" s="1059"/>
      <c r="F49" s="1060"/>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c r="A50" s="1058"/>
      <c r="B50" s="1059"/>
      <c r="C50" s="1059"/>
      <c r="D50" s="1059"/>
      <c r="E50" s="1059"/>
      <c r="F50" s="1060"/>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c r="A51" s="1058"/>
      <c r="B51" s="1059"/>
      <c r="C51" s="1059"/>
      <c r="D51" s="1059"/>
      <c r="E51" s="1059"/>
      <c r="F51" s="1060"/>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c r="A52" s="1058"/>
      <c r="B52" s="1059"/>
      <c r="C52" s="1059"/>
      <c r="D52" s="1059"/>
      <c r="E52" s="1059"/>
      <c r="F52" s="1060"/>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819" t="s">
        <v>305</v>
      </c>
      <c r="H55" s="621"/>
      <c r="I55" s="621"/>
      <c r="J55" s="621"/>
      <c r="K55" s="621"/>
      <c r="L55" s="621"/>
      <c r="M55" s="621"/>
      <c r="N55" s="621"/>
      <c r="O55" s="621"/>
      <c r="P55" s="621"/>
      <c r="Q55" s="621"/>
      <c r="R55" s="621"/>
      <c r="S55" s="621"/>
      <c r="T55" s="621"/>
      <c r="U55" s="621"/>
      <c r="V55" s="621"/>
      <c r="W55" s="621"/>
      <c r="X55" s="621"/>
      <c r="Y55" s="621"/>
      <c r="Z55" s="621"/>
      <c r="AA55" s="621"/>
      <c r="AB55" s="622"/>
      <c r="AC55" s="819"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c r="A56" s="1058"/>
      <c r="B56" s="1059"/>
      <c r="C56" s="1059"/>
      <c r="D56" s="1059"/>
      <c r="E56" s="1059"/>
      <c r="F56" s="1060"/>
      <c r="G56" s="842"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42"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c r="A57" s="1058"/>
      <c r="B57" s="1059"/>
      <c r="C57" s="1059"/>
      <c r="D57" s="1059"/>
      <c r="E57" s="1059"/>
      <c r="F57" s="1060"/>
      <c r="G57" s="695"/>
      <c r="H57" s="696"/>
      <c r="I57" s="696"/>
      <c r="J57" s="696"/>
      <c r="K57" s="697"/>
      <c r="L57" s="689"/>
      <c r="M57" s="690"/>
      <c r="N57" s="690"/>
      <c r="O57" s="690"/>
      <c r="P57" s="690"/>
      <c r="Q57" s="690"/>
      <c r="R57" s="690"/>
      <c r="S57" s="690"/>
      <c r="T57" s="690"/>
      <c r="U57" s="690"/>
      <c r="V57" s="690"/>
      <c r="W57" s="690"/>
      <c r="X57" s="691"/>
      <c r="Y57" s="415"/>
      <c r="Z57" s="416"/>
      <c r="AA57" s="416"/>
      <c r="AB57" s="832"/>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c r="A58" s="1058"/>
      <c r="B58" s="1059"/>
      <c r="C58" s="1059"/>
      <c r="D58" s="1059"/>
      <c r="E58" s="1059"/>
      <c r="F58" s="1060"/>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c r="A59" s="1058"/>
      <c r="B59" s="1059"/>
      <c r="C59" s="1059"/>
      <c r="D59" s="1059"/>
      <c r="E59" s="1059"/>
      <c r="F59" s="1060"/>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c r="A60" s="1058"/>
      <c r="B60" s="1059"/>
      <c r="C60" s="1059"/>
      <c r="D60" s="1059"/>
      <c r="E60" s="1059"/>
      <c r="F60" s="1060"/>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c r="A61" s="1058"/>
      <c r="B61" s="1059"/>
      <c r="C61" s="1059"/>
      <c r="D61" s="1059"/>
      <c r="E61" s="1059"/>
      <c r="F61" s="1060"/>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c r="A62" s="1058"/>
      <c r="B62" s="1059"/>
      <c r="C62" s="1059"/>
      <c r="D62" s="1059"/>
      <c r="E62" s="1059"/>
      <c r="F62" s="1060"/>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c r="A63" s="1058"/>
      <c r="B63" s="1059"/>
      <c r="C63" s="1059"/>
      <c r="D63" s="1059"/>
      <c r="E63" s="1059"/>
      <c r="F63" s="1060"/>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c r="A64" s="1058"/>
      <c r="B64" s="1059"/>
      <c r="C64" s="1059"/>
      <c r="D64" s="1059"/>
      <c r="E64" s="1059"/>
      <c r="F64" s="1060"/>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c r="A65" s="1058"/>
      <c r="B65" s="1059"/>
      <c r="C65" s="1059"/>
      <c r="D65" s="1059"/>
      <c r="E65" s="1059"/>
      <c r="F65" s="1060"/>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c r="A66" s="1058"/>
      <c r="B66" s="1059"/>
      <c r="C66" s="1059"/>
      <c r="D66" s="1059"/>
      <c r="E66" s="1059"/>
      <c r="F66" s="1060"/>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58"/>
      <c r="B68" s="1059"/>
      <c r="C68" s="1059"/>
      <c r="D68" s="1059"/>
      <c r="E68" s="1059"/>
      <c r="F68" s="1060"/>
      <c r="G68" s="819" t="s">
        <v>408</v>
      </c>
      <c r="H68" s="621"/>
      <c r="I68" s="621"/>
      <c r="J68" s="621"/>
      <c r="K68" s="621"/>
      <c r="L68" s="621"/>
      <c r="M68" s="621"/>
      <c r="N68" s="621"/>
      <c r="O68" s="621"/>
      <c r="P68" s="621"/>
      <c r="Q68" s="621"/>
      <c r="R68" s="621"/>
      <c r="S68" s="621"/>
      <c r="T68" s="621"/>
      <c r="U68" s="621"/>
      <c r="V68" s="621"/>
      <c r="W68" s="621"/>
      <c r="X68" s="621"/>
      <c r="Y68" s="621"/>
      <c r="Z68" s="621"/>
      <c r="AA68" s="621"/>
      <c r="AB68" s="622"/>
      <c r="AC68" s="819"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c r="A69" s="1058"/>
      <c r="B69" s="1059"/>
      <c r="C69" s="1059"/>
      <c r="D69" s="1059"/>
      <c r="E69" s="1059"/>
      <c r="F69" s="1060"/>
      <c r="G69" s="842"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42"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c r="A70" s="1058"/>
      <c r="B70" s="1059"/>
      <c r="C70" s="1059"/>
      <c r="D70" s="1059"/>
      <c r="E70" s="1059"/>
      <c r="F70" s="1060"/>
      <c r="G70" s="695"/>
      <c r="H70" s="696"/>
      <c r="I70" s="696"/>
      <c r="J70" s="696"/>
      <c r="K70" s="697"/>
      <c r="L70" s="689"/>
      <c r="M70" s="690"/>
      <c r="N70" s="690"/>
      <c r="O70" s="690"/>
      <c r="P70" s="690"/>
      <c r="Q70" s="690"/>
      <c r="R70" s="690"/>
      <c r="S70" s="690"/>
      <c r="T70" s="690"/>
      <c r="U70" s="690"/>
      <c r="V70" s="690"/>
      <c r="W70" s="690"/>
      <c r="X70" s="691"/>
      <c r="Y70" s="415"/>
      <c r="Z70" s="416"/>
      <c r="AA70" s="416"/>
      <c r="AB70" s="832"/>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c r="A71" s="1058"/>
      <c r="B71" s="1059"/>
      <c r="C71" s="1059"/>
      <c r="D71" s="1059"/>
      <c r="E71" s="1059"/>
      <c r="F71" s="1060"/>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c r="A72" s="1058"/>
      <c r="B72" s="1059"/>
      <c r="C72" s="1059"/>
      <c r="D72" s="1059"/>
      <c r="E72" s="1059"/>
      <c r="F72" s="1060"/>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c r="A73" s="1058"/>
      <c r="B73" s="1059"/>
      <c r="C73" s="1059"/>
      <c r="D73" s="1059"/>
      <c r="E73" s="1059"/>
      <c r="F73" s="1060"/>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c r="A74" s="1058"/>
      <c r="B74" s="1059"/>
      <c r="C74" s="1059"/>
      <c r="D74" s="1059"/>
      <c r="E74" s="1059"/>
      <c r="F74" s="1060"/>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c r="A75" s="1058"/>
      <c r="B75" s="1059"/>
      <c r="C75" s="1059"/>
      <c r="D75" s="1059"/>
      <c r="E75" s="1059"/>
      <c r="F75" s="1060"/>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c r="A76" s="1058"/>
      <c r="B76" s="1059"/>
      <c r="C76" s="1059"/>
      <c r="D76" s="1059"/>
      <c r="E76" s="1059"/>
      <c r="F76" s="1060"/>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c r="A77" s="1058"/>
      <c r="B77" s="1059"/>
      <c r="C77" s="1059"/>
      <c r="D77" s="1059"/>
      <c r="E77" s="1059"/>
      <c r="F77" s="1060"/>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c r="A78" s="1058"/>
      <c r="B78" s="1059"/>
      <c r="C78" s="1059"/>
      <c r="D78" s="1059"/>
      <c r="E78" s="1059"/>
      <c r="F78" s="1060"/>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c r="A79" s="1058"/>
      <c r="B79" s="1059"/>
      <c r="C79" s="1059"/>
      <c r="D79" s="1059"/>
      <c r="E79" s="1059"/>
      <c r="F79" s="1060"/>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58"/>
      <c r="B81" s="1059"/>
      <c r="C81" s="1059"/>
      <c r="D81" s="1059"/>
      <c r="E81" s="1059"/>
      <c r="F81" s="1060"/>
      <c r="G81" s="819" t="s">
        <v>410</v>
      </c>
      <c r="H81" s="621"/>
      <c r="I81" s="621"/>
      <c r="J81" s="621"/>
      <c r="K81" s="621"/>
      <c r="L81" s="621"/>
      <c r="M81" s="621"/>
      <c r="N81" s="621"/>
      <c r="O81" s="621"/>
      <c r="P81" s="621"/>
      <c r="Q81" s="621"/>
      <c r="R81" s="621"/>
      <c r="S81" s="621"/>
      <c r="T81" s="621"/>
      <c r="U81" s="621"/>
      <c r="V81" s="621"/>
      <c r="W81" s="621"/>
      <c r="X81" s="621"/>
      <c r="Y81" s="621"/>
      <c r="Z81" s="621"/>
      <c r="AA81" s="621"/>
      <c r="AB81" s="622"/>
      <c r="AC81" s="819"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c r="A82" s="1058"/>
      <c r="B82" s="1059"/>
      <c r="C82" s="1059"/>
      <c r="D82" s="1059"/>
      <c r="E82" s="1059"/>
      <c r="F82" s="1060"/>
      <c r="G82" s="842"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42"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c r="A83" s="1058"/>
      <c r="B83" s="1059"/>
      <c r="C83" s="1059"/>
      <c r="D83" s="1059"/>
      <c r="E83" s="1059"/>
      <c r="F83" s="1060"/>
      <c r="G83" s="695"/>
      <c r="H83" s="696"/>
      <c r="I83" s="696"/>
      <c r="J83" s="696"/>
      <c r="K83" s="697"/>
      <c r="L83" s="689"/>
      <c r="M83" s="690"/>
      <c r="N83" s="690"/>
      <c r="O83" s="690"/>
      <c r="P83" s="690"/>
      <c r="Q83" s="690"/>
      <c r="R83" s="690"/>
      <c r="S83" s="690"/>
      <c r="T83" s="690"/>
      <c r="U83" s="690"/>
      <c r="V83" s="690"/>
      <c r="W83" s="690"/>
      <c r="X83" s="691"/>
      <c r="Y83" s="415"/>
      <c r="Z83" s="416"/>
      <c r="AA83" s="416"/>
      <c r="AB83" s="832"/>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c r="A84" s="1058"/>
      <c r="B84" s="1059"/>
      <c r="C84" s="1059"/>
      <c r="D84" s="1059"/>
      <c r="E84" s="1059"/>
      <c r="F84" s="1060"/>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c r="A85" s="1058"/>
      <c r="B85" s="1059"/>
      <c r="C85" s="1059"/>
      <c r="D85" s="1059"/>
      <c r="E85" s="1059"/>
      <c r="F85" s="1060"/>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c r="A86" s="1058"/>
      <c r="B86" s="1059"/>
      <c r="C86" s="1059"/>
      <c r="D86" s="1059"/>
      <c r="E86" s="1059"/>
      <c r="F86" s="1060"/>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c r="A87" s="1058"/>
      <c r="B87" s="1059"/>
      <c r="C87" s="1059"/>
      <c r="D87" s="1059"/>
      <c r="E87" s="1059"/>
      <c r="F87" s="1060"/>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c r="A88" s="1058"/>
      <c r="B88" s="1059"/>
      <c r="C88" s="1059"/>
      <c r="D88" s="1059"/>
      <c r="E88" s="1059"/>
      <c r="F88" s="1060"/>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c r="A89" s="1058"/>
      <c r="B89" s="1059"/>
      <c r="C89" s="1059"/>
      <c r="D89" s="1059"/>
      <c r="E89" s="1059"/>
      <c r="F89" s="1060"/>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c r="A90" s="1058"/>
      <c r="B90" s="1059"/>
      <c r="C90" s="1059"/>
      <c r="D90" s="1059"/>
      <c r="E90" s="1059"/>
      <c r="F90" s="1060"/>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c r="A91" s="1058"/>
      <c r="B91" s="1059"/>
      <c r="C91" s="1059"/>
      <c r="D91" s="1059"/>
      <c r="E91" s="1059"/>
      <c r="F91" s="1060"/>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c r="A92" s="1058"/>
      <c r="B92" s="1059"/>
      <c r="C92" s="1059"/>
      <c r="D92" s="1059"/>
      <c r="E92" s="1059"/>
      <c r="F92" s="1060"/>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58"/>
      <c r="B94" s="1059"/>
      <c r="C94" s="1059"/>
      <c r="D94" s="1059"/>
      <c r="E94" s="1059"/>
      <c r="F94" s="1060"/>
      <c r="G94" s="819" t="s">
        <v>412</v>
      </c>
      <c r="H94" s="621"/>
      <c r="I94" s="621"/>
      <c r="J94" s="621"/>
      <c r="K94" s="621"/>
      <c r="L94" s="621"/>
      <c r="M94" s="621"/>
      <c r="N94" s="621"/>
      <c r="O94" s="621"/>
      <c r="P94" s="621"/>
      <c r="Q94" s="621"/>
      <c r="R94" s="621"/>
      <c r="S94" s="621"/>
      <c r="T94" s="621"/>
      <c r="U94" s="621"/>
      <c r="V94" s="621"/>
      <c r="W94" s="621"/>
      <c r="X94" s="621"/>
      <c r="Y94" s="621"/>
      <c r="Z94" s="621"/>
      <c r="AA94" s="621"/>
      <c r="AB94" s="622"/>
      <c r="AC94" s="819"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c r="A95" s="1058"/>
      <c r="B95" s="1059"/>
      <c r="C95" s="1059"/>
      <c r="D95" s="1059"/>
      <c r="E95" s="1059"/>
      <c r="F95" s="1060"/>
      <c r="G95" s="842"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42"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c r="A96" s="1058"/>
      <c r="B96" s="1059"/>
      <c r="C96" s="1059"/>
      <c r="D96" s="1059"/>
      <c r="E96" s="1059"/>
      <c r="F96" s="1060"/>
      <c r="G96" s="695"/>
      <c r="H96" s="696"/>
      <c r="I96" s="696"/>
      <c r="J96" s="696"/>
      <c r="K96" s="697"/>
      <c r="L96" s="689"/>
      <c r="M96" s="690"/>
      <c r="N96" s="690"/>
      <c r="O96" s="690"/>
      <c r="P96" s="690"/>
      <c r="Q96" s="690"/>
      <c r="R96" s="690"/>
      <c r="S96" s="690"/>
      <c r="T96" s="690"/>
      <c r="U96" s="690"/>
      <c r="V96" s="690"/>
      <c r="W96" s="690"/>
      <c r="X96" s="691"/>
      <c r="Y96" s="415"/>
      <c r="Z96" s="416"/>
      <c r="AA96" s="416"/>
      <c r="AB96" s="832"/>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c r="A97" s="1058"/>
      <c r="B97" s="1059"/>
      <c r="C97" s="1059"/>
      <c r="D97" s="1059"/>
      <c r="E97" s="1059"/>
      <c r="F97" s="1060"/>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c r="A98" s="1058"/>
      <c r="B98" s="1059"/>
      <c r="C98" s="1059"/>
      <c r="D98" s="1059"/>
      <c r="E98" s="1059"/>
      <c r="F98" s="1060"/>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c r="A99" s="1058"/>
      <c r="B99" s="1059"/>
      <c r="C99" s="1059"/>
      <c r="D99" s="1059"/>
      <c r="E99" s="1059"/>
      <c r="F99" s="1060"/>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c r="A100" s="1058"/>
      <c r="B100" s="1059"/>
      <c r="C100" s="1059"/>
      <c r="D100" s="1059"/>
      <c r="E100" s="1059"/>
      <c r="F100" s="1060"/>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58"/>
      <c r="B101" s="1059"/>
      <c r="C101" s="1059"/>
      <c r="D101" s="1059"/>
      <c r="E101" s="1059"/>
      <c r="F101" s="1060"/>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58"/>
      <c r="B102" s="1059"/>
      <c r="C102" s="1059"/>
      <c r="D102" s="1059"/>
      <c r="E102" s="1059"/>
      <c r="F102" s="1060"/>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58"/>
      <c r="B103" s="1059"/>
      <c r="C103" s="1059"/>
      <c r="D103" s="1059"/>
      <c r="E103" s="1059"/>
      <c r="F103" s="1060"/>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58"/>
      <c r="B104" s="1059"/>
      <c r="C104" s="1059"/>
      <c r="D104" s="1059"/>
      <c r="E104" s="1059"/>
      <c r="F104" s="1060"/>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58"/>
      <c r="B105" s="1059"/>
      <c r="C105" s="1059"/>
      <c r="D105" s="1059"/>
      <c r="E105" s="1059"/>
      <c r="F105" s="1060"/>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819"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819"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c r="A109" s="1058"/>
      <c r="B109" s="1059"/>
      <c r="C109" s="1059"/>
      <c r="D109" s="1059"/>
      <c r="E109" s="1059"/>
      <c r="F109" s="1060"/>
      <c r="G109" s="842"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42"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c r="A110" s="1058"/>
      <c r="B110" s="1059"/>
      <c r="C110" s="1059"/>
      <c r="D110" s="1059"/>
      <c r="E110" s="1059"/>
      <c r="F110" s="1060"/>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2"/>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c r="A111" s="1058"/>
      <c r="B111" s="1059"/>
      <c r="C111" s="1059"/>
      <c r="D111" s="1059"/>
      <c r="E111" s="1059"/>
      <c r="F111" s="1060"/>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58"/>
      <c r="B112" s="1059"/>
      <c r="C112" s="1059"/>
      <c r="D112" s="1059"/>
      <c r="E112" s="1059"/>
      <c r="F112" s="1060"/>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58"/>
      <c r="B113" s="1059"/>
      <c r="C113" s="1059"/>
      <c r="D113" s="1059"/>
      <c r="E113" s="1059"/>
      <c r="F113" s="1060"/>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58"/>
      <c r="B114" s="1059"/>
      <c r="C114" s="1059"/>
      <c r="D114" s="1059"/>
      <c r="E114" s="1059"/>
      <c r="F114" s="1060"/>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58"/>
      <c r="B115" s="1059"/>
      <c r="C115" s="1059"/>
      <c r="D115" s="1059"/>
      <c r="E115" s="1059"/>
      <c r="F115" s="1060"/>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58"/>
      <c r="B116" s="1059"/>
      <c r="C116" s="1059"/>
      <c r="D116" s="1059"/>
      <c r="E116" s="1059"/>
      <c r="F116" s="1060"/>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58"/>
      <c r="B117" s="1059"/>
      <c r="C117" s="1059"/>
      <c r="D117" s="1059"/>
      <c r="E117" s="1059"/>
      <c r="F117" s="1060"/>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58"/>
      <c r="B118" s="1059"/>
      <c r="C118" s="1059"/>
      <c r="D118" s="1059"/>
      <c r="E118" s="1059"/>
      <c r="F118" s="1060"/>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58"/>
      <c r="B119" s="1059"/>
      <c r="C119" s="1059"/>
      <c r="D119" s="1059"/>
      <c r="E119" s="1059"/>
      <c r="F119" s="1060"/>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58"/>
      <c r="B121" s="1059"/>
      <c r="C121" s="1059"/>
      <c r="D121" s="1059"/>
      <c r="E121" s="1059"/>
      <c r="F121" s="1060"/>
      <c r="G121" s="819"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819"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c r="A122" s="1058"/>
      <c r="B122" s="1059"/>
      <c r="C122" s="1059"/>
      <c r="D122" s="1059"/>
      <c r="E122" s="1059"/>
      <c r="F122" s="1060"/>
      <c r="G122" s="842"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42"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c r="A123" s="1058"/>
      <c r="B123" s="1059"/>
      <c r="C123" s="1059"/>
      <c r="D123" s="1059"/>
      <c r="E123" s="1059"/>
      <c r="F123" s="1060"/>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2"/>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c r="A124" s="1058"/>
      <c r="B124" s="1059"/>
      <c r="C124" s="1059"/>
      <c r="D124" s="1059"/>
      <c r="E124" s="1059"/>
      <c r="F124" s="1060"/>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58"/>
      <c r="B125" s="1059"/>
      <c r="C125" s="1059"/>
      <c r="D125" s="1059"/>
      <c r="E125" s="1059"/>
      <c r="F125" s="1060"/>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58"/>
      <c r="B126" s="1059"/>
      <c r="C126" s="1059"/>
      <c r="D126" s="1059"/>
      <c r="E126" s="1059"/>
      <c r="F126" s="1060"/>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58"/>
      <c r="B127" s="1059"/>
      <c r="C127" s="1059"/>
      <c r="D127" s="1059"/>
      <c r="E127" s="1059"/>
      <c r="F127" s="1060"/>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58"/>
      <c r="B128" s="1059"/>
      <c r="C128" s="1059"/>
      <c r="D128" s="1059"/>
      <c r="E128" s="1059"/>
      <c r="F128" s="1060"/>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58"/>
      <c r="B129" s="1059"/>
      <c r="C129" s="1059"/>
      <c r="D129" s="1059"/>
      <c r="E129" s="1059"/>
      <c r="F129" s="1060"/>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58"/>
      <c r="B130" s="1059"/>
      <c r="C130" s="1059"/>
      <c r="D130" s="1059"/>
      <c r="E130" s="1059"/>
      <c r="F130" s="1060"/>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58"/>
      <c r="B131" s="1059"/>
      <c r="C131" s="1059"/>
      <c r="D131" s="1059"/>
      <c r="E131" s="1059"/>
      <c r="F131" s="1060"/>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58"/>
      <c r="B132" s="1059"/>
      <c r="C132" s="1059"/>
      <c r="D132" s="1059"/>
      <c r="E132" s="1059"/>
      <c r="F132" s="1060"/>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58"/>
      <c r="B134" s="1059"/>
      <c r="C134" s="1059"/>
      <c r="D134" s="1059"/>
      <c r="E134" s="1059"/>
      <c r="F134" s="1060"/>
      <c r="G134" s="819"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819"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c r="A135" s="1058"/>
      <c r="B135" s="1059"/>
      <c r="C135" s="1059"/>
      <c r="D135" s="1059"/>
      <c r="E135" s="1059"/>
      <c r="F135" s="1060"/>
      <c r="G135" s="842"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42"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c r="A136" s="1058"/>
      <c r="B136" s="1059"/>
      <c r="C136" s="1059"/>
      <c r="D136" s="1059"/>
      <c r="E136" s="1059"/>
      <c r="F136" s="1060"/>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2"/>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c r="A137" s="1058"/>
      <c r="B137" s="1059"/>
      <c r="C137" s="1059"/>
      <c r="D137" s="1059"/>
      <c r="E137" s="1059"/>
      <c r="F137" s="1060"/>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58"/>
      <c r="B138" s="1059"/>
      <c r="C138" s="1059"/>
      <c r="D138" s="1059"/>
      <c r="E138" s="1059"/>
      <c r="F138" s="1060"/>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58"/>
      <c r="B139" s="1059"/>
      <c r="C139" s="1059"/>
      <c r="D139" s="1059"/>
      <c r="E139" s="1059"/>
      <c r="F139" s="1060"/>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58"/>
      <c r="B140" s="1059"/>
      <c r="C140" s="1059"/>
      <c r="D140" s="1059"/>
      <c r="E140" s="1059"/>
      <c r="F140" s="1060"/>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58"/>
      <c r="B141" s="1059"/>
      <c r="C141" s="1059"/>
      <c r="D141" s="1059"/>
      <c r="E141" s="1059"/>
      <c r="F141" s="1060"/>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58"/>
      <c r="B142" s="1059"/>
      <c r="C142" s="1059"/>
      <c r="D142" s="1059"/>
      <c r="E142" s="1059"/>
      <c r="F142" s="1060"/>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58"/>
      <c r="B143" s="1059"/>
      <c r="C143" s="1059"/>
      <c r="D143" s="1059"/>
      <c r="E143" s="1059"/>
      <c r="F143" s="1060"/>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58"/>
      <c r="B144" s="1059"/>
      <c r="C144" s="1059"/>
      <c r="D144" s="1059"/>
      <c r="E144" s="1059"/>
      <c r="F144" s="1060"/>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58"/>
      <c r="B145" s="1059"/>
      <c r="C145" s="1059"/>
      <c r="D145" s="1059"/>
      <c r="E145" s="1059"/>
      <c r="F145" s="1060"/>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58"/>
      <c r="B147" s="1059"/>
      <c r="C147" s="1059"/>
      <c r="D147" s="1059"/>
      <c r="E147" s="1059"/>
      <c r="F147" s="1060"/>
      <c r="G147" s="819"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819"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c r="A148" s="1058"/>
      <c r="B148" s="1059"/>
      <c r="C148" s="1059"/>
      <c r="D148" s="1059"/>
      <c r="E148" s="1059"/>
      <c r="F148" s="1060"/>
      <c r="G148" s="842"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42"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c r="A149" s="1058"/>
      <c r="B149" s="1059"/>
      <c r="C149" s="1059"/>
      <c r="D149" s="1059"/>
      <c r="E149" s="1059"/>
      <c r="F149" s="1060"/>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2"/>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c r="A150" s="1058"/>
      <c r="B150" s="1059"/>
      <c r="C150" s="1059"/>
      <c r="D150" s="1059"/>
      <c r="E150" s="1059"/>
      <c r="F150" s="1060"/>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58"/>
      <c r="B151" s="1059"/>
      <c r="C151" s="1059"/>
      <c r="D151" s="1059"/>
      <c r="E151" s="1059"/>
      <c r="F151" s="1060"/>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58"/>
      <c r="B152" s="1059"/>
      <c r="C152" s="1059"/>
      <c r="D152" s="1059"/>
      <c r="E152" s="1059"/>
      <c r="F152" s="1060"/>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58"/>
      <c r="B153" s="1059"/>
      <c r="C153" s="1059"/>
      <c r="D153" s="1059"/>
      <c r="E153" s="1059"/>
      <c r="F153" s="1060"/>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58"/>
      <c r="B154" s="1059"/>
      <c r="C154" s="1059"/>
      <c r="D154" s="1059"/>
      <c r="E154" s="1059"/>
      <c r="F154" s="1060"/>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58"/>
      <c r="B155" s="1059"/>
      <c r="C155" s="1059"/>
      <c r="D155" s="1059"/>
      <c r="E155" s="1059"/>
      <c r="F155" s="1060"/>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58"/>
      <c r="B156" s="1059"/>
      <c r="C156" s="1059"/>
      <c r="D156" s="1059"/>
      <c r="E156" s="1059"/>
      <c r="F156" s="1060"/>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58"/>
      <c r="B157" s="1059"/>
      <c r="C157" s="1059"/>
      <c r="D157" s="1059"/>
      <c r="E157" s="1059"/>
      <c r="F157" s="1060"/>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58"/>
      <c r="B158" s="1059"/>
      <c r="C158" s="1059"/>
      <c r="D158" s="1059"/>
      <c r="E158" s="1059"/>
      <c r="F158" s="1060"/>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819"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819"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c r="A162" s="1058"/>
      <c r="B162" s="1059"/>
      <c r="C162" s="1059"/>
      <c r="D162" s="1059"/>
      <c r="E162" s="1059"/>
      <c r="F162" s="1060"/>
      <c r="G162" s="842"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42"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c r="A163" s="1058"/>
      <c r="B163" s="1059"/>
      <c r="C163" s="1059"/>
      <c r="D163" s="1059"/>
      <c r="E163" s="1059"/>
      <c r="F163" s="1060"/>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2"/>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c r="A164" s="1058"/>
      <c r="B164" s="1059"/>
      <c r="C164" s="1059"/>
      <c r="D164" s="1059"/>
      <c r="E164" s="1059"/>
      <c r="F164" s="1060"/>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58"/>
      <c r="B165" s="1059"/>
      <c r="C165" s="1059"/>
      <c r="D165" s="1059"/>
      <c r="E165" s="1059"/>
      <c r="F165" s="1060"/>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58"/>
      <c r="B166" s="1059"/>
      <c r="C166" s="1059"/>
      <c r="D166" s="1059"/>
      <c r="E166" s="1059"/>
      <c r="F166" s="1060"/>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58"/>
      <c r="B167" s="1059"/>
      <c r="C167" s="1059"/>
      <c r="D167" s="1059"/>
      <c r="E167" s="1059"/>
      <c r="F167" s="1060"/>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58"/>
      <c r="B168" s="1059"/>
      <c r="C168" s="1059"/>
      <c r="D168" s="1059"/>
      <c r="E168" s="1059"/>
      <c r="F168" s="1060"/>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58"/>
      <c r="B169" s="1059"/>
      <c r="C169" s="1059"/>
      <c r="D169" s="1059"/>
      <c r="E169" s="1059"/>
      <c r="F169" s="1060"/>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58"/>
      <c r="B170" s="1059"/>
      <c r="C170" s="1059"/>
      <c r="D170" s="1059"/>
      <c r="E170" s="1059"/>
      <c r="F170" s="1060"/>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58"/>
      <c r="B171" s="1059"/>
      <c r="C171" s="1059"/>
      <c r="D171" s="1059"/>
      <c r="E171" s="1059"/>
      <c r="F171" s="1060"/>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58"/>
      <c r="B172" s="1059"/>
      <c r="C172" s="1059"/>
      <c r="D172" s="1059"/>
      <c r="E172" s="1059"/>
      <c r="F172" s="1060"/>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58"/>
      <c r="B174" s="1059"/>
      <c r="C174" s="1059"/>
      <c r="D174" s="1059"/>
      <c r="E174" s="1059"/>
      <c r="F174" s="1060"/>
      <c r="G174" s="819"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819"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c r="A175" s="1058"/>
      <c r="B175" s="1059"/>
      <c r="C175" s="1059"/>
      <c r="D175" s="1059"/>
      <c r="E175" s="1059"/>
      <c r="F175" s="1060"/>
      <c r="G175" s="842"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42"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c r="A176" s="1058"/>
      <c r="B176" s="1059"/>
      <c r="C176" s="1059"/>
      <c r="D176" s="1059"/>
      <c r="E176" s="1059"/>
      <c r="F176" s="1060"/>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2"/>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c r="A177" s="1058"/>
      <c r="B177" s="1059"/>
      <c r="C177" s="1059"/>
      <c r="D177" s="1059"/>
      <c r="E177" s="1059"/>
      <c r="F177" s="1060"/>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58"/>
      <c r="B178" s="1059"/>
      <c r="C178" s="1059"/>
      <c r="D178" s="1059"/>
      <c r="E178" s="1059"/>
      <c r="F178" s="1060"/>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58"/>
      <c r="B179" s="1059"/>
      <c r="C179" s="1059"/>
      <c r="D179" s="1059"/>
      <c r="E179" s="1059"/>
      <c r="F179" s="1060"/>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58"/>
      <c r="B180" s="1059"/>
      <c r="C180" s="1059"/>
      <c r="D180" s="1059"/>
      <c r="E180" s="1059"/>
      <c r="F180" s="1060"/>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58"/>
      <c r="B181" s="1059"/>
      <c r="C181" s="1059"/>
      <c r="D181" s="1059"/>
      <c r="E181" s="1059"/>
      <c r="F181" s="1060"/>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58"/>
      <c r="B182" s="1059"/>
      <c r="C182" s="1059"/>
      <c r="D182" s="1059"/>
      <c r="E182" s="1059"/>
      <c r="F182" s="1060"/>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58"/>
      <c r="B183" s="1059"/>
      <c r="C183" s="1059"/>
      <c r="D183" s="1059"/>
      <c r="E183" s="1059"/>
      <c r="F183" s="1060"/>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58"/>
      <c r="B184" s="1059"/>
      <c r="C184" s="1059"/>
      <c r="D184" s="1059"/>
      <c r="E184" s="1059"/>
      <c r="F184" s="1060"/>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58"/>
      <c r="B185" s="1059"/>
      <c r="C185" s="1059"/>
      <c r="D185" s="1059"/>
      <c r="E185" s="1059"/>
      <c r="F185" s="1060"/>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58"/>
      <c r="B187" s="1059"/>
      <c r="C187" s="1059"/>
      <c r="D187" s="1059"/>
      <c r="E187" s="1059"/>
      <c r="F187" s="1060"/>
      <c r="G187" s="819"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819"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c r="A188" s="1058"/>
      <c r="B188" s="1059"/>
      <c r="C188" s="1059"/>
      <c r="D188" s="1059"/>
      <c r="E188" s="1059"/>
      <c r="F188" s="1060"/>
      <c r="G188" s="842"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42"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c r="A189" s="1058"/>
      <c r="B189" s="1059"/>
      <c r="C189" s="1059"/>
      <c r="D189" s="1059"/>
      <c r="E189" s="1059"/>
      <c r="F189" s="1060"/>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2"/>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c r="A190" s="1058"/>
      <c r="B190" s="1059"/>
      <c r="C190" s="1059"/>
      <c r="D190" s="1059"/>
      <c r="E190" s="1059"/>
      <c r="F190" s="1060"/>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58"/>
      <c r="B191" s="1059"/>
      <c r="C191" s="1059"/>
      <c r="D191" s="1059"/>
      <c r="E191" s="1059"/>
      <c r="F191" s="1060"/>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58"/>
      <c r="B192" s="1059"/>
      <c r="C192" s="1059"/>
      <c r="D192" s="1059"/>
      <c r="E192" s="1059"/>
      <c r="F192" s="1060"/>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58"/>
      <c r="B193" s="1059"/>
      <c r="C193" s="1059"/>
      <c r="D193" s="1059"/>
      <c r="E193" s="1059"/>
      <c r="F193" s="1060"/>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58"/>
      <c r="B194" s="1059"/>
      <c r="C194" s="1059"/>
      <c r="D194" s="1059"/>
      <c r="E194" s="1059"/>
      <c r="F194" s="1060"/>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58"/>
      <c r="B195" s="1059"/>
      <c r="C195" s="1059"/>
      <c r="D195" s="1059"/>
      <c r="E195" s="1059"/>
      <c r="F195" s="1060"/>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58"/>
      <c r="B196" s="1059"/>
      <c r="C196" s="1059"/>
      <c r="D196" s="1059"/>
      <c r="E196" s="1059"/>
      <c r="F196" s="1060"/>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58"/>
      <c r="B197" s="1059"/>
      <c r="C197" s="1059"/>
      <c r="D197" s="1059"/>
      <c r="E197" s="1059"/>
      <c r="F197" s="1060"/>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58"/>
      <c r="B198" s="1059"/>
      <c r="C198" s="1059"/>
      <c r="D198" s="1059"/>
      <c r="E198" s="1059"/>
      <c r="F198" s="1060"/>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58"/>
      <c r="B200" s="1059"/>
      <c r="C200" s="1059"/>
      <c r="D200" s="1059"/>
      <c r="E200" s="1059"/>
      <c r="F200" s="1060"/>
      <c r="G200" s="819"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819"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c r="A201" s="1058"/>
      <c r="B201" s="1059"/>
      <c r="C201" s="1059"/>
      <c r="D201" s="1059"/>
      <c r="E201" s="1059"/>
      <c r="F201" s="1060"/>
      <c r="G201" s="842"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42"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c r="A202" s="1058"/>
      <c r="B202" s="1059"/>
      <c r="C202" s="1059"/>
      <c r="D202" s="1059"/>
      <c r="E202" s="1059"/>
      <c r="F202" s="1060"/>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2"/>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c r="A203" s="1058"/>
      <c r="B203" s="1059"/>
      <c r="C203" s="1059"/>
      <c r="D203" s="1059"/>
      <c r="E203" s="1059"/>
      <c r="F203" s="1060"/>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58"/>
      <c r="B204" s="1059"/>
      <c r="C204" s="1059"/>
      <c r="D204" s="1059"/>
      <c r="E204" s="1059"/>
      <c r="F204" s="1060"/>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58"/>
      <c r="B205" s="1059"/>
      <c r="C205" s="1059"/>
      <c r="D205" s="1059"/>
      <c r="E205" s="1059"/>
      <c r="F205" s="1060"/>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58"/>
      <c r="B206" s="1059"/>
      <c r="C206" s="1059"/>
      <c r="D206" s="1059"/>
      <c r="E206" s="1059"/>
      <c r="F206" s="1060"/>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58"/>
      <c r="B207" s="1059"/>
      <c r="C207" s="1059"/>
      <c r="D207" s="1059"/>
      <c r="E207" s="1059"/>
      <c r="F207" s="1060"/>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58"/>
      <c r="B208" s="1059"/>
      <c r="C208" s="1059"/>
      <c r="D208" s="1059"/>
      <c r="E208" s="1059"/>
      <c r="F208" s="1060"/>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58"/>
      <c r="B209" s="1059"/>
      <c r="C209" s="1059"/>
      <c r="D209" s="1059"/>
      <c r="E209" s="1059"/>
      <c r="F209" s="1060"/>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58"/>
      <c r="B210" s="1059"/>
      <c r="C210" s="1059"/>
      <c r="D210" s="1059"/>
      <c r="E210" s="1059"/>
      <c r="F210" s="1060"/>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58"/>
      <c r="B211" s="1059"/>
      <c r="C211" s="1059"/>
      <c r="D211" s="1059"/>
      <c r="E211" s="1059"/>
      <c r="F211" s="1060"/>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819"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819"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c r="A215" s="1058"/>
      <c r="B215" s="1059"/>
      <c r="C215" s="1059"/>
      <c r="D215" s="1059"/>
      <c r="E215" s="1059"/>
      <c r="F215" s="1060"/>
      <c r="G215" s="842"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42"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c r="A216" s="1058"/>
      <c r="B216" s="1059"/>
      <c r="C216" s="1059"/>
      <c r="D216" s="1059"/>
      <c r="E216" s="1059"/>
      <c r="F216" s="1060"/>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2"/>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c r="A217" s="1058"/>
      <c r="B217" s="1059"/>
      <c r="C217" s="1059"/>
      <c r="D217" s="1059"/>
      <c r="E217" s="1059"/>
      <c r="F217" s="1060"/>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58"/>
      <c r="B218" s="1059"/>
      <c r="C218" s="1059"/>
      <c r="D218" s="1059"/>
      <c r="E218" s="1059"/>
      <c r="F218" s="1060"/>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58"/>
      <c r="B219" s="1059"/>
      <c r="C219" s="1059"/>
      <c r="D219" s="1059"/>
      <c r="E219" s="1059"/>
      <c r="F219" s="1060"/>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58"/>
      <c r="B220" s="1059"/>
      <c r="C220" s="1059"/>
      <c r="D220" s="1059"/>
      <c r="E220" s="1059"/>
      <c r="F220" s="1060"/>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58"/>
      <c r="B221" s="1059"/>
      <c r="C221" s="1059"/>
      <c r="D221" s="1059"/>
      <c r="E221" s="1059"/>
      <c r="F221" s="1060"/>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58"/>
      <c r="B222" s="1059"/>
      <c r="C222" s="1059"/>
      <c r="D222" s="1059"/>
      <c r="E222" s="1059"/>
      <c r="F222" s="1060"/>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58"/>
      <c r="B223" s="1059"/>
      <c r="C223" s="1059"/>
      <c r="D223" s="1059"/>
      <c r="E223" s="1059"/>
      <c r="F223" s="1060"/>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58"/>
      <c r="B224" s="1059"/>
      <c r="C224" s="1059"/>
      <c r="D224" s="1059"/>
      <c r="E224" s="1059"/>
      <c r="F224" s="1060"/>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58"/>
      <c r="B225" s="1059"/>
      <c r="C225" s="1059"/>
      <c r="D225" s="1059"/>
      <c r="E225" s="1059"/>
      <c r="F225" s="1060"/>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58"/>
      <c r="B227" s="1059"/>
      <c r="C227" s="1059"/>
      <c r="D227" s="1059"/>
      <c r="E227" s="1059"/>
      <c r="F227" s="1060"/>
      <c r="G227" s="819"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819"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c r="A228" s="1058"/>
      <c r="B228" s="1059"/>
      <c r="C228" s="1059"/>
      <c r="D228" s="1059"/>
      <c r="E228" s="1059"/>
      <c r="F228" s="1060"/>
      <c r="G228" s="842"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42"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c r="A229" s="1058"/>
      <c r="B229" s="1059"/>
      <c r="C229" s="1059"/>
      <c r="D229" s="1059"/>
      <c r="E229" s="1059"/>
      <c r="F229" s="1060"/>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2"/>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c r="A230" s="1058"/>
      <c r="B230" s="1059"/>
      <c r="C230" s="1059"/>
      <c r="D230" s="1059"/>
      <c r="E230" s="1059"/>
      <c r="F230" s="1060"/>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58"/>
      <c r="B231" s="1059"/>
      <c r="C231" s="1059"/>
      <c r="D231" s="1059"/>
      <c r="E231" s="1059"/>
      <c r="F231" s="1060"/>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58"/>
      <c r="B232" s="1059"/>
      <c r="C232" s="1059"/>
      <c r="D232" s="1059"/>
      <c r="E232" s="1059"/>
      <c r="F232" s="1060"/>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58"/>
      <c r="B233" s="1059"/>
      <c r="C233" s="1059"/>
      <c r="D233" s="1059"/>
      <c r="E233" s="1059"/>
      <c r="F233" s="1060"/>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58"/>
      <c r="B234" s="1059"/>
      <c r="C234" s="1059"/>
      <c r="D234" s="1059"/>
      <c r="E234" s="1059"/>
      <c r="F234" s="1060"/>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58"/>
      <c r="B235" s="1059"/>
      <c r="C235" s="1059"/>
      <c r="D235" s="1059"/>
      <c r="E235" s="1059"/>
      <c r="F235" s="1060"/>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58"/>
      <c r="B236" s="1059"/>
      <c r="C236" s="1059"/>
      <c r="D236" s="1059"/>
      <c r="E236" s="1059"/>
      <c r="F236" s="1060"/>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58"/>
      <c r="B237" s="1059"/>
      <c r="C237" s="1059"/>
      <c r="D237" s="1059"/>
      <c r="E237" s="1059"/>
      <c r="F237" s="1060"/>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58"/>
      <c r="B238" s="1059"/>
      <c r="C238" s="1059"/>
      <c r="D238" s="1059"/>
      <c r="E238" s="1059"/>
      <c r="F238" s="1060"/>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58"/>
      <c r="B240" s="1059"/>
      <c r="C240" s="1059"/>
      <c r="D240" s="1059"/>
      <c r="E240" s="1059"/>
      <c r="F240" s="1060"/>
      <c r="G240" s="819"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819"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c r="A241" s="1058"/>
      <c r="B241" s="1059"/>
      <c r="C241" s="1059"/>
      <c r="D241" s="1059"/>
      <c r="E241" s="1059"/>
      <c r="F241" s="1060"/>
      <c r="G241" s="842"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42"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c r="A242" s="1058"/>
      <c r="B242" s="1059"/>
      <c r="C242" s="1059"/>
      <c r="D242" s="1059"/>
      <c r="E242" s="1059"/>
      <c r="F242" s="1060"/>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2"/>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c r="A243" s="1058"/>
      <c r="B243" s="1059"/>
      <c r="C243" s="1059"/>
      <c r="D243" s="1059"/>
      <c r="E243" s="1059"/>
      <c r="F243" s="1060"/>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58"/>
      <c r="B244" s="1059"/>
      <c r="C244" s="1059"/>
      <c r="D244" s="1059"/>
      <c r="E244" s="1059"/>
      <c r="F244" s="1060"/>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58"/>
      <c r="B245" s="1059"/>
      <c r="C245" s="1059"/>
      <c r="D245" s="1059"/>
      <c r="E245" s="1059"/>
      <c r="F245" s="1060"/>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58"/>
      <c r="B246" s="1059"/>
      <c r="C246" s="1059"/>
      <c r="D246" s="1059"/>
      <c r="E246" s="1059"/>
      <c r="F246" s="1060"/>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58"/>
      <c r="B247" s="1059"/>
      <c r="C247" s="1059"/>
      <c r="D247" s="1059"/>
      <c r="E247" s="1059"/>
      <c r="F247" s="1060"/>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58"/>
      <c r="B248" s="1059"/>
      <c r="C248" s="1059"/>
      <c r="D248" s="1059"/>
      <c r="E248" s="1059"/>
      <c r="F248" s="1060"/>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58"/>
      <c r="B249" s="1059"/>
      <c r="C249" s="1059"/>
      <c r="D249" s="1059"/>
      <c r="E249" s="1059"/>
      <c r="F249" s="1060"/>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58"/>
      <c r="B250" s="1059"/>
      <c r="C250" s="1059"/>
      <c r="D250" s="1059"/>
      <c r="E250" s="1059"/>
      <c r="F250" s="1060"/>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58"/>
      <c r="B251" s="1059"/>
      <c r="C251" s="1059"/>
      <c r="D251" s="1059"/>
      <c r="E251" s="1059"/>
      <c r="F251" s="1060"/>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58"/>
      <c r="B253" s="1059"/>
      <c r="C253" s="1059"/>
      <c r="D253" s="1059"/>
      <c r="E253" s="1059"/>
      <c r="F253" s="1060"/>
      <c r="G253" s="819"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819"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c r="A254" s="1058"/>
      <c r="B254" s="1059"/>
      <c r="C254" s="1059"/>
      <c r="D254" s="1059"/>
      <c r="E254" s="1059"/>
      <c r="F254" s="1060"/>
      <c r="G254" s="842"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42"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c r="A255" s="1058"/>
      <c r="B255" s="1059"/>
      <c r="C255" s="1059"/>
      <c r="D255" s="1059"/>
      <c r="E255" s="1059"/>
      <c r="F255" s="1060"/>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2"/>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c r="A256" s="1058"/>
      <c r="B256" s="1059"/>
      <c r="C256" s="1059"/>
      <c r="D256" s="1059"/>
      <c r="E256" s="1059"/>
      <c r="F256" s="1060"/>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58"/>
      <c r="B257" s="1059"/>
      <c r="C257" s="1059"/>
      <c r="D257" s="1059"/>
      <c r="E257" s="1059"/>
      <c r="F257" s="1060"/>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58"/>
      <c r="B258" s="1059"/>
      <c r="C258" s="1059"/>
      <c r="D258" s="1059"/>
      <c r="E258" s="1059"/>
      <c r="F258" s="1060"/>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58"/>
      <c r="B259" s="1059"/>
      <c r="C259" s="1059"/>
      <c r="D259" s="1059"/>
      <c r="E259" s="1059"/>
      <c r="F259" s="1060"/>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58"/>
      <c r="B260" s="1059"/>
      <c r="C260" s="1059"/>
      <c r="D260" s="1059"/>
      <c r="E260" s="1059"/>
      <c r="F260" s="1060"/>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58"/>
      <c r="B261" s="1059"/>
      <c r="C261" s="1059"/>
      <c r="D261" s="1059"/>
      <c r="E261" s="1059"/>
      <c r="F261" s="1060"/>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58"/>
      <c r="B262" s="1059"/>
      <c r="C262" s="1059"/>
      <c r="D262" s="1059"/>
      <c r="E262" s="1059"/>
      <c r="F262" s="1060"/>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58"/>
      <c r="B263" s="1059"/>
      <c r="C263" s="1059"/>
      <c r="D263" s="1059"/>
      <c r="E263" s="1059"/>
      <c r="F263" s="1060"/>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58"/>
      <c r="B264" s="1059"/>
      <c r="C264" s="1059"/>
      <c r="D264" s="1059"/>
      <c r="E264" s="1059"/>
      <c r="F264" s="1060"/>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69">
        <v>1</v>
      </c>
      <c r="B4" s="106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c r="A5" s="1069">
        <v>2</v>
      </c>
      <c r="B5" s="106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c r="A6" s="1069">
        <v>3</v>
      </c>
      <c r="B6" s="106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c r="A7" s="1069">
        <v>4</v>
      </c>
      <c r="B7" s="106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c r="A8" s="1069">
        <v>5</v>
      </c>
      <c r="B8" s="106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c r="A9" s="1069">
        <v>6</v>
      </c>
      <c r="B9" s="106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c r="A10" s="1069">
        <v>7</v>
      </c>
      <c r="B10" s="106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c r="A11" s="1069">
        <v>8</v>
      </c>
      <c r="B11" s="106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c r="A12" s="1069">
        <v>9</v>
      </c>
      <c r="B12" s="106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c r="A13" s="1069">
        <v>10</v>
      </c>
      <c r="B13" s="106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c r="A14" s="1069">
        <v>11</v>
      </c>
      <c r="B14" s="106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c r="A15" s="1069">
        <v>12</v>
      </c>
      <c r="B15" s="106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c r="A16" s="1069">
        <v>13</v>
      </c>
      <c r="B16" s="106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c r="A17" s="1069">
        <v>14</v>
      </c>
      <c r="B17" s="106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c r="A18" s="1069">
        <v>15</v>
      </c>
      <c r="B18" s="106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c r="A19" s="1069">
        <v>16</v>
      </c>
      <c r="B19" s="106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c r="A20" s="1069">
        <v>17</v>
      </c>
      <c r="B20" s="106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c r="A21" s="1069">
        <v>18</v>
      </c>
      <c r="B21" s="106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c r="A22" s="1069">
        <v>19</v>
      </c>
      <c r="B22" s="106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c r="A23" s="1069">
        <v>20</v>
      </c>
      <c r="B23" s="106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c r="A24" s="1069">
        <v>21</v>
      </c>
      <c r="B24" s="106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c r="A25" s="1069">
        <v>22</v>
      </c>
      <c r="B25" s="106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c r="A26" s="1069">
        <v>23</v>
      </c>
      <c r="B26" s="106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c r="A27" s="1069">
        <v>24</v>
      </c>
      <c r="B27" s="106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c r="A28" s="1069">
        <v>25</v>
      </c>
      <c r="B28" s="106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c r="A29" s="1069">
        <v>26</v>
      </c>
      <c r="B29" s="106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c r="A30" s="1069">
        <v>27</v>
      </c>
      <c r="B30" s="106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c r="A31" s="1069">
        <v>28</v>
      </c>
      <c r="B31" s="106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c r="A32" s="1069">
        <v>29</v>
      </c>
      <c r="B32" s="106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c r="A33" s="1069">
        <v>30</v>
      </c>
      <c r="B33" s="106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69">
        <v>1</v>
      </c>
      <c r="B37" s="106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69">
        <v>2</v>
      </c>
      <c r="B38" s="106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69">
        <v>3</v>
      </c>
      <c r="B39" s="106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c r="A40" s="1069">
        <v>4</v>
      </c>
      <c r="B40" s="106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c r="A41" s="1069">
        <v>5</v>
      </c>
      <c r="B41" s="106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c r="A42" s="1069">
        <v>6</v>
      </c>
      <c r="B42" s="106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c r="A43" s="1069">
        <v>7</v>
      </c>
      <c r="B43" s="106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c r="A44" s="1069">
        <v>8</v>
      </c>
      <c r="B44" s="106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c r="A45" s="1069">
        <v>9</v>
      </c>
      <c r="B45" s="106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c r="A46" s="1069">
        <v>10</v>
      </c>
      <c r="B46" s="106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c r="A47" s="1069">
        <v>11</v>
      </c>
      <c r="B47" s="106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c r="A48" s="1069">
        <v>12</v>
      </c>
      <c r="B48" s="106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c r="A49" s="1069">
        <v>13</v>
      </c>
      <c r="B49" s="106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c r="A50" s="1069">
        <v>14</v>
      </c>
      <c r="B50" s="106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c r="A51" s="1069">
        <v>15</v>
      </c>
      <c r="B51" s="106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c r="A52" s="1069">
        <v>16</v>
      </c>
      <c r="B52" s="106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c r="A53" s="1069">
        <v>17</v>
      </c>
      <c r="B53" s="106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c r="A54" s="1069">
        <v>18</v>
      </c>
      <c r="B54" s="106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c r="A55" s="1069">
        <v>19</v>
      </c>
      <c r="B55" s="106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c r="A56" s="1069">
        <v>20</v>
      </c>
      <c r="B56" s="106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c r="A57" s="1069">
        <v>21</v>
      </c>
      <c r="B57" s="106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c r="A58" s="1069">
        <v>22</v>
      </c>
      <c r="B58" s="106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c r="A59" s="1069">
        <v>23</v>
      </c>
      <c r="B59" s="106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c r="A60" s="1069">
        <v>24</v>
      </c>
      <c r="B60" s="106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c r="A61" s="1069">
        <v>25</v>
      </c>
      <c r="B61" s="106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c r="A62" s="1069">
        <v>26</v>
      </c>
      <c r="B62" s="106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c r="A63" s="1069">
        <v>27</v>
      </c>
      <c r="B63" s="106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c r="A64" s="1069">
        <v>28</v>
      </c>
      <c r="B64" s="106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c r="A65" s="1069">
        <v>29</v>
      </c>
      <c r="B65" s="106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c r="A66" s="1069">
        <v>30</v>
      </c>
      <c r="B66" s="106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69">
        <v>1</v>
      </c>
      <c r="B70" s="106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69">
        <v>2</v>
      </c>
      <c r="B71" s="106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69">
        <v>3</v>
      </c>
      <c r="B72" s="106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69">
        <v>4</v>
      </c>
      <c r="B73" s="106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69">
        <v>5</v>
      </c>
      <c r="B74" s="106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69">
        <v>6</v>
      </c>
      <c r="B75" s="106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69">
        <v>7</v>
      </c>
      <c r="B76" s="106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69">
        <v>8</v>
      </c>
      <c r="B77" s="106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69">
        <v>9</v>
      </c>
      <c r="B78" s="106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69">
        <v>10</v>
      </c>
      <c r="B79" s="106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69">
        <v>11</v>
      </c>
      <c r="B80" s="106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69">
        <v>12</v>
      </c>
      <c r="B81" s="106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69">
        <v>13</v>
      </c>
      <c r="B82" s="106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69">
        <v>14</v>
      </c>
      <c r="B83" s="106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69">
        <v>15</v>
      </c>
      <c r="B84" s="106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69">
        <v>16</v>
      </c>
      <c r="B85" s="106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69">
        <v>17</v>
      </c>
      <c r="B86" s="106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69">
        <v>18</v>
      </c>
      <c r="B87" s="106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69">
        <v>19</v>
      </c>
      <c r="B88" s="106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69">
        <v>20</v>
      </c>
      <c r="B89" s="106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69">
        <v>21</v>
      </c>
      <c r="B90" s="106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69">
        <v>22</v>
      </c>
      <c r="B91" s="106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69">
        <v>23</v>
      </c>
      <c r="B92" s="106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69">
        <v>24</v>
      </c>
      <c r="B93" s="106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69">
        <v>25</v>
      </c>
      <c r="B94" s="106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69">
        <v>26</v>
      </c>
      <c r="B95" s="106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69">
        <v>27</v>
      </c>
      <c r="B96" s="106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69">
        <v>28</v>
      </c>
      <c r="B97" s="106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69">
        <v>29</v>
      </c>
      <c r="B98" s="106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69">
        <v>30</v>
      </c>
      <c r="B99" s="106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69">
        <v>1</v>
      </c>
      <c r="B103" s="106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69">
        <v>2</v>
      </c>
      <c r="B104" s="106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69">
        <v>3</v>
      </c>
      <c r="B105" s="106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69">
        <v>4</v>
      </c>
      <c r="B106" s="106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69">
        <v>5</v>
      </c>
      <c r="B107" s="106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69">
        <v>6</v>
      </c>
      <c r="B108" s="106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69">
        <v>7</v>
      </c>
      <c r="B109" s="106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69">
        <v>8</v>
      </c>
      <c r="B110" s="106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69">
        <v>9</v>
      </c>
      <c r="B111" s="106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69">
        <v>10</v>
      </c>
      <c r="B112" s="106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69">
        <v>11</v>
      </c>
      <c r="B113" s="106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69">
        <v>12</v>
      </c>
      <c r="B114" s="106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69">
        <v>13</v>
      </c>
      <c r="B115" s="106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69">
        <v>14</v>
      </c>
      <c r="B116" s="106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69">
        <v>15</v>
      </c>
      <c r="B117" s="106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69">
        <v>16</v>
      </c>
      <c r="B118" s="106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69">
        <v>17</v>
      </c>
      <c r="B119" s="106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69">
        <v>18</v>
      </c>
      <c r="B120" s="106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69">
        <v>19</v>
      </c>
      <c r="B121" s="106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69">
        <v>20</v>
      </c>
      <c r="B122" s="106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69">
        <v>21</v>
      </c>
      <c r="B123" s="106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69">
        <v>22</v>
      </c>
      <c r="B124" s="106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69">
        <v>23</v>
      </c>
      <c r="B125" s="106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69">
        <v>24</v>
      </c>
      <c r="B126" s="106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69">
        <v>25</v>
      </c>
      <c r="B127" s="106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69">
        <v>26</v>
      </c>
      <c r="B128" s="106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69">
        <v>27</v>
      </c>
      <c r="B129" s="106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69">
        <v>28</v>
      </c>
      <c r="B130" s="106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69">
        <v>29</v>
      </c>
      <c r="B131" s="106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69">
        <v>30</v>
      </c>
      <c r="B132" s="106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69">
        <v>1</v>
      </c>
      <c r="B136" s="106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69">
        <v>2</v>
      </c>
      <c r="B137" s="106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69">
        <v>3</v>
      </c>
      <c r="B138" s="106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69">
        <v>4</v>
      </c>
      <c r="B139" s="106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69">
        <v>5</v>
      </c>
      <c r="B140" s="106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69">
        <v>6</v>
      </c>
      <c r="B141" s="106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69">
        <v>7</v>
      </c>
      <c r="B142" s="106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69">
        <v>8</v>
      </c>
      <c r="B143" s="106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69">
        <v>9</v>
      </c>
      <c r="B144" s="106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69">
        <v>10</v>
      </c>
      <c r="B145" s="106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69">
        <v>11</v>
      </c>
      <c r="B146" s="106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69">
        <v>12</v>
      </c>
      <c r="B147" s="106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69">
        <v>13</v>
      </c>
      <c r="B148" s="106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69">
        <v>14</v>
      </c>
      <c r="B149" s="106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69">
        <v>15</v>
      </c>
      <c r="B150" s="106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69">
        <v>16</v>
      </c>
      <c r="B151" s="106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69">
        <v>17</v>
      </c>
      <c r="B152" s="106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69">
        <v>18</v>
      </c>
      <c r="B153" s="106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69">
        <v>19</v>
      </c>
      <c r="B154" s="106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69">
        <v>20</v>
      </c>
      <c r="B155" s="106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69">
        <v>21</v>
      </c>
      <c r="B156" s="106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69">
        <v>22</v>
      </c>
      <c r="B157" s="106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69">
        <v>23</v>
      </c>
      <c r="B158" s="106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69">
        <v>24</v>
      </c>
      <c r="B159" s="106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69">
        <v>25</v>
      </c>
      <c r="B160" s="106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69">
        <v>26</v>
      </c>
      <c r="B161" s="106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69">
        <v>27</v>
      </c>
      <c r="B162" s="106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69">
        <v>28</v>
      </c>
      <c r="B163" s="106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69">
        <v>29</v>
      </c>
      <c r="B164" s="106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69">
        <v>30</v>
      </c>
      <c r="B165" s="106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69">
        <v>1</v>
      </c>
      <c r="B169" s="106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69">
        <v>2</v>
      </c>
      <c r="B170" s="106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69">
        <v>3</v>
      </c>
      <c r="B171" s="106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69">
        <v>4</v>
      </c>
      <c r="B172" s="106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69">
        <v>5</v>
      </c>
      <c r="B173" s="106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69">
        <v>6</v>
      </c>
      <c r="B174" s="106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69">
        <v>7</v>
      </c>
      <c r="B175" s="106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69">
        <v>8</v>
      </c>
      <c r="B176" s="106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69">
        <v>9</v>
      </c>
      <c r="B177" s="106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69">
        <v>10</v>
      </c>
      <c r="B178" s="106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69">
        <v>11</v>
      </c>
      <c r="B179" s="106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69">
        <v>12</v>
      </c>
      <c r="B180" s="106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69">
        <v>13</v>
      </c>
      <c r="B181" s="106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69">
        <v>14</v>
      </c>
      <c r="B182" s="106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69">
        <v>15</v>
      </c>
      <c r="B183" s="106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69">
        <v>16</v>
      </c>
      <c r="B184" s="106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69">
        <v>17</v>
      </c>
      <c r="B185" s="106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69">
        <v>18</v>
      </c>
      <c r="B186" s="106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69">
        <v>19</v>
      </c>
      <c r="B187" s="106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69">
        <v>20</v>
      </c>
      <c r="B188" s="106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69">
        <v>21</v>
      </c>
      <c r="B189" s="106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69">
        <v>22</v>
      </c>
      <c r="B190" s="106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69">
        <v>23</v>
      </c>
      <c r="B191" s="106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69">
        <v>24</v>
      </c>
      <c r="B192" s="106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69">
        <v>25</v>
      </c>
      <c r="B193" s="106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69">
        <v>26</v>
      </c>
      <c r="B194" s="106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69">
        <v>27</v>
      </c>
      <c r="B195" s="106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69">
        <v>28</v>
      </c>
      <c r="B196" s="106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69">
        <v>29</v>
      </c>
      <c r="B197" s="106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69">
        <v>30</v>
      </c>
      <c r="B198" s="106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69">
        <v>1</v>
      </c>
      <c r="B202" s="106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69">
        <v>2</v>
      </c>
      <c r="B203" s="106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69">
        <v>3</v>
      </c>
      <c r="B204" s="106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69">
        <v>4</v>
      </c>
      <c r="B205" s="106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69">
        <v>5</v>
      </c>
      <c r="B206" s="106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69">
        <v>6</v>
      </c>
      <c r="B207" s="106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69">
        <v>7</v>
      </c>
      <c r="B208" s="106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69">
        <v>8</v>
      </c>
      <c r="B209" s="106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69">
        <v>9</v>
      </c>
      <c r="B210" s="106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69">
        <v>10</v>
      </c>
      <c r="B211" s="106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69">
        <v>11</v>
      </c>
      <c r="B212" s="106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69">
        <v>12</v>
      </c>
      <c r="B213" s="106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69">
        <v>13</v>
      </c>
      <c r="B214" s="106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69">
        <v>14</v>
      </c>
      <c r="B215" s="106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69">
        <v>15</v>
      </c>
      <c r="B216" s="106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69">
        <v>16</v>
      </c>
      <c r="B217" s="106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69">
        <v>17</v>
      </c>
      <c r="B218" s="106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69">
        <v>18</v>
      </c>
      <c r="B219" s="106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69">
        <v>19</v>
      </c>
      <c r="B220" s="106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69">
        <v>20</v>
      </c>
      <c r="B221" s="106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69">
        <v>21</v>
      </c>
      <c r="B222" s="106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69">
        <v>22</v>
      </c>
      <c r="B223" s="106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69">
        <v>23</v>
      </c>
      <c r="B224" s="106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69">
        <v>24</v>
      </c>
      <c r="B225" s="106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69">
        <v>25</v>
      </c>
      <c r="B226" s="106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69">
        <v>26</v>
      </c>
      <c r="B227" s="106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69">
        <v>27</v>
      </c>
      <c r="B228" s="106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69">
        <v>28</v>
      </c>
      <c r="B229" s="106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69">
        <v>29</v>
      </c>
      <c r="B230" s="106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69">
        <v>30</v>
      </c>
      <c r="B231" s="106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69">
        <v>1</v>
      </c>
      <c r="B235" s="106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69">
        <v>2</v>
      </c>
      <c r="B236" s="106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69">
        <v>3</v>
      </c>
      <c r="B237" s="106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69">
        <v>4</v>
      </c>
      <c r="B238" s="106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69">
        <v>5</v>
      </c>
      <c r="B239" s="106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69">
        <v>6</v>
      </c>
      <c r="B240" s="106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69">
        <v>7</v>
      </c>
      <c r="B241" s="106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69">
        <v>8</v>
      </c>
      <c r="B242" s="106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69">
        <v>9</v>
      </c>
      <c r="B243" s="106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69">
        <v>10</v>
      </c>
      <c r="B244" s="106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69">
        <v>11</v>
      </c>
      <c r="B245" s="106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69">
        <v>12</v>
      </c>
      <c r="B246" s="106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69">
        <v>13</v>
      </c>
      <c r="B247" s="106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69">
        <v>14</v>
      </c>
      <c r="B248" s="106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69">
        <v>15</v>
      </c>
      <c r="B249" s="106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69">
        <v>16</v>
      </c>
      <c r="B250" s="106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69">
        <v>17</v>
      </c>
      <c r="B251" s="106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69">
        <v>18</v>
      </c>
      <c r="B252" s="106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69">
        <v>19</v>
      </c>
      <c r="B253" s="106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69">
        <v>20</v>
      </c>
      <c r="B254" s="106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69">
        <v>21</v>
      </c>
      <c r="B255" s="106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69">
        <v>22</v>
      </c>
      <c r="B256" s="106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69">
        <v>23</v>
      </c>
      <c r="B257" s="106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69">
        <v>24</v>
      </c>
      <c r="B258" s="106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69">
        <v>25</v>
      </c>
      <c r="B259" s="106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69">
        <v>26</v>
      </c>
      <c r="B260" s="106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69">
        <v>27</v>
      </c>
      <c r="B261" s="106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69">
        <v>28</v>
      </c>
      <c r="B262" s="106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69">
        <v>29</v>
      </c>
      <c r="B263" s="106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69">
        <v>30</v>
      </c>
      <c r="B264" s="106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69">
        <v>1</v>
      </c>
      <c r="B268" s="106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69">
        <v>2</v>
      </c>
      <c r="B269" s="106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69">
        <v>3</v>
      </c>
      <c r="B270" s="106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69">
        <v>4</v>
      </c>
      <c r="B271" s="106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69">
        <v>5</v>
      </c>
      <c r="B272" s="106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69">
        <v>6</v>
      </c>
      <c r="B273" s="106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69">
        <v>7</v>
      </c>
      <c r="B274" s="106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69">
        <v>8</v>
      </c>
      <c r="B275" s="106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69">
        <v>9</v>
      </c>
      <c r="B276" s="106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69">
        <v>10</v>
      </c>
      <c r="B277" s="106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69">
        <v>11</v>
      </c>
      <c r="B278" s="106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69">
        <v>12</v>
      </c>
      <c r="B279" s="106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69">
        <v>13</v>
      </c>
      <c r="B280" s="106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69">
        <v>14</v>
      </c>
      <c r="B281" s="106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69">
        <v>15</v>
      </c>
      <c r="B282" s="106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69">
        <v>16</v>
      </c>
      <c r="B283" s="106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69">
        <v>17</v>
      </c>
      <c r="B284" s="106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69">
        <v>18</v>
      </c>
      <c r="B285" s="106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69">
        <v>19</v>
      </c>
      <c r="B286" s="106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69">
        <v>20</v>
      </c>
      <c r="B287" s="106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69">
        <v>21</v>
      </c>
      <c r="B288" s="106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69">
        <v>22</v>
      </c>
      <c r="B289" s="106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69">
        <v>23</v>
      </c>
      <c r="B290" s="106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69">
        <v>24</v>
      </c>
      <c r="B291" s="106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69">
        <v>25</v>
      </c>
      <c r="B292" s="106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69">
        <v>26</v>
      </c>
      <c r="B293" s="106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69">
        <v>27</v>
      </c>
      <c r="B294" s="106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69">
        <v>28</v>
      </c>
      <c r="B295" s="106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69">
        <v>29</v>
      </c>
      <c r="B296" s="106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69">
        <v>30</v>
      </c>
      <c r="B297" s="106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69">
        <v>1</v>
      </c>
      <c r="B301" s="106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69">
        <v>2</v>
      </c>
      <c r="B302" s="106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69">
        <v>3</v>
      </c>
      <c r="B303" s="106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69">
        <v>4</v>
      </c>
      <c r="B304" s="106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69">
        <v>5</v>
      </c>
      <c r="B305" s="106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69">
        <v>6</v>
      </c>
      <c r="B306" s="106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69">
        <v>7</v>
      </c>
      <c r="B307" s="106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69">
        <v>8</v>
      </c>
      <c r="B308" s="106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69">
        <v>9</v>
      </c>
      <c r="B309" s="106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69">
        <v>10</v>
      </c>
      <c r="B310" s="106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69">
        <v>11</v>
      </c>
      <c r="B311" s="106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69">
        <v>12</v>
      </c>
      <c r="B312" s="106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69">
        <v>13</v>
      </c>
      <c r="B313" s="106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69">
        <v>14</v>
      </c>
      <c r="B314" s="106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69">
        <v>15</v>
      </c>
      <c r="B315" s="106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69">
        <v>16</v>
      </c>
      <c r="B316" s="106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69">
        <v>17</v>
      </c>
      <c r="B317" s="106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69">
        <v>18</v>
      </c>
      <c r="B318" s="106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69">
        <v>19</v>
      </c>
      <c r="B319" s="106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69">
        <v>20</v>
      </c>
      <c r="B320" s="106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69">
        <v>21</v>
      </c>
      <c r="B321" s="106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69">
        <v>22</v>
      </c>
      <c r="B322" s="106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69">
        <v>23</v>
      </c>
      <c r="B323" s="106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69">
        <v>24</v>
      </c>
      <c r="B324" s="106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69">
        <v>25</v>
      </c>
      <c r="B325" s="106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69">
        <v>26</v>
      </c>
      <c r="B326" s="106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69">
        <v>27</v>
      </c>
      <c r="B327" s="106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69">
        <v>28</v>
      </c>
      <c r="B328" s="106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69">
        <v>29</v>
      </c>
      <c r="B329" s="106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69">
        <v>30</v>
      </c>
      <c r="B330" s="106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69">
        <v>1</v>
      </c>
      <c r="B334" s="106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69">
        <v>2</v>
      </c>
      <c r="B335" s="106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69">
        <v>3</v>
      </c>
      <c r="B336" s="106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69">
        <v>4</v>
      </c>
      <c r="B337" s="106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69">
        <v>5</v>
      </c>
      <c r="B338" s="106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69">
        <v>6</v>
      </c>
      <c r="B339" s="106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69">
        <v>7</v>
      </c>
      <c r="B340" s="106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69">
        <v>8</v>
      </c>
      <c r="B341" s="106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69">
        <v>9</v>
      </c>
      <c r="B342" s="106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69">
        <v>10</v>
      </c>
      <c r="B343" s="106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69">
        <v>11</v>
      </c>
      <c r="B344" s="106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69">
        <v>12</v>
      </c>
      <c r="B345" s="106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69">
        <v>13</v>
      </c>
      <c r="B346" s="106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69">
        <v>14</v>
      </c>
      <c r="B347" s="106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69">
        <v>15</v>
      </c>
      <c r="B348" s="106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69">
        <v>16</v>
      </c>
      <c r="B349" s="106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69">
        <v>17</v>
      </c>
      <c r="B350" s="106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69">
        <v>18</v>
      </c>
      <c r="B351" s="106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69">
        <v>19</v>
      </c>
      <c r="B352" s="106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69">
        <v>20</v>
      </c>
      <c r="B353" s="106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69">
        <v>21</v>
      </c>
      <c r="B354" s="106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69">
        <v>22</v>
      </c>
      <c r="B355" s="106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69">
        <v>23</v>
      </c>
      <c r="B356" s="106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69">
        <v>24</v>
      </c>
      <c r="B357" s="106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69">
        <v>25</v>
      </c>
      <c r="B358" s="106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69">
        <v>26</v>
      </c>
      <c r="B359" s="106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69">
        <v>27</v>
      </c>
      <c r="B360" s="106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69">
        <v>28</v>
      </c>
      <c r="B361" s="106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69">
        <v>29</v>
      </c>
      <c r="B362" s="106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69">
        <v>30</v>
      </c>
      <c r="B363" s="106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69">
        <v>1</v>
      </c>
      <c r="B367" s="106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69">
        <v>2</v>
      </c>
      <c r="B368" s="106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69">
        <v>3</v>
      </c>
      <c r="B369" s="106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69">
        <v>4</v>
      </c>
      <c r="B370" s="106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69">
        <v>5</v>
      </c>
      <c r="B371" s="106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69">
        <v>6</v>
      </c>
      <c r="B372" s="106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69">
        <v>7</v>
      </c>
      <c r="B373" s="106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69">
        <v>8</v>
      </c>
      <c r="B374" s="106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69">
        <v>9</v>
      </c>
      <c r="B375" s="106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69">
        <v>10</v>
      </c>
      <c r="B376" s="106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69">
        <v>11</v>
      </c>
      <c r="B377" s="106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69">
        <v>12</v>
      </c>
      <c r="B378" s="106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69">
        <v>13</v>
      </c>
      <c r="B379" s="106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69">
        <v>14</v>
      </c>
      <c r="B380" s="106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69">
        <v>15</v>
      </c>
      <c r="B381" s="106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69">
        <v>16</v>
      </c>
      <c r="B382" s="106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69">
        <v>17</v>
      </c>
      <c r="B383" s="106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69">
        <v>18</v>
      </c>
      <c r="B384" s="106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69">
        <v>19</v>
      </c>
      <c r="B385" s="106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69">
        <v>20</v>
      </c>
      <c r="B386" s="106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69">
        <v>21</v>
      </c>
      <c r="B387" s="106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69">
        <v>22</v>
      </c>
      <c r="B388" s="106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69">
        <v>23</v>
      </c>
      <c r="B389" s="106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69">
        <v>24</v>
      </c>
      <c r="B390" s="106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69">
        <v>25</v>
      </c>
      <c r="B391" s="106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69">
        <v>26</v>
      </c>
      <c r="B392" s="106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69">
        <v>27</v>
      </c>
      <c r="B393" s="106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69">
        <v>28</v>
      </c>
      <c r="B394" s="106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69">
        <v>29</v>
      </c>
      <c r="B395" s="106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69">
        <v>30</v>
      </c>
      <c r="B396" s="106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c r="A400" s="1069">
        <v>1</v>
      </c>
      <c r="B400" s="106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69">
        <v>2</v>
      </c>
      <c r="B401" s="106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69">
        <v>3</v>
      </c>
      <c r="B402" s="106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69">
        <v>4</v>
      </c>
      <c r="B403" s="106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69">
        <v>5</v>
      </c>
      <c r="B404" s="106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69">
        <v>6</v>
      </c>
      <c r="B405" s="106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69">
        <v>7</v>
      </c>
      <c r="B406" s="106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69">
        <v>8</v>
      </c>
      <c r="B407" s="106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69">
        <v>9</v>
      </c>
      <c r="B408" s="106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69">
        <v>10</v>
      </c>
      <c r="B409" s="106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69">
        <v>11</v>
      </c>
      <c r="B410" s="106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69">
        <v>12</v>
      </c>
      <c r="B411" s="106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69">
        <v>13</v>
      </c>
      <c r="B412" s="106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69">
        <v>14</v>
      </c>
      <c r="B413" s="106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69">
        <v>15</v>
      </c>
      <c r="B414" s="106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69">
        <v>16</v>
      </c>
      <c r="B415" s="106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69">
        <v>17</v>
      </c>
      <c r="B416" s="106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69">
        <v>18</v>
      </c>
      <c r="B417" s="106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69">
        <v>19</v>
      </c>
      <c r="B418" s="106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69">
        <v>20</v>
      </c>
      <c r="B419" s="106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69">
        <v>21</v>
      </c>
      <c r="B420" s="106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69">
        <v>22</v>
      </c>
      <c r="B421" s="106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69">
        <v>23</v>
      </c>
      <c r="B422" s="106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69">
        <v>24</v>
      </c>
      <c r="B423" s="106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69">
        <v>25</v>
      </c>
      <c r="B424" s="106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69">
        <v>26</v>
      </c>
      <c r="B425" s="106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69">
        <v>27</v>
      </c>
      <c r="B426" s="106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69">
        <v>28</v>
      </c>
      <c r="B427" s="106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69">
        <v>29</v>
      </c>
      <c r="B428" s="106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69">
        <v>30</v>
      </c>
      <c r="B429" s="106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c r="A433" s="1069">
        <v>1</v>
      </c>
      <c r="B433" s="106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69">
        <v>2</v>
      </c>
      <c r="B434" s="106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69">
        <v>3</v>
      </c>
      <c r="B435" s="106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69">
        <v>4</v>
      </c>
      <c r="B436" s="106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69">
        <v>5</v>
      </c>
      <c r="B437" s="106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69">
        <v>6</v>
      </c>
      <c r="B438" s="106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69">
        <v>7</v>
      </c>
      <c r="B439" s="106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69">
        <v>8</v>
      </c>
      <c r="B440" s="106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69">
        <v>9</v>
      </c>
      <c r="B441" s="106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69">
        <v>10</v>
      </c>
      <c r="B442" s="106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69">
        <v>11</v>
      </c>
      <c r="B443" s="106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69">
        <v>12</v>
      </c>
      <c r="B444" s="106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69">
        <v>13</v>
      </c>
      <c r="B445" s="106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69">
        <v>14</v>
      </c>
      <c r="B446" s="106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69">
        <v>15</v>
      </c>
      <c r="B447" s="106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69">
        <v>16</v>
      </c>
      <c r="B448" s="106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69">
        <v>17</v>
      </c>
      <c r="B449" s="106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69">
        <v>18</v>
      </c>
      <c r="B450" s="106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69">
        <v>19</v>
      </c>
      <c r="B451" s="106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69">
        <v>20</v>
      </c>
      <c r="B452" s="106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69">
        <v>21</v>
      </c>
      <c r="B453" s="106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69">
        <v>22</v>
      </c>
      <c r="B454" s="106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69">
        <v>23</v>
      </c>
      <c r="B455" s="106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69">
        <v>24</v>
      </c>
      <c r="B456" s="106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69">
        <v>25</v>
      </c>
      <c r="B457" s="106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69">
        <v>26</v>
      </c>
      <c r="B458" s="106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69">
        <v>27</v>
      </c>
      <c r="B459" s="106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69">
        <v>28</v>
      </c>
      <c r="B460" s="106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69">
        <v>29</v>
      </c>
      <c r="B461" s="106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69">
        <v>30</v>
      </c>
      <c r="B462" s="106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c r="A466" s="1069">
        <v>1</v>
      </c>
      <c r="B466" s="106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69">
        <v>2</v>
      </c>
      <c r="B467" s="106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69">
        <v>3</v>
      </c>
      <c r="B468" s="106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69">
        <v>4</v>
      </c>
      <c r="B469" s="106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69">
        <v>5</v>
      </c>
      <c r="B470" s="106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69">
        <v>6</v>
      </c>
      <c r="B471" s="106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69">
        <v>7</v>
      </c>
      <c r="B472" s="106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69">
        <v>8</v>
      </c>
      <c r="B473" s="106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69">
        <v>9</v>
      </c>
      <c r="B474" s="106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69">
        <v>10</v>
      </c>
      <c r="B475" s="106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69">
        <v>11</v>
      </c>
      <c r="B476" s="106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69">
        <v>12</v>
      </c>
      <c r="B477" s="106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69">
        <v>13</v>
      </c>
      <c r="B478" s="106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69">
        <v>14</v>
      </c>
      <c r="B479" s="106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69">
        <v>15</v>
      </c>
      <c r="B480" s="106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69">
        <v>16</v>
      </c>
      <c r="B481" s="106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69">
        <v>17</v>
      </c>
      <c r="B482" s="106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69">
        <v>18</v>
      </c>
      <c r="B483" s="106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69">
        <v>19</v>
      </c>
      <c r="B484" s="106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69">
        <v>20</v>
      </c>
      <c r="B485" s="106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69">
        <v>21</v>
      </c>
      <c r="B486" s="106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69">
        <v>22</v>
      </c>
      <c r="B487" s="106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69">
        <v>23</v>
      </c>
      <c r="B488" s="106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69">
        <v>24</v>
      </c>
      <c r="B489" s="106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69">
        <v>25</v>
      </c>
      <c r="B490" s="106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69">
        <v>26</v>
      </c>
      <c r="B491" s="106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69">
        <v>27</v>
      </c>
      <c r="B492" s="106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69">
        <v>28</v>
      </c>
      <c r="B493" s="106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69">
        <v>29</v>
      </c>
      <c r="B494" s="106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69">
        <v>30</v>
      </c>
      <c r="B495" s="106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c r="A499" s="1069">
        <v>1</v>
      </c>
      <c r="B499" s="106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69">
        <v>2</v>
      </c>
      <c r="B500" s="106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69">
        <v>3</v>
      </c>
      <c r="B501" s="106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69">
        <v>4</v>
      </c>
      <c r="B502" s="106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69">
        <v>5</v>
      </c>
      <c r="B503" s="106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69">
        <v>6</v>
      </c>
      <c r="B504" s="106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69">
        <v>7</v>
      </c>
      <c r="B505" s="106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69">
        <v>8</v>
      </c>
      <c r="B506" s="106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69">
        <v>9</v>
      </c>
      <c r="B507" s="106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69">
        <v>10</v>
      </c>
      <c r="B508" s="106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69">
        <v>11</v>
      </c>
      <c r="B509" s="106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69">
        <v>12</v>
      </c>
      <c r="B510" s="106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69">
        <v>13</v>
      </c>
      <c r="B511" s="106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69">
        <v>14</v>
      </c>
      <c r="B512" s="106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69">
        <v>15</v>
      </c>
      <c r="B513" s="106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69">
        <v>16</v>
      </c>
      <c r="B514" s="106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69">
        <v>17</v>
      </c>
      <c r="B515" s="106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69">
        <v>18</v>
      </c>
      <c r="B516" s="106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69">
        <v>19</v>
      </c>
      <c r="B517" s="106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69">
        <v>20</v>
      </c>
      <c r="B518" s="106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69">
        <v>21</v>
      </c>
      <c r="B519" s="106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69">
        <v>22</v>
      </c>
      <c r="B520" s="106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69">
        <v>23</v>
      </c>
      <c r="B521" s="106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69">
        <v>24</v>
      </c>
      <c r="B522" s="106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69">
        <v>25</v>
      </c>
      <c r="B523" s="106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69">
        <v>26</v>
      </c>
      <c r="B524" s="106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69">
        <v>27</v>
      </c>
      <c r="B525" s="106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69">
        <v>28</v>
      </c>
      <c r="B526" s="106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69">
        <v>29</v>
      </c>
      <c r="B527" s="106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69">
        <v>30</v>
      </c>
      <c r="B528" s="106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c r="A532" s="1069">
        <v>1</v>
      </c>
      <c r="B532" s="106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69">
        <v>2</v>
      </c>
      <c r="B533" s="106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69">
        <v>3</v>
      </c>
      <c r="B534" s="106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69">
        <v>4</v>
      </c>
      <c r="B535" s="106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69">
        <v>5</v>
      </c>
      <c r="B536" s="106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69">
        <v>6</v>
      </c>
      <c r="B537" s="106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69">
        <v>7</v>
      </c>
      <c r="B538" s="106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69">
        <v>8</v>
      </c>
      <c r="B539" s="106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69">
        <v>9</v>
      </c>
      <c r="B540" s="106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69">
        <v>10</v>
      </c>
      <c r="B541" s="106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69">
        <v>11</v>
      </c>
      <c r="B542" s="106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69">
        <v>12</v>
      </c>
      <c r="B543" s="106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69">
        <v>13</v>
      </c>
      <c r="B544" s="106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69">
        <v>14</v>
      </c>
      <c r="B545" s="106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69">
        <v>15</v>
      </c>
      <c r="B546" s="106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69">
        <v>16</v>
      </c>
      <c r="B547" s="106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69">
        <v>17</v>
      </c>
      <c r="B548" s="106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69">
        <v>18</v>
      </c>
      <c r="B549" s="106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69">
        <v>19</v>
      </c>
      <c r="B550" s="106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69">
        <v>20</v>
      </c>
      <c r="B551" s="106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69">
        <v>21</v>
      </c>
      <c r="B552" s="106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69">
        <v>22</v>
      </c>
      <c r="B553" s="106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69">
        <v>23</v>
      </c>
      <c r="B554" s="106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69">
        <v>24</v>
      </c>
      <c r="B555" s="106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69">
        <v>25</v>
      </c>
      <c r="B556" s="106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69">
        <v>26</v>
      </c>
      <c r="B557" s="106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69">
        <v>27</v>
      </c>
      <c r="B558" s="106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69">
        <v>28</v>
      </c>
      <c r="B559" s="106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69">
        <v>29</v>
      </c>
      <c r="B560" s="106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69">
        <v>30</v>
      </c>
      <c r="B561" s="106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c r="A565" s="1069">
        <v>1</v>
      </c>
      <c r="B565" s="106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69">
        <v>2</v>
      </c>
      <c r="B566" s="106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69">
        <v>3</v>
      </c>
      <c r="B567" s="106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69">
        <v>4</v>
      </c>
      <c r="B568" s="106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69">
        <v>5</v>
      </c>
      <c r="B569" s="106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69">
        <v>6</v>
      </c>
      <c r="B570" s="106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69">
        <v>7</v>
      </c>
      <c r="B571" s="106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69">
        <v>8</v>
      </c>
      <c r="B572" s="106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69">
        <v>9</v>
      </c>
      <c r="B573" s="106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69">
        <v>10</v>
      </c>
      <c r="B574" s="106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69">
        <v>11</v>
      </c>
      <c r="B575" s="106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69">
        <v>12</v>
      </c>
      <c r="B576" s="106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69">
        <v>13</v>
      </c>
      <c r="B577" s="106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69">
        <v>14</v>
      </c>
      <c r="B578" s="106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69">
        <v>15</v>
      </c>
      <c r="B579" s="106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69">
        <v>16</v>
      </c>
      <c r="B580" s="106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69">
        <v>17</v>
      </c>
      <c r="B581" s="106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69">
        <v>18</v>
      </c>
      <c r="B582" s="106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69">
        <v>19</v>
      </c>
      <c r="B583" s="106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69">
        <v>20</v>
      </c>
      <c r="B584" s="106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69">
        <v>21</v>
      </c>
      <c r="B585" s="106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69">
        <v>22</v>
      </c>
      <c r="B586" s="106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69">
        <v>23</v>
      </c>
      <c r="B587" s="106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69">
        <v>24</v>
      </c>
      <c r="B588" s="106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69">
        <v>25</v>
      </c>
      <c r="B589" s="106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69">
        <v>26</v>
      </c>
      <c r="B590" s="106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69">
        <v>27</v>
      </c>
      <c r="B591" s="106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69">
        <v>28</v>
      </c>
      <c r="B592" s="106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69">
        <v>29</v>
      </c>
      <c r="B593" s="106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69">
        <v>30</v>
      </c>
      <c r="B594" s="106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c r="A598" s="1069">
        <v>1</v>
      </c>
      <c r="B598" s="106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69">
        <v>2</v>
      </c>
      <c r="B599" s="106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69">
        <v>3</v>
      </c>
      <c r="B600" s="106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69">
        <v>4</v>
      </c>
      <c r="B601" s="106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69">
        <v>5</v>
      </c>
      <c r="B602" s="106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69">
        <v>6</v>
      </c>
      <c r="B603" s="106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69">
        <v>7</v>
      </c>
      <c r="B604" s="106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69">
        <v>8</v>
      </c>
      <c r="B605" s="106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69">
        <v>9</v>
      </c>
      <c r="B606" s="106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69">
        <v>10</v>
      </c>
      <c r="B607" s="106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69">
        <v>11</v>
      </c>
      <c r="B608" s="106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69">
        <v>12</v>
      </c>
      <c r="B609" s="106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69">
        <v>13</v>
      </c>
      <c r="B610" s="106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69">
        <v>14</v>
      </c>
      <c r="B611" s="106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69">
        <v>15</v>
      </c>
      <c r="B612" s="106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69">
        <v>16</v>
      </c>
      <c r="B613" s="106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69">
        <v>17</v>
      </c>
      <c r="B614" s="106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69">
        <v>18</v>
      </c>
      <c r="B615" s="106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69">
        <v>19</v>
      </c>
      <c r="B616" s="106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69">
        <v>20</v>
      </c>
      <c r="B617" s="106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69">
        <v>21</v>
      </c>
      <c r="B618" s="106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69">
        <v>22</v>
      </c>
      <c r="B619" s="106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69">
        <v>23</v>
      </c>
      <c r="B620" s="106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69">
        <v>24</v>
      </c>
      <c r="B621" s="106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69">
        <v>25</v>
      </c>
      <c r="B622" s="106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69">
        <v>26</v>
      </c>
      <c r="B623" s="106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69">
        <v>27</v>
      </c>
      <c r="B624" s="106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69">
        <v>28</v>
      </c>
      <c r="B625" s="106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69">
        <v>29</v>
      </c>
      <c r="B626" s="106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69">
        <v>30</v>
      </c>
      <c r="B627" s="106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c r="A631" s="1069">
        <v>1</v>
      </c>
      <c r="B631" s="106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69">
        <v>2</v>
      </c>
      <c r="B632" s="106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69">
        <v>3</v>
      </c>
      <c r="B633" s="106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69">
        <v>4</v>
      </c>
      <c r="B634" s="106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69">
        <v>5</v>
      </c>
      <c r="B635" s="106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69">
        <v>6</v>
      </c>
      <c r="B636" s="106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69">
        <v>7</v>
      </c>
      <c r="B637" s="106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69">
        <v>8</v>
      </c>
      <c r="B638" s="106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69">
        <v>9</v>
      </c>
      <c r="B639" s="106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69">
        <v>10</v>
      </c>
      <c r="B640" s="106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69">
        <v>11</v>
      </c>
      <c r="B641" s="106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69">
        <v>12</v>
      </c>
      <c r="B642" s="106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69">
        <v>13</v>
      </c>
      <c r="B643" s="106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69">
        <v>14</v>
      </c>
      <c r="B644" s="106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69">
        <v>15</v>
      </c>
      <c r="B645" s="106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69">
        <v>16</v>
      </c>
      <c r="B646" s="106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69">
        <v>17</v>
      </c>
      <c r="B647" s="106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69">
        <v>18</v>
      </c>
      <c r="B648" s="106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69">
        <v>19</v>
      </c>
      <c r="B649" s="106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69">
        <v>20</v>
      </c>
      <c r="B650" s="106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69">
        <v>21</v>
      </c>
      <c r="B651" s="106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69">
        <v>22</v>
      </c>
      <c r="B652" s="106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69">
        <v>23</v>
      </c>
      <c r="B653" s="106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69">
        <v>24</v>
      </c>
      <c r="B654" s="106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69">
        <v>25</v>
      </c>
      <c r="B655" s="106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69">
        <v>26</v>
      </c>
      <c r="B656" s="106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69">
        <v>27</v>
      </c>
      <c r="B657" s="106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69">
        <v>28</v>
      </c>
      <c r="B658" s="106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69">
        <v>29</v>
      </c>
      <c r="B659" s="106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69">
        <v>30</v>
      </c>
      <c r="B660" s="106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c r="A664" s="1069">
        <v>1</v>
      </c>
      <c r="B664" s="106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69">
        <v>2</v>
      </c>
      <c r="B665" s="106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69">
        <v>3</v>
      </c>
      <c r="B666" s="106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69">
        <v>4</v>
      </c>
      <c r="B667" s="106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69">
        <v>5</v>
      </c>
      <c r="B668" s="106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69">
        <v>6</v>
      </c>
      <c r="B669" s="106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69">
        <v>7</v>
      </c>
      <c r="B670" s="106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69">
        <v>8</v>
      </c>
      <c r="B671" s="106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69">
        <v>9</v>
      </c>
      <c r="B672" s="106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69">
        <v>10</v>
      </c>
      <c r="B673" s="106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69">
        <v>11</v>
      </c>
      <c r="B674" s="106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69">
        <v>12</v>
      </c>
      <c r="B675" s="106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69">
        <v>13</v>
      </c>
      <c r="B676" s="106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69">
        <v>14</v>
      </c>
      <c r="B677" s="106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69">
        <v>15</v>
      </c>
      <c r="B678" s="106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69">
        <v>16</v>
      </c>
      <c r="B679" s="106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69">
        <v>17</v>
      </c>
      <c r="B680" s="106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69">
        <v>18</v>
      </c>
      <c r="B681" s="106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69">
        <v>19</v>
      </c>
      <c r="B682" s="106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69">
        <v>20</v>
      </c>
      <c r="B683" s="106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69">
        <v>21</v>
      </c>
      <c r="B684" s="106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69">
        <v>22</v>
      </c>
      <c r="B685" s="106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69">
        <v>23</v>
      </c>
      <c r="B686" s="106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69">
        <v>24</v>
      </c>
      <c r="B687" s="106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69">
        <v>25</v>
      </c>
      <c r="B688" s="106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69">
        <v>26</v>
      </c>
      <c r="B689" s="106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69">
        <v>27</v>
      </c>
      <c r="B690" s="106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69">
        <v>28</v>
      </c>
      <c r="B691" s="106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69">
        <v>29</v>
      </c>
      <c r="B692" s="106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69">
        <v>30</v>
      </c>
      <c r="B693" s="106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c r="A697" s="1069">
        <v>1</v>
      </c>
      <c r="B697" s="106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69">
        <v>2</v>
      </c>
      <c r="B698" s="106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69">
        <v>3</v>
      </c>
      <c r="B699" s="106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69">
        <v>4</v>
      </c>
      <c r="B700" s="106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69">
        <v>5</v>
      </c>
      <c r="B701" s="106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69">
        <v>6</v>
      </c>
      <c r="B702" s="106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69">
        <v>7</v>
      </c>
      <c r="B703" s="106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69">
        <v>8</v>
      </c>
      <c r="B704" s="106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69">
        <v>9</v>
      </c>
      <c r="B705" s="106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69">
        <v>10</v>
      </c>
      <c r="B706" s="106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69">
        <v>11</v>
      </c>
      <c r="B707" s="106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69">
        <v>12</v>
      </c>
      <c r="B708" s="106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69">
        <v>13</v>
      </c>
      <c r="B709" s="106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69">
        <v>14</v>
      </c>
      <c r="B710" s="106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69">
        <v>15</v>
      </c>
      <c r="B711" s="106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69">
        <v>16</v>
      </c>
      <c r="B712" s="106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69">
        <v>17</v>
      </c>
      <c r="B713" s="106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69">
        <v>18</v>
      </c>
      <c r="B714" s="106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69">
        <v>19</v>
      </c>
      <c r="B715" s="106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69">
        <v>20</v>
      </c>
      <c r="B716" s="106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69">
        <v>21</v>
      </c>
      <c r="B717" s="106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69">
        <v>22</v>
      </c>
      <c r="B718" s="106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69">
        <v>23</v>
      </c>
      <c r="B719" s="106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69">
        <v>24</v>
      </c>
      <c r="B720" s="106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69">
        <v>25</v>
      </c>
      <c r="B721" s="106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69">
        <v>26</v>
      </c>
      <c r="B722" s="106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69">
        <v>27</v>
      </c>
      <c r="B723" s="106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69">
        <v>28</v>
      </c>
      <c r="B724" s="106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69">
        <v>29</v>
      </c>
      <c r="B725" s="106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69">
        <v>30</v>
      </c>
      <c r="B726" s="106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c r="A730" s="1069">
        <v>1</v>
      </c>
      <c r="B730" s="106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69">
        <v>2</v>
      </c>
      <c r="B731" s="106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69">
        <v>3</v>
      </c>
      <c r="B732" s="106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69">
        <v>4</v>
      </c>
      <c r="B733" s="106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69">
        <v>5</v>
      </c>
      <c r="B734" s="106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69">
        <v>6</v>
      </c>
      <c r="B735" s="106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69">
        <v>7</v>
      </c>
      <c r="B736" s="106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69">
        <v>8</v>
      </c>
      <c r="B737" s="106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69">
        <v>9</v>
      </c>
      <c r="B738" s="106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69">
        <v>10</v>
      </c>
      <c r="B739" s="106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69">
        <v>11</v>
      </c>
      <c r="B740" s="106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69">
        <v>12</v>
      </c>
      <c r="B741" s="106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69">
        <v>13</v>
      </c>
      <c r="B742" s="106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69">
        <v>14</v>
      </c>
      <c r="B743" s="106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69">
        <v>15</v>
      </c>
      <c r="B744" s="106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69">
        <v>16</v>
      </c>
      <c r="B745" s="106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69">
        <v>17</v>
      </c>
      <c r="B746" s="106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69">
        <v>18</v>
      </c>
      <c r="B747" s="106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69">
        <v>19</v>
      </c>
      <c r="B748" s="106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69">
        <v>20</v>
      </c>
      <c r="B749" s="106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69">
        <v>21</v>
      </c>
      <c r="B750" s="106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69">
        <v>22</v>
      </c>
      <c r="B751" s="106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69">
        <v>23</v>
      </c>
      <c r="B752" s="106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69">
        <v>24</v>
      </c>
      <c r="B753" s="106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69">
        <v>25</v>
      </c>
      <c r="B754" s="106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69">
        <v>26</v>
      </c>
      <c r="B755" s="106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69">
        <v>27</v>
      </c>
      <c r="B756" s="106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69">
        <v>28</v>
      </c>
      <c r="B757" s="106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69">
        <v>29</v>
      </c>
      <c r="B758" s="106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69">
        <v>30</v>
      </c>
      <c r="B759" s="106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c r="A763" s="1069">
        <v>1</v>
      </c>
      <c r="B763" s="106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69">
        <v>2</v>
      </c>
      <c r="B764" s="106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69">
        <v>3</v>
      </c>
      <c r="B765" s="106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69">
        <v>4</v>
      </c>
      <c r="B766" s="106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69">
        <v>5</v>
      </c>
      <c r="B767" s="106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69">
        <v>6</v>
      </c>
      <c r="B768" s="106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69">
        <v>7</v>
      </c>
      <c r="B769" s="106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69">
        <v>8</v>
      </c>
      <c r="B770" s="106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69">
        <v>9</v>
      </c>
      <c r="B771" s="106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69">
        <v>10</v>
      </c>
      <c r="B772" s="106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69">
        <v>11</v>
      </c>
      <c r="B773" s="106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69">
        <v>12</v>
      </c>
      <c r="B774" s="106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69">
        <v>13</v>
      </c>
      <c r="B775" s="106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69">
        <v>14</v>
      </c>
      <c r="B776" s="106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69">
        <v>15</v>
      </c>
      <c r="B777" s="106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69">
        <v>16</v>
      </c>
      <c r="B778" s="106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69">
        <v>17</v>
      </c>
      <c r="B779" s="106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69">
        <v>18</v>
      </c>
      <c r="B780" s="106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69">
        <v>19</v>
      </c>
      <c r="B781" s="106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69">
        <v>20</v>
      </c>
      <c r="B782" s="106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69">
        <v>21</v>
      </c>
      <c r="B783" s="106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69">
        <v>22</v>
      </c>
      <c r="B784" s="106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69">
        <v>23</v>
      </c>
      <c r="B785" s="106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69">
        <v>24</v>
      </c>
      <c r="B786" s="106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69">
        <v>25</v>
      </c>
      <c r="B787" s="106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69">
        <v>26</v>
      </c>
      <c r="B788" s="106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69">
        <v>27</v>
      </c>
      <c r="B789" s="106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69">
        <v>28</v>
      </c>
      <c r="B790" s="106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69">
        <v>29</v>
      </c>
      <c r="B791" s="106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69">
        <v>30</v>
      </c>
      <c r="B792" s="106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c r="A796" s="1069">
        <v>1</v>
      </c>
      <c r="B796" s="106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69">
        <v>2</v>
      </c>
      <c r="B797" s="106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69">
        <v>3</v>
      </c>
      <c r="B798" s="106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69">
        <v>4</v>
      </c>
      <c r="B799" s="106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69">
        <v>5</v>
      </c>
      <c r="B800" s="106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69">
        <v>6</v>
      </c>
      <c r="B801" s="106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69">
        <v>7</v>
      </c>
      <c r="B802" s="106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69">
        <v>8</v>
      </c>
      <c r="B803" s="106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69">
        <v>9</v>
      </c>
      <c r="B804" s="106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69">
        <v>10</v>
      </c>
      <c r="B805" s="106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69">
        <v>11</v>
      </c>
      <c r="B806" s="106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69">
        <v>12</v>
      </c>
      <c r="B807" s="106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69">
        <v>13</v>
      </c>
      <c r="B808" s="106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69">
        <v>14</v>
      </c>
      <c r="B809" s="106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69">
        <v>15</v>
      </c>
      <c r="B810" s="106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69">
        <v>16</v>
      </c>
      <c r="B811" s="106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69">
        <v>17</v>
      </c>
      <c r="B812" s="106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69">
        <v>18</v>
      </c>
      <c r="B813" s="106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69">
        <v>19</v>
      </c>
      <c r="B814" s="106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69">
        <v>20</v>
      </c>
      <c r="B815" s="106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69">
        <v>21</v>
      </c>
      <c r="B816" s="106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69">
        <v>22</v>
      </c>
      <c r="B817" s="106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69">
        <v>23</v>
      </c>
      <c r="B818" s="106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69">
        <v>24</v>
      </c>
      <c r="B819" s="106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69">
        <v>25</v>
      </c>
      <c r="B820" s="106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69">
        <v>26</v>
      </c>
      <c r="B821" s="106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69">
        <v>27</v>
      </c>
      <c r="B822" s="106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69">
        <v>28</v>
      </c>
      <c r="B823" s="106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69">
        <v>29</v>
      </c>
      <c r="B824" s="106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69">
        <v>30</v>
      </c>
      <c r="B825" s="106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c r="A829" s="1069">
        <v>1</v>
      </c>
      <c r="B829" s="106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69">
        <v>2</v>
      </c>
      <c r="B830" s="106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69">
        <v>3</v>
      </c>
      <c r="B831" s="106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69">
        <v>4</v>
      </c>
      <c r="B832" s="106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69">
        <v>5</v>
      </c>
      <c r="B833" s="106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69">
        <v>6</v>
      </c>
      <c r="B834" s="106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69">
        <v>7</v>
      </c>
      <c r="B835" s="106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69">
        <v>8</v>
      </c>
      <c r="B836" s="106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69">
        <v>9</v>
      </c>
      <c r="B837" s="106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69">
        <v>10</v>
      </c>
      <c r="B838" s="106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69">
        <v>11</v>
      </c>
      <c r="B839" s="106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69">
        <v>12</v>
      </c>
      <c r="B840" s="106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69">
        <v>13</v>
      </c>
      <c r="B841" s="106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69">
        <v>14</v>
      </c>
      <c r="B842" s="106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69">
        <v>15</v>
      </c>
      <c r="B843" s="106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69">
        <v>16</v>
      </c>
      <c r="B844" s="106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69">
        <v>17</v>
      </c>
      <c r="B845" s="106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69">
        <v>18</v>
      </c>
      <c r="B846" s="106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69">
        <v>19</v>
      </c>
      <c r="B847" s="106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69">
        <v>20</v>
      </c>
      <c r="B848" s="106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69">
        <v>21</v>
      </c>
      <c r="B849" s="106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69">
        <v>22</v>
      </c>
      <c r="B850" s="106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69">
        <v>23</v>
      </c>
      <c r="B851" s="106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69">
        <v>24</v>
      </c>
      <c r="B852" s="106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69">
        <v>25</v>
      </c>
      <c r="B853" s="106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69">
        <v>26</v>
      </c>
      <c r="B854" s="106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69">
        <v>27</v>
      </c>
      <c r="B855" s="106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69">
        <v>28</v>
      </c>
      <c r="B856" s="106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69">
        <v>29</v>
      </c>
      <c r="B857" s="106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69">
        <v>30</v>
      </c>
      <c r="B858" s="106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c r="A862" s="1069">
        <v>1</v>
      </c>
      <c r="B862" s="106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69">
        <v>2</v>
      </c>
      <c r="B863" s="106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69">
        <v>3</v>
      </c>
      <c r="B864" s="106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69">
        <v>4</v>
      </c>
      <c r="B865" s="106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69">
        <v>5</v>
      </c>
      <c r="B866" s="106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69">
        <v>6</v>
      </c>
      <c r="B867" s="106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69">
        <v>7</v>
      </c>
      <c r="B868" s="106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69">
        <v>8</v>
      </c>
      <c r="B869" s="106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69">
        <v>9</v>
      </c>
      <c r="B870" s="106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69">
        <v>10</v>
      </c>
      <c r="B871" s="106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69">
        <v>11</v>
      </c>
      <c r="B872" s="106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69">
        <v>12</v>
      </c>
      <c r="B873" s="106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69">
        <v>13</v>
      </c>
      <c r="B874" s="106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69">
        <v>14</v>
      </c>
      <c r="B875" s="106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69">
        <v>15</v>
      </c>
      <c r="B876" s="106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69">
        <v>16</v>
      </c>
      <c r="B877" s="106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69">
        <v>17</v>
      </c>
      <c r="B878" s="106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69">
        <v>18</v>
      </c>
      <c r="B879" s="106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69">
        <v>19</v>
      </c>
      <c r="B880" s="106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69">
        <v>20</v>
      </c>
      <c r="B881" s="106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69">
        <v>21</v>
      </c>
      <c r="B882" s="106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69">
        <v>22</v>
      </c>
      <c r="B883" s="106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69">
        <v>23</v>
      </c>
      <c r="B884" s="106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69">
        <v>24</v>
      </c>
      <c r="B885" s="106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69">
        <v>25</v>
      </c>
      <c r="B886" s="106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69">
        <v>26</v>
      </c>
      <c r="B887" s="106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69">
        <v>27</v>
      </c>
      <c r="B888" s="106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69">
        <v>28</v>
      </c>
      <c r="B889" s="106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69">
        <v>29</v>
      </c>
      <c r="B890" s="106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69">
        <v>30</v>
      </c>
      <c r="B891" s="106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c r="A895" s="1069">
        <v>1</v>
      </c>
      <c r="B895" s="106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69">
        <v>2</v>
      </c>
      <c r="B896" s="106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69">
        <v>3</v>
      </c>
      <c r="B897" s="106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69">
        <v>4</v>
      </c>
      <c r="B898" s="106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69">
        <v>5</v>
      </c>
      <c r="B899" s="106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69">
        <v>6</v>
      </c>
      <c r="B900" s="106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69">
        <v>7</v>
      </c>
      <c r="B901" s="106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69">
        <v>8</v>
      </c>
      <c r="B902" s="106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69">
        <v>9</v>
      </c>
      <c r="B903" s="106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69">
        <v>10</v>
      </c>
      <c r="B904" s="106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69">
        <v>11</v>
      </c>
      <c r="B905" s="106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69">
        <v>12</v>
      </c>
      <c r="B906" s="106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69">
        <v>13</v>
      </c>
      <c r="B907" s="106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69">
        <v>14</v>
      </c>
      <c r="B908" s="106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69">
        <v>15</v>
      </c>
      <c r="B909" s="106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69">
        <v>16</v>
      </c>
      <c r="B910" s="106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69">
        <v>17</v>
      </c>
      <c r="B911" s="106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69">
        <v>18</v>
      </c>
      <c r="B912" s="106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69">
        <v>19</v>
      </c>
      <c r="B913" s="106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69">
        <v>20</v>
      </c>
      <c r="B914" s="106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69">
        <v>21</v>
      </c>
      <c r="B915" s="106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69">
        <v>22</v>
      </c>
      <c r="B916" s="106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69">
        <v>23</v>
      </c>
      <c r="B917" s="106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69">
        <v>24</v>
      </c>
      <c r="B918" s="106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69">
        <v>25</v>
      </c>
      <c r="B919" s="106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69">
        <v>26</v>
      </c>
      <c r="B920" s="106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69">
        <v>27</v>
      </c>
      <c r="B921" s="106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69">
        <v>28</v>
      </c>
      <c r="B922" s="106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69">
        <v>29</v>
      </c>
      <c r="B923" s="106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69">
        <v>30</v>
      </c>
      <c r="B924" s="106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c r="A928" s="1069">
        <v>1</v>
      </c>
      <c r="B928" s="106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69">
        <v>2</v>
      </c>
      <c r="B929" s="106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69">
        <v>3</v>
      </c>
      <c r="B930" s="106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69">
        <v>4</v>
      </c>
      <c r="B931" s="106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69">
        <v>5</v>
      </c>
      <c r="B932" s="106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69">
        <v>6</v>
      </c>
      <c r="B933" s="106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69">
        <v>7</v>
      </c>
      <c r="B934" s="106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69">
        <v>8</v>
      </c>
      <c r="B935" s="106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69">
        <v>9</v>
      </c>
      <c r="B936" s="106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69">
        <v>10</v>
      </c>
      <c r="B937" s="106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69">
        <v>11</v>
      </c>
      <c r="B938" s="106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69">
        <v>12</v>
      </c>
      <c r="B939" s="106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69">
        <v>13</v>
      </c>
      <c r="B940" s="106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69">
        <v>14</v>
      </c>
      <c r="B941" s="106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69">
        <v>15</v>
      </c>
      <c r="B942" s="106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69">
        <v>16</v>
      </c>
      <c r="B943" s="106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69">
        <v>17</v>
      </c>
      <c r="B944" s="106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69">
        <v>18</v>
      </c>
      <c r="B945" s="106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69">
        <v>19</v>
      </c>
      <c r="B946" s="106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69">
        <v>20</v>
      </c>
      <c r="B947" s="106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69">
        <v>21</v>
      </c>
      <c r="B948" s="106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69">
        <v>22</v>
      </c>
      <c r="B949" s="106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69">
        <v>23</v>
      </c>
      <c r="B950" s="106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69">
        <v>24</v>
      </c>
      <c r="B951" s="106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69">
        <v>25</v>
      </c>
      <c r="B952" s="106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69">
        <v>26</v>
      </c>
      <c r="B953" s="106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69">
        <v>27</v>
      </c>
      <c r="B954" s="106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69">
        <v>28</v>
      </c>
      <c r="B955" s="106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69">
        <v>29</v>
      </c>
      <c r="B956" s="106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69">
        <v>30</v>
      </c>
      <c r="B957" s="106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c r="A961" s="1069">
        <v>1</v>
      </c>
      <c r="B961" s="106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69">
        <v>2</v>
      </c>
      <c r="B962" s="106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69">
        <v>3</v>
      </c>
      <c r="B963" s="106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69">
        <v>4</v>
      </c>
      <c r="B964" s="106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69">
        <v>5</v>
      </c>
      <c r="B965" s="106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69">
        <v>6</v>
      </c>
      <c r="B966" s="106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69">
        <v>7</v>
      </c>
      <c r="B967" s="106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69">
        <v>8</v>
      </c>
      <c r="B968" s="106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69">
        <v>9</v>
      </c>
      <c r="B969" s="106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69">
        <v>10</v>
      </c>
      <c r="B970" s="106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69">
        <v>11</v>
      </c>
      <c r="B971" s="106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69">
        <v>12</v>
      </c>
      <c r="B972" s="106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69">
        <v>13</v>
      </c>
      <c r="B973" s="106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69">
        <v>14</v>
      </c>
      <c r="B974" s="106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69">
        <v>15</v>
      </c>
      <c r="B975" s="106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69">
        <v>16</v>
      </c>
      <c r="B976" s="106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69">
        <v>17</v>
      </c>
      <c r="B977" s="106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69">
        <v>18</v>
      </c>
      <c r="B978" s="106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69">
        <v>19</v>
      </c>
      <c r="B979" s="106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69">
        <v>20</v>
      </c>
      <c r="B980" s="106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69">
        <v>21</v>
      </c>
      <c r="B981" s="106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69">
        <v>22</v>
      </c>
      <c r="B982" s="106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69">
        <v>23</v>
      </c>
      <c r="B983" s="106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69">
        <v>24</v>
      </c>
      <c r="B984" s="106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69">
        <v>25</v>
      </c>
      <c r="B985" s="106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69">
        <v>26</v>
      </c>
      <c r="B986" s="106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69">
        <v>27</v>
      </c>
      <c r="B987" s="106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69">
        <v>28</v>
      </c>
      <c r="B988" s="106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69">
        <v>29</v>
      </c>
      <c r="B989" s="106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69">
        <v>30</v>
      </c>
      <c r="B990" s="106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c r="A994" s="1069">
        <v>1</v>
      </c>
      <c r="B994" s="106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69">
        <v>2</v>
      </c>
      <c r="B995" s="106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69">
        <v>3</v>
      </c>
      <c r="B996" s="106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69">
        <v>4</v>
      </c>
      <c r="B997" s="106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69">
        <v>5</v>
      </c>
      <c r="B998" s="106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69">
        <v>6</v>
      </c>
      <c r="B999" s="106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69">
        <v>7</v>
      </c>
      <c r="B1000" s="106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69">
        <v>8</v>
      </c>
      <c r="B1001" s="106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69">
        <v>9</v>
      </c>
      <c r="B1002" s="106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69">
        <v>10</v>
      </c>
      <c r="B1003" s="106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69">
        <v>11</v>
      </c>
      <c r="B1004" s="106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69">
        <v>12</v>
      </c>
      <c r="B1005" s="106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69">
        <v>13</v>
      </c>
      <c r="B1006" s="106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69">
        <v>14</v>
      </c>
      <c r="B1007" s="106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69">
        <v>15</v>
      </c>
      <c r="B1008" s="106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69">
        <v>16</v>
      </c>
      <c r="B1009" s="106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69">
        <v>17</v>
      </c>
      <c r="B1010" s="106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69">
        <v>18</v>
      </c>
      <c r="B1011" s="106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69">
        <v>19</v>
      </c>
      <c r="B1012" s="106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69">
        <v>20</v>
      </c>
      <c r="B1013" s="106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69">
        <v>21</v>
      </c>
      <c r="B1014" s="106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69">
        <v>22</v>
      </c>
      <c r="B1015" s="106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69">
        <v>23</v>
      </c>
      <c r="B1016" s="106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69">
        <v>24</v>
      </c>
      <c r="B1017" s="106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69">
        <v>25</v>
      </c>
      <c r="B1018" s="106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69">
        <v>26</v>
      </c>
      <c r="B1019" s="106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69">
        <v>27</v>
      </c>
      <c r="B1020" s="106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69">
        <v>28</v>
      </c>
      <c r="B1021" s="106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69">
        <v>29</v>
      </c>
      <c r="B1022" s="106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69">
        <v>30</v>
      </c>
      <c r="B1023" s="106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c r="A1027" s="1069">
        <v>1</v>
      </c>
      <c r="B1027" s="106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69">
        <v>2</v>
      </c>
      <c r="B1028" s="106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69">
        <v>3</v>
      </c>
      <c r="B1029" s="106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69">
        <v>4</v>
      </c>
      <c r="B1030" s="106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69">
        <v>5</v>
      </c>
      <c r="B1031" s="106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69">
        <v>6</v>
      </c>
      <c r="B1032" s="106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69">
        <v>7</v>
      </c>
      <c r="B1033" s="106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69">
        <v>8</v>
      </c>
      <c r="B1034" s="106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69">
        <v>9</v>
      </c>
      <c r="B1035" s="106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69">
        <v>10</v>
      </c>
      <c r="B1036" s="106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69">
        <v>11</v>
      </c>
      <c r="B1037" s="106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69">
        <v>12</v>
      </c>
      <c r="B1038" s="106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69">
        <v>13</v>
      </c>
      <c r="B1039" s="106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69">
        <v>14</v>
      </c>
      <c r="B1040" s="106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69">
        <v>15</v>
      </c>
      <c r="B1041" s="106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69">
        <v>16</v>
      </c>
      <c r="B1042" s="106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69">
        <v>17</v>
      </c>
      <c r="B1043" s="106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69">
        <v>18</v>
      </c>
      <c r="B1044" s="106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69">
        <v>19</v>
      </c>
      <c r="B1045" s="106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69">
        <v>20</v>
      </c>
      <c r="B1046" s="106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69">
        <v>21</v>
      </c>
      <c r="B1047" s="106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69">
        <v>22</v>
      </c>
      <c r="B1048" s="106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69">
        <v>23</v>
      </c>
      <c r="B1049" s="106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69">
        <v>24</v>
      </c>
      <c r="B1050" s="106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69">
        <v>25</v>
      </c>
      <c r="B1051" s="106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69">
        <v>26</v>
      </c>
      <c r="B1052" s="106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69">
        <v>27</v>
      </c>
      <c r="B1053" s="106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69">
        <v>28</v>
      </c>
      <c r="B1054" s="106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69">
        <v>29</v>
      </c>
      <c r="B1055" s="106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69">
        <v>30</v>
      </c>
      <c r="B1056" s="106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c r="A1060" s="1069">
        <v>1</v>
      </c>
      <c r="B1060" s="106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69">
        <v>2</v>
      </c>
      <c r="B1061" s="106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69">
        <v>3</v>
      </c>
      <c r="B1062" s="106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69">
        <v>4</v>
      </c>
      <c r="B1063" s="106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69">
        <v>5</v>
      </c>
      <c r="B1064" s="106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69">
        <v>6</v>
      </c>
      <c r="B1065" s="106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69">
        <v>7</v>
      </c>
      <c r="B1066" s="106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69">
        <v>8</v>
      </c>
      <c r="B1067" s="106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69">
        <v>9</v>
      </c>
      <c r="B1068" s="106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69">
        <v>10</v>
      </c>
      <c r="B1069" s="106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69">
        <v>11</v>
      </c>
      <c r="B1070" s="106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69">
        <v>12</v>
      </c>
      <c r="B1071" s="106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69">
        <v>13</v>
      </c>
      <c r="B1072" s="106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69">
        <v>14</v>
      </c>
      <c r="B1073" s="106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69">
        <v>15</v>
      </c>
      <c r="B1074" s="106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69">
        <v>16</v>
      </c>
      <c r="B1075" s="106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69">
        <v>17</v>
      </c>
      <c r="B1076" s="106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69">
        <v>18</v>
      </c>
      <c r="B1077" s="106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69">
        <v>19</v>
      </c>
      <c r="B1078" s="106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69">
        <v>20</v>
      </c>
      <c r="B1079" s="106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69">
        <v>21</v>
      </c>
      <c r="B1080" s="106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69">
        <v>22</v>
      </c>
      <c r="B1081" s="106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69">
        <v>23</v>
      </c>
      <c r="B1082" s="106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69">
        <v>24</v>
      </c>
      <c r="B1083" s="106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69">
        <v>25</v>
      </c>
      <c r="B1084" s="106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69">
        <v>26</v>
      </c>
      <c r="B1085" s="106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69">
        <v>27</v>
      </c>
      <c r="B1086" s="106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69">
        <v>28</v>
      </c>
      <c r="B1087" s="106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69">
        <v>29</v>
      </c>
      <c r="B1088" s="106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69">
        <v>30</v>
      </c>
      <c r="B1089" s="106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c r="A1093" s="1069">
        <v>1</v>
      </c>
      <c r="B1093" s="106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69">
        <v>2</v>
      </c>
      <c r="B1094" s="106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69">
        <v>3</v>
      </c>
      <c r="B1095" s="106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69">
        <v>4</v>
      </c>
      <c r="B1096" s="106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69">
        <v>5</v>
      </c>
      <c r="B1097" s="106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69">
        <v>6</v>
      </c>
      <c r="B1098" s="106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69">
        <v>7</v>
      </c>
      <c r="B1099" s="106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69">
        <v>8</v>
      </c>
      <c r="B1100" s="106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69">
        <v>9</v>
      </c>
      <c r="B1101" s="106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69">
        <v>10</v>
      </c>
      <c r="B1102" s="106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69">
        <v>11</v>
      </c>
      <c r="B1103" s="106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69">
        <v>12</v>
      </c>
      <c r="B1104" s="106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69">
        <v>13</v>
      </c>
      <c r="B1105" s="106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69">
        <v>14</v>
      </c>
      <c r="B1106" s="106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69">
        <v>15</v>
      </c>
      <c r="B1107" s="106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69">
        <v>16</v>
      </c>
      <c r="B1108" s="106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69">
        <v>17</v>
      </c>
      <c r="B1109" s="106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69">
        <v>18</v>
      </c>
      <c r="B1110" s="106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69">
        <v>19</v>
      </c>
      <c r="B1111" s="106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69">
        <v>20</v>
      </c>
      <c r="B1112" s="106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69">
        <v>21</v>
      </c>
      <c r="B1113" s="106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69">
        <v>22</v>
      </c>
      <c r="B1114" s="106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69">
        <v>23</v>
      </c>
      <c r="B1115" s="106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69">
        <v>24</v>
      </c>
      <c r="B1116" s="106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69">
        <v>25</v>
      </c>
      <c r="B1117" s="106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69">
        <v>26</v>
      </c>
      <c r="B1118" s="106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69">
        <v>27</v>
      </c>
      <c r="B1119" s="106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69">
        <v>28</v>
      </c>
      <c r="B1120" s="106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69">
        <v>29</v>
      </c>
      <c r="B1121" s="106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69">
        <v>30</v>
      </c>
      <c r="B1122" s="106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c r="A1126" s="1069">
        <v>1</v>
      </c>
      <c r="B1126" s="106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69">
        <v>2</v>
      </c>
      <c r="B1127" s="106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69">
        <v>3</v>
      </c>
      <c r="B1128" s="106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69">
        <v>4</v>
      </c>
      <c r="B1129" s="106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69">
        <v>5</v>
      </c>
      <c r="B1130" s="106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69">
        <v>6</v>
      </c>
      <c r="B1131" s="106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69">
        <v>7</v>
      </c>
      <c r="B1132" s="106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69">
        <v>8</v>
      </c>
      <c r="B1133" s="106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69">
        <v>9</v>
      </c>
      <c r="B1134" s="106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69">
        <v>10</v>
      </c>
      <c r="B1135" s="106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69">
        <v>11</v>
      </c>
      <c r="B1136" s="106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69">
        <v>12</v>
      </c>
      <c r="B1137" s="106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69">
        <v>13</v>
      </c>
      <c r="B1138" s="106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69">
        <v>14</v>
      </c>
      <c r="B1139" s="106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69">
        <v>15</v>
      </c>
      <c r="B1140" s="106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69">
        <v>16</v>
      </c>
      <c r="B1141" s="106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69">
        <v>17</v>
      </c>
      <c r="B1142" s="106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69">
        <v>18</v>
      </c>
      <c r="B1143" s="106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69">
        <v>19</v>
      </c>
      <c r="B1144" s="106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69">
        <v>20</v>
      </c>
      <c r="B1145" s="106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69">
        <v>21</v>
      </c>
      <c r="B1146" s="106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69">
        <v>22</v>
      </c>
      <c r="B1147" s="106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69">
        <v>23</v>
      </c>
      <c r="B1148" s="106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69">
        <v>24</v>
      </c>
      <c r="B1149" s="106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69">
        <v>25</v>
      </c>
      <c r="B1150" s="106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69">
        <v>26</v>
      </c>
      <c r="B1151" s="106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69">
        <v>27</v>
      </c>
      <c r="B1152" s="106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69">
        <v>28</v>
      </c>
      <c r="B1153" s="106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69">
        <v>29</v>
      </c>
      <c r="B1154" s="106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69">
        <v>30</v>
      </c>
      <c r="B1155" s="106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c r="A1159" s="1069">
        <v>1</v>
      </c>
      <c r="B1159" s="106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69">
        <v>2</v>
      </c>
      <c r="B1160" s="106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69">
        <v>3</v>
      </c>
      <c r="B1161" s="106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69">
        <v>4</v>
      </c>
      <c r="B1162" s="106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69">
        <v>5</v>
      </c>
      <c r="B1163" s="106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69">
        <v>6</v>
      </c>
      <c r="B1164" s="106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69">
        <v>7</v>
      </c>
      <c r="B1165" s="106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69">
        <v>8</v>
      </c>
      <c r="B1166" s="106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69">
        <v>9</v>
      </c>
      <c r="B1167" s="106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69">
        <v>10</v>
      </c>
      <c r="B1168" s="106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69">
        <v>11</v>
      </c>
      <c r="B1169" s="106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69">
        <v>12</v>
      </c>
      <c r="B1170" s="106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69">
        <v>13</v>
      </c>
      <c r="B1171" s="106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69">
        <v>14</v>
      </c>
      <c r="B1172" s="106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69">
        <v>15</v>
      </c>
      <c r="B1173" s="106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69">
        <v>16</v>
      </c>
      <c r="B1174" s="106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69">
        <v>17</v>
      </c>
      <c r="B1175" s="106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69">
        <v>18</v>
      </c>
      <c r="B1176" s="106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69">
        <v>19</v>
      </c>
      <c r="B1177" s="106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69">
        <v>20</v>
      </c>
      <c r="B1178" s="106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69">
        <v>21</v>
      </c>
      <c r="B1179" s="106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69">
        <v>22</v>
      </c>
      <c r="B1180" s="106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69">
        <v>23</v>
      </c>
      <c r="B1181" s="106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69">
        <v>24</v>
      </c>
      <c r="B1182" s="106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69">
        <v>25</v>
      </c>
      <c r="B1183" s="106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69">
        <v>26</v>
      </c>
      <c r="B1184" s="106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69">
        <v>27</v>
      </c>
      <c r="B1185" s="106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69">
        <v>28</v>
      </c>
      <c r="B1186" s="106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69">
        <v>29</v>
      </c>
      <c r="B1187" s="106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69">
        <v>30</v>
      </c>
      <c r="B1188" s="106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c r="A1192" s="1069">
        <v>1</v>
      </c>
      <c r="B1192" s="106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69">
        <v>2</v>
      </c>
      <c r="B1193" s="106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69">
        <v>3</v>
      </c>
      <c r="B1194" s="106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69">
        <v>4</v>
      </c>
      <c r="B1195" s="106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69">
        <v>5</v>
      </c>
      <c r="B1196" s="106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69">
        <v>6</v>
      </c>
      <c r="B1197" s="106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69">
        <v>7</v>
      </c>
      <c r="B1198" s="106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69">
        <v>8</v>
      </c>
      <c r="B1199" s="106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69">
        <v>9</v>
      </c>
      <c r="B1200" s="106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69">
        <v>10</v>
      </c>
      <c r="B1201" s="106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69">
        <v>11</v>
      </c>
      <c r="B1202" s="106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69">
        <v>12</v>
      </c>
      <c r="B1203" s="106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69">
        <v>13</v>
      </c>
      <c r="B1204" s="106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69">
        <v>14</v>
      </c>
      <c r="B1205" s="106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69">
        <v>15</v>
      </c>
      <c r="B1206" s="106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69">
        <v>16</v>
      </c>
      <c r="B1207" s="106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69">
        <v>17</v>
      </c>
      <c r="B1208" s="106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69">
        <v>18</v>
      </c>
      <c r="B1209" s="106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69">
        <v>19</v>
      </c>
      <c r="B1210" s="106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69">
        <v>20</v>
      </c>
      <c r="B1211" s="106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69">
        <v>21</v>
      </c>
      <c r="B1212" s="106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69">
        <v>22</v>
      </c>
      <c r="B1213" s="106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69">
        <v>23</v>
      </c>
      <c r="B1214" s="106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69">
        <v>24</v>
      </c>
      <c r="B1215" s="106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69">
        <v>25</v>
      </c>
      <c r="B1216" s="106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69">
        <v>26</v>
      </c>
      <c r="B1217" s="106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69">
        <v>27</v>
      </c>
      <c r="B1218" s="106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69">
        <v>28</v>
      </c>
      <c r="B1219" s="106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69">
        <v>29</v>
      </c>
      <c r="B1220" s="106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69">
        <v>30</v>
      </c>
      <c r="B1221" s="106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c r="A1225" s="1069">
        <v>1</v>
      </c>
      <c r="B1225" s="106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69">
        <v>2</v>
      </c>
      <c r="B1226" s="106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69">
        <v>3</v>
      </c>
      <c r="B1227" s="106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69">
        <v>4</v>
      </c>
      <c r="B1228" s="106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69">
        <v>5</v>
      </c>
      <c r="B1229" s="106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69">
        <v>6</v>
      </c>
      <c r="B1230" s="106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69">
        <v>7</v>
      </c>
      <c r="B1231" s="106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69">
        <v>8</v>
      </c>
      <c r="B1232" s="106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69">
        <v>9</v>
      </c>
      <c r="B1233" s="106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69">
        <v>10</v>
      </c>
      <c r="B1234" s="106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69">
        <v>11</v>
      </c>
      <c r="B1235" s="106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69">
        <v>12</v>
      </c>
      <c r="B1236" s="106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69">
        <v>13</v>
      </c>
      <c r="B1237" s="106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69">
        <v>14</v>
      </c>
      <c r="B1238" s="106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69">
        <v>15</v>
      </c>
      <c r="B1239" s="106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69">
        <v>16</v>
      </c>
      <c r="B1240" s="106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69">
        <v>17</v>
      </c>
      <c r="B1241" s="106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69">
        <v>18</v>
      </c>
      <c r="B1242" s="106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69">
        <v>19</v>
      </c>
      <c r="B1243" s="106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69">
        <v>20</v>
      </c>
      <c r="B1244" s="106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69">
        <v>21</v>
      </c>
      <c r="B1245" s="106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69">
        <v>22</v>
      </c>
      <c r="B1246" s="106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69">
        <v>23</v>
      </c>
      <c r="B1247" s="106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69">
        <v>24</v>
      </c>
      <c r="B1248" s="106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69">
        <v>25</v>
      </c>
      <c r="B1249" s="106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69">
        <v>26</v>
      </c>
      <c r="B1250" s="106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69">
        <v>27</v>
      </c>
      <c r="B1251" s="106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69">
        <v>28</v>
      </c>
      <c r="B1252" s="106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69">
        <v>29</v>
      </c>
      <c r="B1253" s="106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69">
        <v>30</v>
      </c>
      <c r="B1254" s="106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c r="A1258" s="1069">
        <v>1</v>
      </c>
      <c r="B1258" s="106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69">
        <v>2</v>
      </c>
      <c r="B1259" s="106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69">
        <v>3</v>
      </c>
      <c r="B1260" s="106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69">
        <v>4</v>
      </c>
      <c r="B1261" s="106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69">
        <v>5</v>
      </c>
      <c r="B1262" s="106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69">
        <v>6</v>
      </c>
      <c r="B1263" s="106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69">
        <v>7</v>
      </c>
      <c r="B1264" s="106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69">
        <v>8</v>
      </c>
      <c r="B1265" s="106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69">
        <v>9</v>
      </c>
      <c r="B1266" s="106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69">
        <v>10</v>
      </c>
      <c r="B1267" s="106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69">
        <v>11</v>
      </c>
      <c r="B1268" s="106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69">
        <v>12</v>
      </c>
      <c r="B1269" s="106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69">
        <v>13</v>
      </c>
      <c r="B1270" s="106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69">
        <v>14</v>
      </c>
      <c r="B1271" s="106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69">
        <v>15</v>
      </c>
      <c r="B1272" s="106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69">
        <v>16</v>
      </c>
      <c r="B1273" s="106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69">
        <v>17</v>
      </c>
      <c r="B1274" s="106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69">
        <v>18</v>
      </c>
      <c r="B1275" s="106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69">
        <v>19</v>
      </c>
      <c r="B1276" s="106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69">
        <v>20</v>
      </c>
      <c r="B1277" s="106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69">
        <v>21</v>
      </c>
      <c r="B1278" s="106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69">
        <v>22</v>
      </c>
      <c r="B1279" s="106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69">
        <v>23</v>
      </c>
      <c r="B1280" s="106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69">
        <v>24</v>
      </c>
      <c r="B1281" s="106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69">
        <v>25</v>
      </c>
      <c r="B1282" s="106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69">
        <v>26</v>
      </c>
      <c r="B1283" s="106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69">
        <v>27</v>
      </c>
      <c r="B1284" s="106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69">
        <v>28</v>
      </c>
      <c r="B1285" s="106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69">
        <v>29</v>
      </c>
      <c r="B1286" s="106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69">
        <v>30</v>
      </c>
      <c r="B1287" s="106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c r="A1291" s="1069">
        <v>1</v>
      </c>
      <c r="B1291" s="106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69">
        <v>2</v>
      </c>
      <c r="B1292" s="106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69">
        <v>3</v>
      </c>
      <c r="B1293" s="106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69">
        <v>4</v>
      </c>
      <c r="B1294" s="106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69">
        <v>5</v>
      </c>
      <c r="B1295" s="106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69">
        <v>6</v>
      </c>
      <c r="B1296" s="106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69">
        <v>7</v>
      </c>
      <c r="B1297" s="106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69">
        <v>8</v>
      </c>
      <c r="B1298" s="106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69">
        <v>9</v>
      </c>
      <c r="B1299" s="106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69">
        <v>10</v>
      </c>
      <c r="B1300" s="106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69">
        <v>11</v>
      </c>
      <c r="B1301" s="106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69">
        <v>12</v>
      </c>
      <c r="B1302" s="106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69">
        <v>13</v>
      </c>
      <c r="B1303" s="106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69">
        <v>14</v>
      </c>
      <c r="B1304" s="106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69">
        <v>15</v>
      </c>
      <c r="B1305" s="106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69">
        <v>16</v>
      </c>
      <c r="B1306" s="106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69">
        <v>17</v>
      </c>
      <c r="B1307" s="106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69">
        <v>18</v>
      </c>
      <c r="B1308" s="106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69">
        <v>19</v>
      </c>
      <c r="B1309" s="106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69">
        <v>20</v>
      </c>
      <c r="B1310" s="106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69">
        <v>21</v>
      </c>
      <c r="B1311" s="106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69">
        <v>22</v>
      </c>
      <c r="B1312" s="106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69">
        <v>23</v>
      </c>
      <c r="B1313" s="106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69">
        <v>24</v>
      </c>
      <c r="B1314" s="106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69">
        <v>25</v>
      </c>
      <c r="B1315" s="106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69">
        <v>26</v>
      </c>
      <c r="B1316" s="106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69">
        <v>27</v>
      </c>
      <c r="B1317" s="106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69">
        <v>28</v>
      </c>
      <c r="B1318" s="106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69">
        <v>29</v>
      </c>
      <c r="B1319" s="106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69">
        <v>30</v>
      </c>
      <c r="B1320" s="106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2017-08-16T13:07:00Z</cp:lastPrinted>
  <dcterms:created xsi:type="dcterms:W3CDTF">2012-03-13T00:50:25Z</dcterms:created>
  <dcterms:modified xsi:type="dcterms:W3CDTF">2017-08-17T05:47:36Z</dcterms:modified>
</cp:coreProperties>
</file>