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9行政事業レビュー\1-1.レビューシート全般\290914_レビュー最終公表（30年度新規）\建設関係\06.道路局\"/>
    </mc:Choice>
  </mc:AlternateContent>
  <bookViews>
    <workbookView xWindow="0" yWindow="0" windowWidth="15120" windowHeight="46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P21" i="3" l="1"/>
</calcChain>
</file>

<file path=xl/sharedStrings.xml><?xml version="1.0" encoding="utf-8"?>
<sst xmlns="http://schemas.openxmlformats.org/spreadsheetml/2006/main" count="2879" uniqueCount="583">
  <si>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</si>
  <si>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</si>
  <si>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</si>
  <si>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</si>
  <si>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</si>
  <si>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</si>
  <si>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</si>
  <si>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</si>
  <si>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</si>
  <si>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</si>
  <si>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</si>
  <si>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</si>
  <si>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</si>
  <si>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</si>
  <si>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</si>
  <si>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</si>
  <si>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</si>
  <si>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</si>
  <si>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</si>
  <si>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</si>
  <si>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</si>
  <si>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</si>
  <si>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</si>
  <si>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</si>
  <si>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</si>
  <si>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</si>
  <si>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</si>
  <si>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</si>
  <si>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</si>
  <si>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</si>
  <si>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</si>
  <si>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</si>
  <si>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</si>
  <si>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</si>
  <si>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</si>
  <si>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</si>
  <si>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</si>
  <si>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</si>
  <si>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</si>
  <si>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</si>
  <si>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</si>
  <si>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</si>
  <si>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</si>
  <si>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</si>
  <si>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</si>
  <si>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</si>
  <si>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</si>
  <si>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</si>
  <si>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</si>
  <si>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</si>
  <si>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</si>
  <si>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</si>
  <si>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</si>
  <si>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</si>
  <si>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</si>
  <si>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</si>
  <si>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</si>
  <si>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</si>
  <si>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</si>
  <si>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</si>
  <si>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</si>
  <si>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</si>
  <si>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</si>
  <si>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</si>
  <si>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</si>
  <si>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</si>
  <si>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</si>
  <si>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</si>
  <si>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</si>
  <si>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</si>
  <si>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</si>
  <si>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</si>
  <si>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</si>
  <si>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</si>
  <si>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</si>
  <si>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</si>
  <si>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</si>
  <si>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</si>
  <si>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</si>
  <si>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</si>
  <si>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</si>
  <si>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</si>
  <si>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</si>
  <si>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</si>
  <si>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</si>
  <si>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</si>
  <si>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</si>
  <si>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</si>
  <si>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</si>
  <si>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</si>
  <si>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</si>
  <si>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</si>
  <si>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</si>
  <si>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</si>
  <si>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</si>
  <si>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</si>
  <si>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</si>
  <si>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</si>
  <si>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</si>
  <si>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</si>
  <si>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</si>
  <si>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</si>
  <si>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</si>
  <si>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</si>
  <si>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</si>
  <si>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</si>
  <si>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</si>
  <si>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</si>
  <si>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</si>
  <si>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</si>
  <si>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</si>
  <si>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</si>
  <si>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</si>
  <si>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</si>
  <si>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</si>
  <si>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</si>
  <si>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</si>
  <si>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</si>
  <si>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</si>
  <si>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</si>
  <si>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</si>
  <si>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</si>
  <si>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</si>
  <si>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</si>
  <si>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</si>
  <si>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</si>
  <si>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</si>
  <si>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</si>
  <si>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</si>
  <si>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</si>
  <si>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</si>
  <si>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</si>
  <si>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</si>
  <si>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</si>
  <si>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</si>
  <si>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</si>
  <si>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</si>
  <si>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</si>
  <si>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</si>
  <si>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</si>
  <si>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</si>
  <si>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</si>
  <si>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</si>
  <si>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</si>
  <si>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</si>
  <si>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</si>
  <si>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</si>
  <si>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</si>
  <si>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</si>
  <si>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</si>
  <si>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</si>
  <si>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</si>
  <si>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</si>
  <si>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</si>
  <si>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</si>
  <si>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</si>
  <si>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</si>
  <si>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</si>
  <si>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</si>
  <si>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</si>
  <si>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</si>
  <si>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</si>
  <si>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</si>
  <si>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</si>
  <si>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</si>
  <si>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</si>
  <si>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</si>
  <si>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</si>
  <si>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</si>
  <si>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</si>
  <si>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</si>
  <si>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</si>
  <si>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</si>
  <si>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</si>
  <si>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</si>
  <si>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</si>
  <si>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</si>
  <si>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</si>
  <si>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</si>
  <si>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</si>
  <si>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</si>
  <si>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</si>
  <si>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</si>
  <si>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</si>
  <si>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</si>
  <si>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</si>
  <si>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</si>
  <si>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</si>
  <si>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</si>
  <si>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</si>
  <si>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</si>
  <si>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</si>
  <si>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</si>
  <si>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</si>
  <si>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</si>
  <si>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</si>
  <si>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</si>
  <si>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</si>
  <si>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</si>
  <si>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</si>
  <si>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</si>
  <si>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</si>
  <si>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</si>
  <si>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</si>
  <si>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</si>
  <si>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</si>
  <si>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</si>
  <si>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</si>
  <si>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</si>
  <si>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</si>
  <si>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</si>
  <si>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</si>
  <si>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</si>
  <si>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</si>
  <si>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</si>
  <si>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</si>
  <si>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</si>
  <si>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</si>
  <si>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</si>
  <si>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</si>
  <si>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</si>
  <si>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</si>
  <si>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</si>
  <si>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</si>
  <si>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</si>
  <si>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</si>
  <si>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</si>
  <si>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</si>
  <si>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</si>
  <si>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</si>
  <si>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</si>
  <si>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</si>
  <si>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</si>
  <si>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</si>
  <si>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</si>
  <si>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</si>
  <si>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</si>
  <si>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</si>
  <si>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</si>
  <si>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</si>
  <si>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</si>
  <si>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</si>
  <si>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</si>
  <si>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</si>
  <si>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</si>
  <si>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</si>
  <si>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</si>
  <si>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</si>
  <si>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</si>
  <si>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</si>
  <si>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</si>
  <si>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</si>
  <si>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</si>
  <si>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</si>
  <si>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</si>
  <si>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</si>
  <si>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</si>
  <si>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</si>
  <si>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</si>
  <si>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</si>
  <si>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</si>
  <si>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</si>
  <si>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</si>
  <si>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</si>
  <si>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</si>
  <si>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</si>
  <si>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</si>
  <si>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</si>
  <si>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</si>
  <si>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</si>
  <si>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</si>
  <si>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</si>
  <si>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</si>
  <si>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</si>
  <si>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</si>
  <si>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</si>
  <si>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</si>
  <si>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</si>
  <si>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</si>
  <si>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</si>
  <si>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</si>
  <si>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</si>
  <si>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</si>
  <si>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</si>
  <si>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</si>
  <si>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</si>
  <si>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</si>
  <si>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</si>
  <si>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</si>
  <si>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</si>
  <si>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</si>
  <si>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</si>
  <si>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</si>
  <si>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</si>
  <si>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</si>
  <si>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</si>
  <si>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</si>
  <si>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</si>
  <si>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</si>
  <si>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</si>
  <si>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</si>
  <si>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</si>
  <si>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</si>
  <si>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</si>
  <si>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</si>
  <si>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</si>
  <si>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</si>
  <si>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</si>
  <si>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</si>
  <si>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</si>
  <si>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</si>
  <si>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</si>
  <si>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</si>
  <si>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</si>
  <si>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</si>
  <si>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</si>
  <si>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</si>
  <si>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</si>
  <si>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</si>
  <si>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</si>
  <si>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</si>
  <si>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</si>
  <si>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</si>
  <si>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</si>
  <si>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</si>
  <si>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</si>
  <si>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</si>
  <si>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</si>
  <si>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</si>
  <si>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</si>
  <si>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</si>
  <si>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</si>
  <si>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</si>
  <si>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</si>
  <si>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</si>
  <si>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</si>
  <si>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</si>
  <si>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</si>
  <si>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</si>
  <si>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</si>
  <si>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</si>
  <si>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</si>
  <si>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</si>
  <si>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</si>
  <si>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</si>
  <si>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</si>
  <si>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</si>
  <si>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</si>
  <si>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</si>
  <si>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</si>
  <si>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</si>
  <si>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</si>
  <si>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</si>
  <si>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</si>
  <si>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</si>
  <si>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</si>
  <si>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</si>
  <si>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</si>
  <si>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</si>
  <si>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</si>
  <si>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</si>
  <si>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</si>
  <si>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</si>
  <si>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</si>
  <si>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</si>
  <si>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</si>
  <si>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</si>
  <si>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</si>
  <si>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</si>
  <si>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</si>
  <si>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</si>
  <si>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</si>
  <si>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</si>
  <si>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</si>
  <si>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</si>
  <si>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</si>
  <si>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</si>
  <si>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</si>
  <si>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</si>
  <si>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</si>
  <si>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</si>
  <si>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</si>
  <si>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</si>
  <si>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</si>
  <si>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</si>
  <si>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</si>
  <si>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</si>
  <si>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</si>
  <si>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</si>
  <si>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</si>
  <si>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</si>
  <si>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</si>
  <si>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</si>
  <si>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</si>
  <si>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</si>
  <si>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</si>
  <si>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</si>
  <si>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</si>
  <si>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</si>
  <si>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</si>
  <si>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</si>
  <si>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</si>
  <si>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</si>
  <si>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</si>
  <si>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</si>
  <si>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</si>
  <si>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</si>
  <si>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</si>
  <si>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</si>
  <si>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</si>
  <si>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</si>
  <si>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</si>
  <si>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</si>
  <si>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</si>
  <si>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</si>
  <si>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</si>
  <si>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</si>
  <si>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</si>
  <si>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</si>
  <si>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</si>
  <si>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</si>
  <si>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</si>
  <si>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</si>
  <si>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</si>
  <si>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</si>
  <si>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</si>
  <si>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</si>
  <si>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</si>
  <si>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</si>
  <si>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</si>
  <si>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</si>
  <si>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</si>
  <si>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</si>
  <si>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</si>
  <si>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</si>
  <si>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</si>
  <si>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</si>
  <si>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</si>
  <si>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</si>
  <si>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</si>
  <si>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</si>
  <si>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</si>
  <si>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</si>
  <si>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</si>
  <si>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</si>
  <si>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</si>
  <si>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</si>
  <si>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</si>
  <si>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</si>
  <si>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</si>
  <si>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</si>
  <si>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</si>
  <si>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</si>
  <si>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</si>
  <si>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</si>
  <si>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</si>
  <si>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</si>
  <si>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</si>
  <si>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</si>
  <si>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</si>
  <si>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</si>
  <si>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</si>
  <si>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</si>
  <si>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</si>
  <si>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</si>
  <si>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</si>
  <si>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</si>
  <si>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</si>
  <si>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</si>
  <si>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</si>
  <si>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</si>
  <si>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</si>
  <si>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</si>
  <si>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</si>
  <si>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</si>
  <si>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</si>
  <si>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</si>
  <si>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</si>
  <si>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</si>
  <si>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</si>
  <si>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</si>
  <si>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</si>
  <si>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</si>
  <si>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</si>
  <si>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</si>
  <si>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</si>
  <si>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</si>
  <si>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</si>
  <si>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</si>
  <si>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</si>
  <si>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</si>
  <si>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</si>
  <si>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</si>
  <si>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</si>
  <si>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</si>
  <si>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</si>
  <si>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</si>
  <si>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</si>
  <si>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</si>
  <si>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</si>
  <si>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</si>
  <si>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</si>
  <si>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</si>
  <si>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</si>
  <si>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</si>
  <si>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</si>
  <si>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</si>
  <si>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</si>
  <si>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</si>
  <si>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</si>
  <si>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</si>
  <si>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</si>
  <si>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</si>
  <si>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</si>
  <si>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</si>
  <si>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</si>
  <si>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</si>
  <si>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</si>
  <si>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</si>
  <si>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</si>
  <si>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</si>
  <si>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</si>
  <si>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</si>
  <si>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</si>
  <si>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</si>
  <si>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</si>
  <si>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</si>
  <si>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</si>
  <si>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</si>
  <si>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</si>
  <si>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</si>
  <si>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</si>
  <si>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</si>
  <si>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</si>
  <si>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</si>
  <si>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</si>
  <si>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</si>
  <si>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</si>
  <si>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</si>
  <si>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</si>
  <si>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</si>
  <si>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</si>
  <si>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</si>
  <si>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</si>
  <si>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</si>
  <si>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</si>
  <si>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</si>
  <si>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ＰＰＰ/ＰＦＩ手法の道路分野への適用拡充に向けた調査・検討</t>
    <rPh sb="7" eb="9">
      <t>シュホウ</t>
    </rPh>
    <rPh sb="10" eb="12">
      <t>ドウロ</t>
    </rPh>
    <rPh sb="12" eb="14">
      <t>ブンヤ</t>
    </rPh>
    <rPh sb="16" eb="18">
      <t>テキヨウ</t>
    </rPh>
    <rPh sb="18" eb="20">
      <t>カクジュウ</t>
    </rPh>
    <rPh sb="21" eb="22">
      <t>ム</t>
    </rPh>
    <rPh sb="24" eb="26">
      <t>チョウサ</t>
    </rPh>
    <rPh sb="27" eb="29">
      <t>ケントウ</t>
    </rPh>
    <phoneticPr fontId="5"/>
  </si>
  <si>
    <t>道路局</t>
    <rPh sb="0" eb="3">
      <t>ドウロキョク</t>
    </rPh>
    <phoneticPr fontId="5"/>
  </si>
  <si>
    <t>総務課</t>
    <rPh sb="0" eb="3">
      <t>ソウムカ</t>
    </rPh>
    <phoneticPr fontId="5"/>
  </si>
  <si>
    <t>○</t>
  </si>
  <si>
    <t>民間資金等の活用に関する公共施設等の整備等の促進に関する法律</t>
    <rPh sb="0" eb="2">
      <t>ミンカン</t>
    </rPh>
    <rPh sb="2" eb="4">
      <t>シキン</t>
    </rPh>
    <rPh sb="4" eb="5">
      <t>トウ</t>
    </rPh>
    <rPh sb="6" eb="8">
      <t>カツヨウ</t>
    </rPh>
    <rPh sb="9" eb="10">
      <t>カン</t>
    </rPh>
    <rPh sb="12" eb="16">
      <t>コウキョウシセツ</t>
    </rPh>
    <rPh sb="16" eb="17">
      <t>トウ</t>
    </rPh>
    <rPh sb="18" eb="20">
      <t>セイビ</t>
    </rPh>
    <rPh sb="20" eb="21">
      <t>トウ</t>
    </rPh>
    <rPh sb="22" eb="24">
      <t>ソクシン</t>
    </rPh>
    <rPh sb="25" eb="26">
      <t>カン</t>
    </rPh>
    <rPh sb="28" eb="30">
      <t>ホウリツ</t>
    </rPh>
    <phoneticPr fontId="5"/>
  </si>
  <si>
    <t>-</t>
  </si>
  <si>
    <t>-</t>
    <phoneticPr fontId="5"/>
  </si>
  <si>
    <t>建設市場整備推進費</t>
    <rPh sb="0" eb="2">
      <t>ケンセツ</t>
    </rPh>
    <rPh sb="2" eb="4">
      <t>シジョウ</t>
    </rPh>
    <rPh sb="4" eb="6">
      <t>セイビ</t>
    </rPh>
    <rPh sb="6" eb="9">
      <t>スイシンヒ</t>
    </rPh>
    <phoneticPr fontId="5"/>
  </si>
  <si>
    <t>「ＰＰＰ/ＰＦＩ推進アクションプランに掲げる10年間（平成25年度から平成34年度まで）の事業規模目標21兆円</t>
    <rPh sb="8" eb="10">
      <t>スイシン</t>
    </rPh>
    <rPh sb="19" eb="20">
      <t>カカ</t>
    </rPh>
    <rPh sb="24" eb="26">
      <t>ネンカン</t>
    </rPh>
    <rPh sb="27" eb="29">
      <t>ヘイセイ</t>
    </rPh>
    <rPh sb="31" eb="33">
      <t>ネンド</t>
    </rPh>
    <rPh sb="35" eb="37">
      <t>ヘイセイ</t>
    </rPh>
    <rPh sb="39" eb="41">
      <t>ネンド</t>
    </rPh>
    <rPh sb="45" eb="47">
      <t>ジギョウ</t>
    </rPh>
    <rPh sb="47" eb="49">
      <t>キボ</t>
    </rPh>
    <rPh sb="49" eb="51">
      <t>モクヒョウ</t>
    </rPh>
    <rPh sb="53" eb="55">
      <t>チョウエン</t>
    </rPh>
    <phoneticPr fontId="5"/>
  </si>
  <si>
    <t>兆円</t>
    <rPh sb="0" eb="2">
      <t>チョウエン</t>
    </rPh>
    <phoneticPr fontId="5"/>
  </si>
  <si>
    <t>多様なＰＰＰ/ＰＦＩ手法により取り組まれた事業規模
（平成28年度の成果実績については集計中）</t>
    <rPh sb="0" eb="2">
      <t>タヨウ</t>
    </rPh>
    <rPh sb="10" eb="12">
      <t>シュホウ</t>
    </rPh>
    <rPh sb="15" eb="16">
      <t>ト</t>
    </rPh>
    <rPh sb="17" eb="18">
      <t>ク</t>
    </rPh>
    <rPh sb="21" eb="23">
      <t>ジギョウ</t>
    </rPh>
    <rPh sb="23" eb="25">
      <t>キボ</t>
    </rPh>
    <rPh sb="27" eb="29">
      <t>ヘイセイ</t>
    </rPh>
    <rPh sb="31" eb="33">
      <t>ネンド</t>
    </rPh>
    <rPh sb="34" eb="36">
      <t>セイカ</t>
    </rPh>
    <rPh sb="36" eb="38">
      <t>ジッセキ</t>
    </rPh>
    <rPh sb="43" eb="46">
      <t>シュウケイチュウ</t>
    </rPh>
    <phoneticPr fontId="5"/>
  </si>
  <si>
    <t>ＰＰＰ/ＰＦＩ推進アクションプラン（平成29年6月9日民間資金等活用事業推進会議決定）</t>
    <rPh sb="7" eb="9">
      <t>スイシン</t>
    </rPh>
    <rPh sb="18" eb="20">
      <t>ヘイセイ</t>
    </rPh>
    <rPh sb="22" eb="23">
      <t>ネン</t>
    </rPh>
    <rPh sb="24" eb="25">
      <t>ツキ</t>
    </rPh>
    <rPh sb="26" eb="27">
      <t>ニチ</t>
    </rPh>
    <rPh sb="27" eb="29">
      <t>ミンカン</t>
    </rPh>
    <rPh sb="29" eb="31">
      <t>シキン</t>
    </rPh>
    <rPh sb="31" eb="32">
      <t>トウ</t>
    </rPh>
    <rPh sb="32" eb="34">
      <t>カツヨウ</t>
    </rPh>
    <rPh sb="34" eb="36">
      <t>ジギョウ</t>
    </rPh>
    <rPh sb="36" eb="38">
      <t>スイシン</t>
    </rPh>
    <rPh sb="38" eb="40">
      <t>カイギ</t>
    </rPh>
    <rPh sb="40" eb="42">
      <t>ケッテイ</t>
    </rPh>
    <phoneticPr fontId="5"/>
  </si>
  <si>
    <t>件</t>
    <rPh sb="0" eb="1">
      <t>ケン</t>
    </rPh>
    <phoneticPr fontId="5"/>
  </si>
  <si>
    <t>百万円</t>
    <rPh sb="0" eb="1">
      <t>ヒャク</t>
    </rPh>
    <rPh sb="1" eb="3">
      <t>マンエン</t>
    </rPh>
    <phoneticPr fontId="5"/>
  </si>
  <si>
    <t>　　Ｘ（百万円）/Ｙ（件）</t>
    <rPh sb="4" eb="5">
      <t>ヒャク</t>
    </rPh>
    <rPh sb="5" eb="7">
      <t>マンエン</t>
    </rPh>
    <rPh sb="11" eb="12">
      <t>ケン</t>
    </rPh>
    <phoneticPr fontId="5"/>
  </si>
  <si>
    <t>9.市場環境の整備、産業の生産性向上、消費者利益の保護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</si>
  <si>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32.建設市場の整備を推進する</t>
    <rPh sb="3" eb="5">
      <t>ケンセツ</t>
    </rPh>
    <rPh sb="5" eb="7">
      <t>シジョウ</t>
    </rPh>
    <rPh sb="8" eb="10">
      <t>セイビ</t>
    </rPh>
    <rPh sb="11" eb="13">
      <t>スイシン</t>
    </rPh>
    <phoneticPr fontId="5"/>
  </si>
  <si>
    <t>新25-50</t>
    <rPh sb="0" eb="1">
      <t>シン</t>
    </rPh>
    <phoneticPr fontId="5"/>
  </si>
  <si>
    <t>新28-0045</t>
    <rPh sb="0" eb="1">
      <t>シン</t>
    </rPh>
    <phoneticPr fontId="5"/>
  </si>
  <si>
    <t>新28-0030</t>
    <rPh sb="0" eb="1">
      <t>シン</t>
    </rPh>
    <phoneticPr fontId="5"/>
  </si>
  <si>
    <t>‐</t>
  </si>
  <si>
    <t>PPP/PFI案件の形成のためには、地方公共団体・民間事業者において、情報やノウハウ、案件形成を担う人材が不足しており、国が各道路管理者へPPP/PFI事業に取り組む際に参考となる事項を共有することで、道路分野においても多様なＰＰＰ／ＰＦＩ手法の導入を促す必要がある。</t>
    <phoneticPr fontId="5"/>
  </si>
  <si>
    <t>『「経済・財政再生計画」の着実な実施に向けた建議』（平成29年5月25日財政制度等審議会）において、「インフラの更新需要が増大する中で必要なインフラを維持していくためにも、空港や下水道以外の分野においてもコンセッション等の民間活用とその高度化を推進し、維持管理・更新のコストを可能な限り縮減すべきである。」とされており、公共施設等の整備・運営に民間の資金や創意工夫を活用することにより、効率的かつ効果的であって良好な公共サービスを実現するため、道路分野においても多様なＰＰＰ／ＰＦＩを推進することが重要である。これにより、新たなビジネス機会を拡大し、地域経済好循環を実現するとともに、公的負担の抑制を図り、経済・財政一体改革に貢献することが期待されており、優先度の高い事業である。</t>
    <phoneticPr fontId="5"/>
  </si>
  <si>
    <t>-</t>
    <phoneticPr fontId="5"/>
  </si>
  <si>
    <t>ＰＰＰ/ＰＦＩ推進アクションプラン（平成29年6月9日民間資金等活用事業推進会議決定）
経済財政運営と改革の基本方針2017（平成29年6月9日閣議決定）
未来投資戦略2017（平成29年6月9日閣議決定）</t>
    <rPh sb="7" eb="9">
      <t>スイシン</t>
    </rPh>
    <rPh sb="18" eb="20">
      <t>ヘイセイ</t>
    </rPh>
    <rPh sb="22" eb="23">
      <t>ネン</t>
    </rPh>
    <rPh sb="24" eb="25">
      <t>ツキ</t>
    </rPh>
    <rPh sb="26" eb="27">
      <t>ニチ</t>
    </rPh>
    <rPh sb="27" eb="29">
      <t>ミンカン</t>
    </rPh>
    <rPh sb="29" eb="31">
      <t>シキン</t>
    </rPh>
    <rPh sb="31" eb="32">
      <t>トウ</t>
    </rPh>
    <rPh sb="32" eb="34">
      <t>カツヨウ</t>
    </rPh>
    <rPh sb="34" eb="36">
      <t>ジギョウ</t>
    </rPh>
    <rPh sb="36" eb="38">
      <t>スイシン</t>
    </rPh>
    <rPh sb="38" eb="40">
      <t>カイギ</t>
    </rPh>
    <rPh sb="40" eb="42">
      <t>ケッテイ</t>
    </rPh>
    <rPh sb="44" eb="46">
      <t>ケイザイ</t>
    </rPh>
    <rPh sb="46" eb="48">
      <t>ザイセイ</t>
    </rPh>
    <rPh sb="48" eb="50">
      <t>ウンエイ</t>
    </rPh>
    <rPh sb="51" eb="53">
      <t>カイカク</t>
    </rPh>
    <rPh sb="54" eb="58">
      <t>キホンホウシン</t>
    </rPh>
    <rPh sb="63" eb="65">
      <t>ヘイセイ</t>
    </rPh>
    <rPh sb="67" eb="68">
      <t>ネン</t>
    </rPh>
    <rPh sb="69" eb="70">
      <t>ツキ</t>
    </rPh>
    <rPh sb="71" eb="72">
      <t>ニチ</t>
    </rPh>
    <rPh sb="72" eb="74">
      <t>カクギ</t>
    </rPh>
    <rPh sb="74" eb="76">
      <t>ケッテイ</t>
    </rPh>
    <rPh sb="78" eb="80">
      <t>ミライ</t>
    </rPh>
    <rPh sb="80" eb="82">
      <t>トウシ</t>
    </rPh>
    <rPh sb="82" eb="84">
      <t>センリャク</t>
    </rPh>
    <rPh sb="89" eb="91">
      <t>ヘイセイ</t>
    </rPh>
    <rPh sb="93" eb="94">
      <t>ネン</t>
    </rPh>
    <rPh sb="95" eb="96">
      <t>ツキ</t>
    </rPh>
    <rPh sb="97" eb="98">
      <t>ヒ</t>
    </rPh>
    <rPh sb="98" eb="100">
      <t>カクギ</t>
    </rPh>
    <rPh sb="100" eb="102">
      <t>ケッテイ</t>
    </rPh>
    <phoneticPr fontId="5"/>
  </si>
  <si>
    <t>道路分野における多様なＰＰＰ/ＰＦＩ手法の導入促進に向け、官民双方の視点から課題等を整理した普及啓発資料及び報告書を作成する。</t>
    <rPh sb="0" eb="2">
      <t>ドウロ</t>
    </rPh>
    <rPh sb="2" eb="4">
      <t>ブンヤ</t>
    </rPh>
    <rPh sb="8" eb="10">
      <t>タヨウ</t>
    </rPh>
    <rPh sb="18" eb="20">
      <t>シュホウ</t>
    </rPh>
    <rPh sb="21" eb="23">
      <t>ドウニュウ</t>
    </rPh>
    <rPh sb="23" eb="25">
      <t>ソクシン</t>
    </rPh>
    <rPh sb="26" eb="27">
      <t>ム</t>
    </rPh>
    <rPh sb="29" eb="31">
      <t>カンミン</t>
    </rPh>
    <rPh sb="31" eb="33">
      <t>ソウホウ</t>
    </rPh>
    <rPh sb="34" eb="36">
      <t>シテン</t>
    </rPh>
    <rPh sb="38" eb="40">
      <t>カダイ</t>
    </rPh>
    <rPh sb="40" eb="41">
      <t>トウ</t>
    </rPh>
    <rPh sb="42" eb="44">
      <t>セイリ</t>
    </rPh>
    <rPh sb="46" eb="48">
      <t>フキュウ</t>
    </rPh>
    <rPh sb="48" eb="50">
      <t>ケイハツ</t>
    </rPh>
    <rPh sb="50" eb="52">
      <t>シリョウ</t>
    </rPh>
    <rPh sb="52" eb="53">
      <t>オヨ</t>
    </rPh>
    <rPh sb="54" eb="57">
      <t>ホウコクショ</t>
    </rPh>
    <rPh sb="58" eb="60">
      <t>サクセイ</t>
    </rPh>
    <phoneticPr fontId="5"/>
  </si>
  <si>
    <t>単位当たりコスト＝上記（普及啓発資料及び報告書）の策定に向けた支出額（Ｘ）／上記（普及啓発資料及び報告書）の策定件数（Ｙ）　　　　　　　　　　　　　　</t>
    <rPh sb="0" eb="2">
      <t>タンイ</t>
    </rPh>
    <rPh sb="2" eb="3">
      <t>ア</t>
    </rPh>
    <rPh sb="9" eb="11">
      <t>ジョウキ</t>
    </rPh>
    <rPh sb="12" eb="14">
      <t>フキュウ</t>
    </rPh>
    <rPh sb="14" eb="16">
      <t>ケイハツ</t>
    </rPh>
    <rPh sb="16" eb="18">
      <t>シリョウ</t>
    </rPh>
    <rPh sb="18" eb="19">
      <t>オヨ</t>
    </rPh>
    <rPh sb="20" eb="23">
      <t>ホウコクショ</t>
    </rPh>
    <rPh sb="25" eb="27">
      <t>サクテイ</t>
    </rPh>
    <rPh sb="28" eb="29">
      <t>ム</t>
    </rPh>
    <rPh sb="31" eb="34">
      <t>シシュツガク</t>
    </rPh>
    <rPh sb="38" eb="40">
      <t>ジョウキ</t>
    </rPh>
    <rPh sb="41" eb="43">
      <t>フキュウ</t>
    </rPh>
    <rPh sb="43" eb="45">
      <t>ケイハツ</t>
    </rPh>
    <rPh sb="45" eb="47">
      <t>シリョウ</t>
    </rPh>
    <rPh sb="47" eb="48">
      <t>オヨ</t>
    </rPh>
    <rPh sb="49" eb="52">
      <t>ホウコクショ</t>
    </rPh>
    <rPh sb="54" eb="56">
      <t>サクテイ</t>
    </rPh>
    <rPh sb="56" eb="58">
      <t>ケンスウ</t>
    </rPh>
    <phoneticPr fontId="5"/>
  </si>
  <si>
    <t>道路分野におけるＰＰＰ/ＰＦＩ手法について、民間事業者側が考える契約スキームや業務実施にあたっての課題や改善点、参入判断に影響を与える事項や水準などの調査を行い、国外事例の対応状況も踏まえ、官民双方にとってより取り組みやすいＰＰＰ/ＰＦＩ手法の活用のあり方について検討することで、道路分野における更なるＰＰＰ/ＰＦＩ手法の活用の検討、導入を促す。</t>
    <rPh sb="0" eb="2">
      <t>ドウロ</t>
    </rPh>
    <rPh sb="2" eb="4">
      <t>ブンヤ</t>
    </rPh>
    <rPh sb="15" eb="17">
      <t>シュホウ</t>
    </rPh>
    <rPh sb="39" eb="41">
      <t>ギョウム</t>
    </rPh>
    <rPh sb="41" eb="43">
      <t>ジッシ</t>
    </rPh>
    <rPh sb="52" eb="55">
      <t>カイゼンテン</t>
    </rPh>
    <rPh sb="56" eb="58">
      <t>サンニュウ</t>
    </rPh>
    <rPh sb="58" eb="60">
      <t>ハンダン</t>
    </rPh>
    <rPh sb="61" eb="63">
      <t>エイキョウ</t>
    </rPh>
    <rPh sb="64" eb="65">
      <t>アタ</t>
    </rPh>
    <rPh sb="67" eb="69">
      <t>ジコウ</t>
    </rPh>
    <rPh sb="70" eb="72">
      <t>スイジュン</t>
    </rPh>
    <rPh sb="78" eb="79">
      <t>オコナ</t>
    </rPh>
    <rPh sb="81" eb="83">
      <t>コクガイ</t>
    </rPh>
    <rPh sb="83" eb="85">
      <t>ジレイ</t>
    </rPh>
    <rPh sb="86" eb="88">
      <t>タイオウ</t>
    </rPh>
    <rPh sb="88" eb="90">
      <t>ジョウキョウ</t>
    </rPh>
    <rPh sb="91" eb="92">
      <t>フ</t>
    </rPh>
    <phoneticPr fontId="5"/>
  </si>
  <si>
    <t>公共施設等の整備・運営に民間の資金や創意工夫を活用することにより、効率的かつ効果的であって良好な公共サービスを実現するため、多様なＰＰＰ／ＰＦＩを推進することが重要である。道路分野においても、更なるＰＰＰ/ＰＦＩの推進を図ることで、新たなビジネス機会を拡大し、地域経済の好循環を実現するとともに、公的負担の抑制を図ることを目的とする。</t>
    <rPh sb="86" eb="88">
      <t>ドウロ</t>
    </rPh>
    <rPh sb="88" eb="90">
      <t>ブンヤ</t>
    </rPh>
    <rPh sb="96" eb="97">
      <t>サラ</t>
    </rPh>
    <rPh sb="107" eb="109">
      <t>スイシン</t>
    </rPh>
    <rPh sb="110" eb="111">
      <t>ハカ</t>
    </rPh>
    <rPh sb="156" eb="157">
      <t>ハカ</t>
    </rPh>
    <rPh sb="161" eb="163">
      <t>モクテキ</t>
    </rPh>
    <phoneticPr fontId="5"/>
  </si>
  <si>
    <t>『PPP/PFI推進アクションプラン』（平成29年6月9日民間資金等活用事業推進会議決定）において、「多様なＰＰＰ／ＰＦＩを推進することが重要である。」、「ＰＰＰ／ＰＦＩ事業を実施する上で明らかになった課題や地方公共団体・民間事業者等から寄せられた課題等を適切に把握し解決を図ることが重要である。」とされている。また、『未来投資戦略2017』及び『経済財政運営と改革の基本方針2017』（平成29年6月9日閣議決定）においても、『ＰＰＰ/ＰＦＩ推進アクションプラン』に掲げる事業規模目標21兆円が位置付けられ、多様なＰＰＰ/ＰＦＩの推進に取り組むこととされていることから、道路分野においても更なるPPP/PFIの導入に向けた取組を進める必要がある。</t>
    <rPh sb="160" eb="162">
      <t>ミライ</t>
    </rPh>
    <rPh sb="162" eb="164">
      <t>トウシ</t>
    </rPh>
    <rPh sb="164" eb="166">
      <t>センリャク</t>
    </rPh>
    <rPh sb="171" eb="172">
      <t>オヨ</t>
    </rPh>
    <rPh sb="174" eb="176">
      <t>ケイザイ</t>
    </rPh>
    <rPh sb="176" eb="178">
      <t>ザイセイ</t>
    </rPh>
    <rPh sb="178" eb="180">
      <t>ウンエイ</t>
    </rPh>
    <rPh sb="181" eb="183">
      <t>カイカク</t>
    </rPh>
    <rPh sb="184" eb="188">
      <t>キホンホウシン</t>
    </rPh>
    <rPh sb="194" eb="196">
      <t>ヘイセイ</t>
    </rPh>
    <rPh sb="198" eb="199">
      <t>ネン</t>
    </rPh>
    <rPh sb="200" eb="201">
      <t>ツキ</t>
    </rPh>
    <rPh sb="202" eb="203">
      <t>ニチ</t>
    </rPh>
    <rPh sb="203" eb="205">
      <t>カクギ</t>
    </rPh>
    <rPh sb="205" eb="207">
      <t>ケッテイ</t>
    </rPh>
    <rPh sb="222" eb="224">
      <t>スイシン</t>
    </rPh>
    <rPh sb="234" eb="235">
      <t>カカ</t>
    </rPh>
    <rPh sb="237" eb="239">
      <t>ジギョウ</t>
    </rPh>
    <rPh sb="239" eb="241">
      <t>キボ</t>
    </rPh>
    <rPh sb="241" eb="243">
      <t>モクヒョウ</t>
    </rPh>
    <rPh sb="245" eb="247">
      <t>チョウエン</t>
    </rPh>
    <rPh sb="248" eb="251">
      <t>イチヅ</t>
    </rPh>
    <rPh sb="255" eb="257">
      <t>タヨウ</t>
    </rPh>
    <rPh sb="266" eb="268">
      <t>スイシン</t>
    </rPh>
    <rPh sb="269" eb="270">
      <t>ト</t>
    </rPh>
    <rPh sb="271" eb="272">
      <t>ク</t>
    </rPh>
    <rPh sb="295" eb="296">
      <t>サラ</t>
    </rPh>
    <phoneticPr fontId="5"/>
  </si>
  <si>
    <t>-</t>
    <phoneticPr fontId="5"/>
  </si>
  <si>
    <t>無</t>
  </si>
  <si>
    <t>-</t>
    <phoneticPr fontId="5"/>
  </si>
  <si>
    <t>課長　山本 博之</t>
    <rPh sb="0" eb="2">
      <t>カチョウ</t>
    </rPh>
    <rPh sb="3" eb="5">
      <t>ヤマモト</t>
    </rPh>
    <rPh sb="6" eb="8">
      <t>ヒロユキ</t>
    </rPh>
    <phoneticPr fontId="5"/>
  </si>
  <si>
    <t>『PPP/PFI推進アクションプラン』（平成29年6月9日民間資金等活用事業推進会議決定）において、「多様なＰＰＰ／ＰＦＩを推進することが重要である。」、「ＰＰＰ／ＰＦＩ事業を実施する上で明らかになった課題や地方公共団体・民間事業者等から寄せられた課題等を適切に把握し解決を図ることが重要である。」とされており、道路分野においても官民の課題を適切に把握し、課題解決を図りつつ、多様なＰＰＰ/ＰＦＩ手法の活用を推進することが求められている。このため、これまでの道路管理者の視点での課題整理や実務的な内容の整理に加え、民間事業者の視点での課題等（参入判断に影響を与える事項等）を整理し、官民双方にとってより取り組みやすい道路分野のＰＰＰ/ＰＦＩ手法のあり方を検討することで、より一層、活用を促進できるものと考える。</t>
    <rPh sb="229" eb="231">
      <t>ドウロ</t>
    </rPh>
    <rPh sb="231" eb="234">
      <t>カンリシャ</t>
    </rPh>
    <rPh sb="235" eb="237">
      <t>シテン</t>
    </rPh>
    <rPh sb="239" eb="241">
      <t>カダイ</t>
    </rPh>
    <rPh sb="241" eb="243">
      <t>セイリ</t>
    </rPh>
    <rPh sb="244" eb="247">
      <t>ジツムテキ</t>
    </rPh>
    <rPh sb="248" eb="250">
      <t>ナイヨウ</t>
    </rPh>
    <rPh sb="251" eb="253">
      <t>セイリ</t>
    </rPh>
    <rPh sb="254" eb="255">
      <t>クワ</t>
    </rPh>
    <rPh sb="257" eb="259">
      <t>ミンカン</t>
    </rPh>
    <rPh sb="259" eb="262">
      <t>ジギョウシャ</t>
    </rPh>
    <rPh sb="263" eb="265">
      <t>シテン</t>
    </rPh>
    <rPh sb="267" eb="269">
      <t>カダイ</t>
    </rPh>
    <rPh sb="269" eb="270">
      <t>トウ</t>
    </rPh>
    <rPh sb="271" eb="273">
      <t>サンニュウ</t>
    </rPh>
    <rPh sb="273" eb="275">
      <t>ハンダン</t>
    </rPh>
    <rPh sb="276" eb="278">
      <t>エイキョウ</t>
    </rPh>
    <rPh sb="279" eb="280">
      <t>アタ</t>
    </rPh>
    <rPh sb="282" eb="284">
      <t>ジコウ</t>
    </rPh>
    <rPh sb="284" eb="285">
      <t>トウ</t>
    </rPh>
    <rPh sb="287" eb="289">
      <t>セイリ</t>
    </rPh>
    <rPh sb="291" eb="293">
      <t>カンミン</t>
    </rPh>
    <rPh sb="293" eb="295">
      <t>ソウホウ</t>
    </rPh>
    <rPh sb="301" eb="302">
      <t>ト</t>
    </rPh>
    <rPh sb="303" eb="304">
      <t>ク</t>
    </rPh>
    <rPh sb="308" eb="310">
      <t>ドウロ</t>
    </rPh>
    <rPh sb="310" eb="312">
      <t>ブンヤ</t>
    </rPh>
    <rPh sb="320" eb="322">
      <t>シュホウ</t>
    </rPh>
    <rPh sb="325" eb="326">
      <t>カタ</t>
    </rPh>
    <rPh sb="327" eb="329">
      <t>ケントウ</t>
    </rPh>
    <rPh sb="337" eb="339">
      <t>イッソウ</t>
    </rPh>
    <rPh sb="340" eb="342">
      <t>カツヨウ</t>
    </rPh>
    <rPh sb="343" eb="345">
      <t>ソクシン</t>
    </rPh>
    <rPh sb="351" eb="352">
      <t>カンガ</t>
    </rPh>
    <phoneticPr fontId="5"/>
  </si>
  <si>
    <t>受注者側の具体的な意向・事業ニーズの把握に努め、横展開がより円滑に図るための有効な施策を打ち出せるような効果的な執行に努めるべき。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</si>
</sst>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105626</xdr:colOff>
      <xdr:row>743</xdr:row>
      <xdr:rowOff>239172</xdr:rowOff>
    </xdr:from>
    <xdr:to>
      <xdr:col>31</xdr:col>
      <xdr:colOff>40795</xdr:colOff>
      <xdr:row>745</xdr:row>
      <xdr:rowOff>107934</xdr:rowOff>
    </xdr:to>
    <xdr:sp macro="" textlink="">
      <xdr:nvSpPr>
        <xdr:cNvPr id="2" name="テキスト ボックス 1"/>
        <xdr:cNvSpPr txBox="1"/>
      </xdr:nvSpPr>
      <xdr:spPr>
        <a:xfrm>
          <a:off x="4782508" y="46248133"/>
          <a:ext cx="1561911" cy="57511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15</a:t>
          </a:r>
          <a:r>
            <a:rPr kumimoji="1" lang="ja-JP" altLang="en-US" sz="1100"/>
            <a:t>百万円</a:t>
          </a:r>
        </a:p>
      </xdr:txBody>
    </xdr:sp>
    <xdr:clientData/>
  </xdr:twoCellAnchor>
  <xdr:twoCellAnchor>
    <xdr:from>
      <xdr:col>22</xdr:col>
      <xdr:colOff>91823</xdr:colOff>
      <xdr:row>746</xdr:row>
      <xdr:rowOff>24041</xdr:rowOff>
    </xdr:from>
    <xdr:to>
      <xdr:col>32</xdr:col>
      <xdr:colOff>183761</xdr:colOff>
      <xdr:row>748</xdr:row>
      <xdr:rowOff>7842</xdr:rowOff>
    </xdr:to>
    <xdr:sp macro="" textlink="">
      <xdr:nvSpPr>
        <xdr:cNvPr id="3" name="テキスト ボックス 2"/>
        <xdr:cNvSpPr txBox="1"/>
      </xdr:nvSpPr>
      <xdr:spPr>
        <a:xfrm>
          <a:off x="4565362" y="47092524"/>
          <a:ext cx="2125365" cy="690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検討の企画立案・実施</a:t>
          </a:r>
        </a:p>
      </xdr:txBody>
    </xdr:sp>
    <xdr:clientData/>
  </xdr:twoCellAnchor>
  <xdr:twoCellAnchor>
    <xdr:from>
      <xdr:col>21</xdr:col>
      <xdr:colOff>202257</xdr:colOff>
      <xdr:row>746</xdr:row>
      <xdr:rowOff>59715</xdr:rowOff>
    </xdr:from>
    <xdr:to>
      <xdr:col>32</xdr:col>
      <xdr:colOff>200641</xdr:colOff>
      <xdr:row>747</xdr:row>
      <xdr:rowOff>347383</xdr:rowOff>
    </xdr:to>
    <xdr:sp macro="" textlink="">
      <xdr:nvSpPr>
        <xdr:cNvPr id="4" name="大かっこ 3"/>
        <xdr:cNvSpPr/>
      </xdr:nvSpPr>
      <xdr:spPr>
        <a:xfrm>
          <a:off x="4472454" y="47128198"/>
          <a:ext cx="2235153" cy="64084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78017</xdr:colOff>
      <xdr:row>748</xdr:row>
      <xdr:rowOff>239171</xdr:rowOff>
    </xdr:from>
    <xdr:to>
      <xdr:col>27</xdr:col>
      <xdr:colOff>79114</xdr:colOff>
      <xdr:row>752</xdr:row>
      <xdr:rowOff>53886</xdr:rowOff>
    </xdr:to>
    <xdr:cxnSp macro="">
      <xdr:nvCxnSpPr>
        <xdr:cNvPr id="5" name="直線コネクタ 4"/>
        <xdr:cNvCxnSpPr/>
      </xdr:nvCxnSpPr>
      <xdr:spPr>
        <a:xfrm flipH="1">
          <a:off x="5568270" y="48014002"/>
          <a:ext cx="1097" cy="1227412"/>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13803</xdr:colOff>
      <xdr:row>752</xdr:row>
      <xdr:rowOff>234674</xdr:rowOff>
    </xdr:from>
    <xdr:to>
      <xdr:col>36</xdr:col>
      <xdr:colOff>114633</xdr:colOff>
      <xdr:row>755</xdr:row>
      <xdr:rowOff>8921</xdr:rowOff>
    </xdr:to>
    <xdr:sp macro="" textlink="">
      <xdr:nvSpPr>
        <xdr:cNvPr id="7" name="テキスト ボックス 6"/>
        <xdr:cNvSpPr txBox="1"/>
      </xdr:nvSpPr>
      <xdr:spPr>
        <a:xfrm>
          <a:off x="3492499" y="45361087"/>
          <a:ext cx="3579525" cy="85098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民間企業等</a:t>
          </a:r>
          <a:endParaRPr kumimoji="1" lang="en-US" altLang="ja-JP" sz="1100"/>
        </a:p>
      </xdr:txBody>
    </xdr:sp>
    <xdr:clientData/>
  </xdr:twoCellAnchor>
  <xdr:twoCellAnchor>
    <xdr:from>
      <xdr:col>16</xdr:col>
      <xdr:colOff>114933</xdr:colOff>
      <xdr:row>755</xdr:row>
      <xdr:rowOff>231571</xdr:rowOff>
    </xdr:from>
    <xdr:to>
      <xdr:col>38</xdr:col>
      <xdr:colOff>100382</xdr:colOff>
      <xdr:row>756</xdr:row>
      <xdr:rowOff>387619</xdr:rowOff>
    </xdr:to>
    <xdr:sp macro="" textlink="">
      <xdr:nvSpPr>
        <xdr:cNvPr id="8" name="大かっこ 7"/>
        <xdr:cNvSpPr/>
      </xdr:nvSpPr>
      <xdr:spPr>
        <a:xfrm>
          <a:off x="3368416" y="50478622"/>
          <a:ext cx="4458988" cy="50922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17</xdr:col>
      <xdr:colOff>5119</xdr:colOff>
      <xdr:row>755</xdr:row>
      <xdr:rowOff>271589</xdr:rowOff>
    </xdr:from>
    <xdr:to>
      <xdr:col>38</xdr:col>
      <xdr:colOff>78944</xdr:colOff>
      <xdr:row>756</xdr:row>
      <xdr:rowOff>319637</xdr:rowOff>
    </xdr:to>
    <xdr:sp macro="" textlink="">
      <xdr:nvSpPr>
        <xdr:cNvPr id="9" name="テキスト ボックス 8"/>
        <xdr:cNvSpPr txBox="1"/>
      </xdr:nvSpPr>
      <xdr:spPr>
        <a:xfrm>
          <a:off x="3461945" y="50518640"/>
          <a:ext cx="4344021" cy="4012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・ＰＰＰ</a:t>
          </a:r>
          <a:r>
            <a:rPr kumimoji="1" lang="en-US" altLang="ja-JP" sz="1100"/>
            <a:t>/</a:t>
          </a:r>
          <a:r>
            <a:rPr kumimoji="1" lang="ja-JP" altLang="en-US" sz="1100"/>
            <a:t>ＰＦＩ手法の道路分野への適用拡充に向けた調査・検討</a:t>
          </a:r>
          <a:endParaRPr kumimoji="1" lang="en-US" altLang="ja-JP" sz="1100"/>
        </a:p>
      </xdr:txBody>
    </xdr:sp>
    <xdr:clientData/>
  </xdr:twoCellAnchor>
  <xdr:oneCellAnchor>
    <xdr:from>
      <xdr:col>38</xdr:col>
      <xdr:colOff>181939</xdr:colOff>
      <xdr:row>11</xdr:row>
      <xdr:rowOff>214044</xdr:rowOff>
    </xdr:from>
    <xdr:ext cx="247504" cy="342786"/>
    <xdr:sp macro="" textlink="">
      <xdr:nvSpPr>
        <xdr:cNvPr id="10" name="テキスト ボックス 9"/>
        <xdr:cNvSpPr txBox="1"/>
      </xdr:nvSpPr>
      <xdr:spPr>
        <a:xfrm>
          <a:off x="7908961" y="6571179"/>
          <a:ext cx="247504"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endParaRPr kumimoji="1" lang="ja-JP" altLang="en-US" sz="16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75" zoomScaleNormal="75" zoomScaleSheetLayoutView="75"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472</v>
      </c>
      <c r="AP2" s="186"/>
      <c r="AQ2" s="186"/>
      <c r="AR2" s="86" t="str">
        <f>IF(OR(AO2="　", AO2=""), "", "-")</f>
        <v>-</v>
      </c>
      <c r="AS2" s="187">
        <v>42</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473</v>
      </c>
      <c r="H5" s="527"/>
      <c r="I5" s="527"/>
      <c r="J5" s="527"/>
      <c r="K5" s="527"/>
      <c r="L5" s="527"/>
      <c r="M5" s="528" t="s">
        <v>67</v>
      </c>
      <c r="N5" s="529"/>
      <c r="O5" s="529"/>
      <c r="P5" s="529"/>
      <c r="Q5" s="529"/>
      <c r="R5" s="530"/>
      <c r="S5" s="531" t="s">
        <v>80</v>
      </c>
      <c r="T5" s="527"/>
      <c r="U5" s="527"/>
      <c r="V5" s="527"/>
      <c r="W5" s="527"/>
      <c r="X5" s="532"/>
      <c r="Y5" s="701" t="s">
        <v>3</v>
      </c>
      <c r="Z5" s="702"/>
      <c r="AA5" s="702"/>
      <c r="AB5" s="702"/>
      <c r="AC5" s="702"/>
      <c r="AD5" s="703"/>
      <c r="AE5" s="704" t="s">
        <v>549</v>
      </c>
      <c r="AF5" s="704"/>
      <c r="AG5" s="704"/>
      <c r="AH5" s="704"/>
      <c r="AI5" s="704"/>
      <c r="AJ5" s="704"/>
      <c r="AK5" s="704"/>
      <c r="AL5" s="704"/>
      <c r="AM5" s="704"/>
      <c r="AN5" s="704"/>
      <c r="AO5" s="704"/>
      <c r="AP5" s="705"/>
      <c r="AQ5" s="706" t="s">
        <v>580</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78.75" customHeight="1" x14ac:dyDescent="0.15">
      <c r="A7" s="813" t="s">
        <v>23</v>
      </c>
      <c r="B7" s="814"/>
      <c r="C7" s="814"/>
      <c r="D7" s="814"/>
      <c r="E7" s="814"/>
      <c r="F7" s="815"/>
      <c r="G7" s="816" t="s">
        <v>551</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571</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575</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574</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553</v>
      </c>
      <c r="Q13" s="183"/>
      <c r="R13" s="183"/>
      <c r="S13" s="183"/>
      <c r="T13" s="183"/>
      <c r="U13" s="183"/>
      <c r="V13" s="184"/>
      <c r="W13" s="182" t="s">
        <v>553</v>
      </c>
      <c r="X13" s="183"/>
      <c r="Y13" s="183"/>
      <c r="Z13" s="183"/>
      <c r="AA13" s="183"/>
      <c r="AB13" s="183"/>
      <c r="AC13" s="184"/>
      <c r="AD13" s="182" t="s">
        <v>553</v>
      </c>
      <c r="AE13" s="183"/>
      <c r="AF13" s="183"/>
      <c r="AG13" s="183"/>
      <c r="AH13" s="183"/>
      <c r="AI13" s="183"/>
      <c r="AJ13" s="184"/>
      <c r="AK13" s="182"/>
      <c r="AL13" s="183"/>
      <c r="AM13" s="183"/>
      <c r="AN13" s="183"/>
      <c r="AO13" s="183"/>
      <c r="AP13" s="183"/>
      <c r="AQ13" s="184"/>
      <c r="AR13" s="179">
        <v>15</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553</v>
      </c>
      <c r="Q14" s="183"/>
      <c r="R14" s="183"/>
      <c r="S14" s="183"/>
      <c r="T14" s="183"/>
      <c r="U14" s="183"/>
      <c r="V14" s="184"/>
      <c r="W14" s="182" t="s">
        <v>553</v>
      </c>
      <c r="X14" s="183"/>
      <c r="Y14" s="183"/>
      <c r="Z14" s="183"/>
      <c r="AA14" s="183"/>
      <c r="AB14" s="183"/>
      <c r="AC14" s="184"/>
      <c r="AD14" s="182" t="s">
        <v>553</v>
      </c>
      <c r="AE14" s="183"/>
      <c r="AF14" s="183"/>
      <c r="AG14" s="183"/>
      <c r="AH14" s="183"/>
      <c r="AI14" s="183"/>
      <c r="AJ14" s="184"/>
      <c r="AK14" s="182" t="s">
        <v>553</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553</v>
      </c>
      <c r="Q15" s="183"/>
      <c r="R15" s="183"/>
      <c r="S15" s="183"/>
      <c r="T15" s="183"/>
      <c r="U15" s="183"/>
      <c r="V15" s="184"/>
      <c r="W15" s="182" t="s">
        <v>553</v>
      </c>
      <c r="X15" s="183"/>
      <c r="Y15" s="183"/>
      <c r="Z15" s="183"/>
      <c r="AA15" s="183"/>
      <c r="AB15" s="183"/>
      <c r="AC15" s="184"/>
      <c r="AD15" s="182" t="s">
        <v>553</v>
      </c>
      <c r="AE15" s="183"/>
      <c r="AF15" s="183"/>
      <c r="AG15" s="183"/>
      <c r="AH15" s="183"/>
      <c r="AI15" s="183"/>
      <c r="AJ15" s="184"/>
      <c r="AK15" s="182" t="s">
        <v>553</v>
      </c>
      <c r="AL15" s="183"/>
      <c r="AM15" s="183"/>
      <c r="AN15" s="183"/>
      <c r="AO15" s="183"/>
      <c r="AP15" s="183"/>
      <c r="AQ15" s="184"/>
      <c r="AR15" s="182" t="s">
        <v>553</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553</v>
      </c>
      <c r="Q16" s="183"/>
      <c r="R16" s="183"/>
      <c r="S16" s="183"/>
      <c r="T16" s="183"/>
      <c r="U16" s="183"/>
      <c r="V16" s="184"/>
      <c r="W16" s="182" t="s">
        <v>553</v>
      </c>
      <c r="X16" s="183"/>
      <c r="Y16" s="183"/>
      <c r="Z16" s="183"/>
      <c r="AA16" s="183"/>
      <c r="AB16" s="183"/>
      <c r="AC16" s="184"/>
      <c r="AD16" s="182" t="s">
        <v>553</v>
      </c>
      <c r="AE16" s="183"/>
      <c r="AF16" s="183"/>
      <c r="AG16" s="183"/>
      <c r="AH16" s="183"/>
      <c r="AI16" s="183"/>
      <c r="AJ16" s="184"/>
      <c r="AK16" s="182" t="s">
        <v>553</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553</v>
      </c>
      <c r="Q17" s="183"/>
      <c r="R17" s="183"/>
      <c r="S17" s="183"/>
      <c r="T17" s="183"/>
      <c r="U17" s="183"/>
      <c r="V17" s="184"/>
      <c r="W17" s="182" t="s">
        <v>553</v>
      </c>
      <c r="X17" s="183"/>
      <c r="Y17" s="183"/>
      <c r="Z17" s="183"/>
      <c r="AA17" s="183"/>
      <c r="AB17" s="183"/>
      <c r="AC17" s="184"/>
      <c r="AD17" s="182" t="s">
        <v>553</v>
      </c>
      <c r="AE17" s="183"/>
      <c r="AF17" s="183"/>
      <c r="AG17" s="183"/>
      <c r="AH17" s="183"/>
      <c r="AI17" s="183"/>
      <c r="AJ17" s="184"/>
      <c r="AK17" s="182" t="s">
        <v>553</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0</v>
      </c>
      <c r="AL18" s="204"/>
      <c r="AM18" s="204"/>
      <c r="AN18" s="204"/>
      <c r="AO18" s="204"/>
      <c r="AP18" s="204"/>
      <c r="AQ18" s="205"/>
      <c r="AR18" s="203">
        <f>SUM(AR13:AX17)</f>
        <v>15</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554</v>
      </c>
      <c r="H23" s="148"/>
      <c r="I23" s="148"/>
      <c r="J23" s="148"/>
      <c r="K23" s="148"/>
      <c r="L23" s="148"/>
      <c r="M23" s="148"/>
      <c r="N23" s="148"/>
      <c r="O23" s="149"/>
      <c r="P23" s="179" t="s">
        <v>577</v>
      </c>
      <c r="Q23" s="180"/>
      <c r="R23" s="180"/>
      <c r="S23" s="180"/>
      <c r="T23" s="180"/>
      <c r="U23" s="180"/>
      <c r="V23" s="181"/>
      <c r="W23" s="179">
        <v>15</v>
      </c>
      <c r="X23" s="180"/>
      <c r="Y23" s="180"/>
      <c r="Z23" s="180"/>
      <c r="AA23" s="180"/>
      <c r="AB23" s="180"/>
      <c r="AC23" s="181"/>
      <c r="AD23" s="170" t="s">
        <v>577</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0</v>
      </c>
      <c r="Q29" s="207"/>
      <c r="R29" s="207"/>
      <c r="S29" s="207"/>
      <c r="T29" s="207"/>
      <c r="U29" s="207"/>
      <c r="V29" s="208"/>
      <c r="W29" s="206">
        <f>AR13</f>
        <v>15</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553</v>
      </c>
      <c r="AR31" s="198"/>
      <c r="AS31" s="132" t="s">
        <v>357</v>
      </c>
      <c r="AT31" s="133"/>
      <c r="AU31" s="265">
        <v>34</v>
      </c>
      <c r="AV31" s="265"/>
      <c r="AW31" s="368" t="s">
        <v>301</v>
      </c>
      <c r="AX31" s="369"/>
    </row>
    <row r="32" spans="1:50" ht="23.25" customHeight="1" x14ac:dyDescent="0.15">
      <c r="A32" s="536"/>
      <c r="B32" s="534"/>
      <c r="C32" s="534"/>
      <c r="D32" s="534"/>
      <c r="E32" s="534"/>
      <c r="F32" s="535"/>
      <c r="G32" s="510" t="s">
        <v>555</v>
      </c>
      <c r="H32" s="511"/>
      <c r="I32" s="511"/>
      <c r="J32" s="511"/>
      <c r="K32" s="511"/>
      <c r="L32" s="511"/>
      <c r="M32" s="511"/>
      <c r="N32" s="511"/>
      <c r="O32" s="512"/>
      <c r="P32" s="121" t="s">
        <v>557</v>
      </c>
      <c r="Q32" s="121"/>
      <c r="R32" s="121"/>
      <c r="S32" s="121"/>
      <c r="T32" s="121"/>
      <c r="U32" s="121"/>
      <c r="V32" s="121"/>
      <c r="W32" s="121"/>
      <c r="X32" s="212"/>
      <c r="Y32" s="335" t="s">
        <v>13</v>
      </c>
      <c r="Z32" s="519"/>
      <c r="AA32" s="520"/>
      <c r="AB32" s="521" t="s">
        <v>556</v>
      </c>
      <c r="AC32" s="521"/>
      <c r="AD32" s="521"/>
      <c r="AE32" s="348" t="s">
        <v>553</v>
      </c>
      <c r="AF32" s="349"/>
      <c r="AG32" s="349"/>
      <c r="AH32" s="349"/>
      <c r="AI32" s="348">
        <v>9.1</v>
      </c>
      <c r="AJ32" s="349"/>
      <c r="AK32" s="349"/>
      <c r="AL32" s="349"/>
      <c r="AM32" s="348" t="s">
        <v>553</v>
      </c>
      <c r="AN32" s="349"/>
      <c r="AO32" s="349"/>
      <c r="AP32" s="349"/>
      <c r="AQ32" s="189" t="s">
        <v>553</v>
      </c>
      <c r="AR32" s="190"/>
      <c r="AS32" s="190"/>
      <c r="AT32" s="191"/>
      <c r="AU32" s="349" t="s">
        <v>553</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556</v>
      </c>
      <c r="AC33" s="491"/>
      <c r="AD33" s="491"/>
      <c r="AE33" s="348" t="s">
        <v>553</v>
      </c>
      <c r="AF33" s="349"/>
      <c r="AG33" s="349"/>
      <c r="AH33" s="349"/>
      <c r="AI33" s="348" t="s">
        <v>553</v>
      </c>
      <c r="AJ33" s="349"/>
      <c r="AK33" s="349"/>
      <c r="AL33" s="349"/>
      <c r="AM33" s="348" t="s">
        <v>553</v>
      </c>
      <c r="AN33" s="349"/>
      <c r="AO33" s="349"/>
      <c r="AP33" s="349"/>
      <c r="AQ33" s="189" t="s">
        <v>553</v>
      </c>
      <c r="AR33" s="190"/>
      <c r="AS33" s="190"/>
      <c r="AT33" s="191"/>
      <c r="AU33" s="349">
        <v>21</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553</v>
      </c>
      <c r="AF34" s="349"/>
      <c r="AG34" s="349"/>
      <c r="AH34" s="349"/>
      <c r="AI34" s="348">
        <v>43.3</v>
      </c>
      <c r="AJ34" s="349"/>
      <c r="AK34" s="349"/>
      <c r="AL34" s="349"/>
      <c r="AM34" s="348" t="s">
        <v>553</v>
      </c>
      <c r="AN34" s="349"/>
      <c r="AO34" s="349"/>
      <c r="AP34" s="349"/>
      <c r="AQ34" s="189" t="s">
        <v>553</v>
      </c>
      <c r="AR34" s="190"/>
      <c r="AS34" s="190"/>
      <c r="AT34" s="191"/>
      <c r="AU34" s="349" t="s">
        <v>577</v>
      </c>
      <c r="AV34" s="349"/>
      <c r="AW34" s="349"/>
      <c r="AX34" s="365"/>
    </row>
    <row r="35" spans="1:50" ht="23.25" customHeight="1" x14ac:dyDescent="0.15">
      <c r="A35" s="872" t="s">
        <v>539</v>
      </c>
      <c r="B35" s="873"/>
      <c r="C35" s="873"/>
      <c r="D35" s="873"/>
      <c r="E35" s="873"/>
      <c r="F35" s="874"/>
      <c r="G35" s="878" t="s">
        <v>558</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thickBo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48.75" customHeight="1" x14ac:dyDescent="0.15">
      <c r="A101" s="470"/>
      <c r="B101" s="471"/>
      <c r="C101" s="471"/>
      <c r="D101" s="471"/>
      <c r="E101" s="471"/>
      <c r="F101" s="472"/>
      <c r="G101" s="121" t="s">
        <v>572</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559</v>
      </c>
      <c r="AC101" s="521"/>
      <c r="AD101" s="521"/>
      <c r="AE101" s="348" t="s">
        <v>553</v>
      </c>
      <c r="AF101" s="349"/>
      <c r="AG101" s="349"/>
      <c r="AH101" s="350"/>
      <c r="AI101" s="348" t="s">
        <v>553</v>
      </c>
      <c r="AJ101" s="349"/>
      <c r="AK101" s="349"/>
      <c r="AL101" s="350"/>
      <c r="AM101" s="348" t="s">
        <v>553</v>
      </c>
      <c r="AN101" s="349"/>
      <c r="AO101" s="349"/>
      <c r="AP101" s="350"/>
      <c r="AQ101" s="348" t="s">
        <v>553</v>
      </c>
      <c r="AR101" s="349"/>
      <c r="AS101" s="349"/>
      <c r="AT101" s="350"/>
      <c r="AU101" s="348" t="s">
        <v>570</v>
      </c>
      <c r="AV101" s="349"/>
      <c r="AW101" s="349"/>
      <c r="AX101" s="350"/>
    </row>
    <row r="102" spans="1:60" ht="49.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559</v>
      </c>
      <c r="AC102" s="521"/>
      <c r="AD102" s="521"/>
      <c r="AE102" s="325" t="s">
        <v>553</v>
      </c>
      <c r="AF102" s="325"/>
      <c r="AG102" s="325"/>
      <c r="AH102" s="325"/>
      <c r="AI102" s="325" t="s">
        <v>553</v>
      </c>
      <c r="AJ102" s="325"/>
      <c r="AK102" s="325"/>
      <c r="AL102" s="325"/>
      <c r="AM102" s="325" t="s">
        <v>553</v>
      </c>
      <c r="AN102" s="325"/>
      <c r="AO102" s="325"/>
      <c r="AP102" s="325"/>
      <c r="AQ102" s="869" t="s">
        <v>553</v>
      </c>
      <c r="AR102" s="870"/>
      <c r="AS102" s="870"/>
      <c r="AT102" s="871"/>
      <c r="AU102" s="869">
        <v>2</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573</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560</v>
      </c>
      <c r="AC116" s="280"/>
      <c r="AD116" s="281"/>
      <c r="AE116" s="325" t="s">
        <v>553</v>
      </c>
      <c r="AF116" s="325"/>
      <c r="AG116" s="325"/>
      <c r="AH116" s="325"/>
      <c r="AI116" s="325" t="s">
        <v>553</v>
      </c>
      <c r="AJ116" s="325"/>
      <c r="AK116" s="325"/>
      <c r="AL116" s="325"/>
      <c r="AM116" s="325" t="s">
        <v>553</v>
      </c>
      <c r="AN116" s="325"/>
      <c r="AO116" s="325"/>
      <c r="AP116" s="325"/>
      <c r="AQ116" s="348" t="s">
        <v>553</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561</v>
      </c>
      <c r="AC117" s="339"/>
      <c r="AD117" s="340"/>
      <c r="AE117" s="285" t="s">
        <v>553</v>
      </c>
      <c r="AF117" s="285"/>
      <c r="AG117" s="285"/>
      <c r="AH117" s="285"/>
      <c r="AI117" s="285" t="s">
        <v>553</v>
      </c>
      <c r="AJ117" s="285"/>
      <c r="AK117" s="285"/>
      <c r="AL117" s="285"/>
      <c r="AM117" s="285" t="s">
        <v>553</v>
      </c>
      <c r="AN117" s="285"/>
      <c r="AO117" s="285"/>
      <c r="AP117" s="285"/>
      <c r="AQ117" s="285" t="s">
        <v>553</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562</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563</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1002"/>
      <c r="B134" s="236"/>
      <c r="C134" s="235"/>
      <c r="D134" s="236"/>
      <c r="E134" s="235"/>
      <c r="F134" s="297"/>
      <c r="G134" s="211" t="s">
        <v>553</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553</v>
      </c>
      <c r="AC134" s="188"/>
      <c r="AD134" s="188"/>
      <c r="AE134" s="266" t="s">
        <v>553</v>
      </c>
      <c r="AF134" s="190"/>
      <c r="AG134" s="190"/>
      <c r="AH134" s="190"/>
      <c r="AI134" s="266" t="s">
        <v>553</v>
      </c>
      <c r="AJ134" s="190"/>
      <c r="AK134" s="190"/>
      <c r="AL134" s="190"/>
      <c r="AM134" s="266" t="s">
        <v>553</v>
      </c>
      <c r="AN134" s="190"/>
      <c r="AO134" s="190"/>
      <c r="AP134" s="190"/>
      <c r="AQ134" s="266" t="s">
        <v>553</v>
      </c>
      <c r="AR134" s="190"/>
      <c r="AS134" s="190"/>
      <c r="AT134" s="190"/>
      <c r="AU134" s="266" t="s">
        <v>553</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553</v>
      </c>
      <c r="AC135" s="202"/>
      <c r="AD135" s="202"/>
      <c r="AE135" s="266" t="s">
        <v>553</v>
      </c>
      <c r="AF135" s="190"/>
      <c r="AG135" s="190"/>
      <c r="AH135" s="190"/>
      <c r="AI135" s="266" t="s">
        <v>553</v>
      </c>
      <c r="AJ135" s="190"/>
      <c r="AK135" s="190"/>
      <c r="AL135" s="190"/>
      <c r="AM135" s="266" t="s">
        <v>553</v>
      </c>
      <c r="AN135" s="190"/>
      <c r="AO135" s="190"/>
      <c r="AP135" s="190"/>
      <c r="AQ135" s="266" t="s">
        <v>553</v>
      </c>
      <c r="AR135" s="190"/>
      <c r="AS135" s="190"/>
      <c r="AT135" s="190"/>
      <c r="AU135" s="266" t="s">
        <v>553</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002"/>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552</v>
      </c>
      <c r="K430" s="226"/>
      <c r="L430" s="226"/>
      <c r="M430" s="226"/>
      <c r="N430" s="226"/>
      <c r="O430" s="226"/>
      <c r="P430" s="226"/>
      <c r="Q430" s="226"/>
      <c r="R430" s="226"/>
      <c r="S430" s="226"/>
      <c r="T430" s="227"/>
      <c r="U430" s="228" t="s">
        <v>553</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553</v>
      </c>
      <c r="AF432" s="198"/>
      <c r="AG432" s="132" t="s">
        <v>357</v>
      </c>
      <c r="AH432" s="133"/>
      <c r="AI432" s="143"/>
      <c r="AJ432" s="143"/>
      <c r="AK432" s="143"/>
      <c r="AL432" s="138"/>
      <c r="AM432" s="143"/>
      <c r="AN432" s="143"/>
      <c r="AO432" s="143"/>
      <c r="AP432" s="138"/>
      <c r="AQ432" s="209" t="s">
        <v>553</v>
      </c>
      <c r="AR432" s="198"/>
      <c r="AS432" s="132" t="s">
        <v>357</v>
      </c>
      <c r="AT432" s="133"/>
      <c r="AU432" s="198" t="s">
        <v>553</v>
      </c>
      <c r="AV432" s="198"/>
      <c r="AW432" s="132" t="s">
        <v>301</v>
      </c>
      <c r="AX432" s="210"/>
    </row>
    <row r="433" spans="1:50" ht="23.25" customHeight="1" x14ac:dyDescent="0.15">
      <c r="A433" s="1002"/>
      <c r="B433" s="236"/>
      <c r="C433" s="235"/>
      <c r="D433" s="236"/>
      <c r="E433" s="126"/>
      <c r="F433" s="127"/>
      <c r="G433" s="211" t="s">
        <v>553</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553</v>
      </c>
      <c r="AC433" s="202"/>
      <c r="AD433" s="202"/>
      <c r="AE433" s="189" t="s">
        <v>553</v>
      </c>
      <c r="AF433" s="190"/>
      <c r="AG433" s="190"/>
      <c r="AH433" s="190"/>
      <c r="AI433" s="189" t="s">
        <v>553</v>
      </c>
      <c r="AJ433" s="190"/>
      <c r="AK433" s="190"/>
      <c r="AL433" s="190"/>
      <c r="AM433" s="189" t="s">
        <v>553</v>
      </c>
      <c r="AN433" s="190"/>
      <c r="AO433" s="190"/>
      <c r="AP433" s="191"/>
      <c r="AQ433" s="189" t="s">
        <v>553</v>
      </c>
      <c r="AR433" s="190"/>
      <c r="AS433" s="190"/>
      <c r="AT433" s="191"/>
      <c r="AU433" s="190" t="s">
        <v>553</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553</v>
      </c>
      <c r="AC434" s="188"/>
      <c r="AD434" s="188"/>
      <c r="AE434" s="189" t="s">
        <v>553</v>
      </c>
      <c r="AF434" s="190"/>
      <c r="AG434" s="190"/>
      <c r="AH434" s="191"/>
      <c r="AI434" s="189" t="s">
        <v>553</v>
      </c>
      <c r="AJ434" s="190"/>
      <c r="AK434" s="190"/>
      <c r="AL434" s="190"/>
      <c r="AM434" s="189" t="s">
        <v>553</v>
      </c>
      <c r="AN434" s="190"/>
      <c r="AO434" s="190"/>
      <c r="AP434" s="191"/>
      <c r="AQ434" s="189" t="s">
        <v>553</v>
      </c>
      <c r="AR434" s="190"/>
      <c r="AS434" s="190"/>
      <c r="AT434" s="191"/>
      <c r="AU434" s="190" t="s">
        <v>553</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553</v>
      </c>
      <c r="AF435" s="190"/>
      <c r="AG435" s="190"/>
      <c r="AH435" s="191"/>
      <c r="AI435" s="189" t="s">
        <v>553</v>
      </c>
      <c r="AJ435" s="190"/>
      <c r="AK435" s="190"/>
      <c r="AL435" s="190"/>
      <c r="AM435" s="189" t="s">
        <v>553</v>
      </c>
      <c r="AN435" s="190"/>
      <c r="AO435" s="190"/>
      <c r="AP435" s="191"/>
      <c r="AQ435" s="189" t="s">
        <v>553</v>
      </c>
      <c r="AR435" s="190"/>
      <c r="AS435" s="190"/>
      <c r="AT435" s="191"/>
      <c r="AU435" s="190" t="s">
        <v>553</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553</v>
      </c>
      <c r="AF457" s="198"/>
      <c r="AG457" s="132" t="s">
        <v>357</v>
      </c>
      <c r="AH457" s="133"/>
      <c r="AI457" s="143"/>
      <c r="AJ457" s="143"/>
      <c r="AK457" s="143"/>
      <c r="AL457" s="138"/>
      <c r="AM457" s="143"/>
      <c r="AN457" s="143"/>
      <c r="AO457" s="143"/>
      <c r="AP457" s="138"/>
      <c r="AQ457" s="209" t="s">
        <v>553</v>
      </c>
      <c r="AR457" s="198"/>
      <c r="AS457" s="132" t="s">
        <v>357</v>
      </c>
      <c r="AT457" s="133"/>
      <c r="AU457" s="198" t="s">
        <v>553</v>
      </c>
      <c r="AV457" s="198"/>
      <c r="AW457" s="132" t="s">
        <v>301</v>
      </c>
      <c r="AX457" s="210"/>
    </row>
    <row r="458" spans="1:50" ht="23.25" customHeight="1" x14ac:dyDescent="0.15">
      <c r="A458" s="1002"/>
      <c r="B458" s="236"/>
      <c r="C458" s="235"/>
      <c r="D458" s="236"/>
      <c r="E458" s="126"/>
      <c r="F458" s="127"/>
      <c r="G458" s="211" t="s">
        <v>553</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553</v>
      </c>
      <c r="AC458" s="202"/>
      <c r="AD458" s="202"/>
      <c r="AE458" s="189" t="s">
        <v>553</v>
      </c>
      <c r="AF458" s="190"/>
      <c r="AG458" s="190"/>
      <c r="AH458" s="190"/>
      <c r="AI458" s="189" t="s">
        <v>553</v>
      </c>
      <c r="AJ458" s="190"/>
      <c r="AK458" s="190"/>
      <c r="AL458" s="190"/>
      <c r="AM458" s="189" t="s">
        <v>553</v>
      </c>
      <c r="AN458" s="190"/>
      <c r="AO458" s="190"/>
      <c r="AP458" s="191"/>
      <c r="AQ458" s="189" t="s">
        <v>553</v>
      </c>
      <c r="AR458" s="190"/>
      <c r="AS458" s="190"/>
      <c r="AT458" s="191"/>
      <c r="AU458" s="190" t="s">
        <v>553</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553</v>
      </c>
      <c r="AC459" s="188"/>
      <c r="AD459" s="188"/>
      <c r="AE459" s="189" t="s">
        <v>553</v>
      </c>
      <c r="AF459" s="190"/>
      <c r="AG459" s="190"/>
      <c r="AH459" s="191"/>
      <c r="AI459" s="189" t="s">
        <v>553</v>
      </c>
      <c r="AJ459" s="190"/>
      <c r="AK459" s="190"/>
      <c r="AL459" s="190"/>
      <c r="AM459" s="189" t="s">
        <v>553</v>
      </c>
      <c r="AN459" s="190"/>
      <c r="AO459" s="190"/>
      <c r="AP459" s="191"/>
      <c r="AQ459" s="189" t="s">
        <v>553</v>
      </c>
      <c r="AR459" s="190"/>
      <c r="AS459" s="190"/>
      <c r="AT459" s="191"/>
      <c r="AU459" s="190" t="s">
        <v>553</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553</v>
      </c>
      <c r="AF460" s="190"/>
      <c r="AG460" s="190"/>
      <c r="AH460" s="191"/>
      <c r="AI460" s="189" t="s">
        <v>553</v>
      </c>
      <c r="AJ460" s="190"/>
      <c r="AK460" s="190"/>
      <c r="AL460" s="190"/>
      <c r="AM460" s="189" t="s">
        <v>553</v>
      </c>
      <c r="AN460" s="190"/>
      <c r="AO460" s="190"/>
      <c r="AP460" s="191"/>
      <c r="AQ460" s="189" t="s">
        <v>553</v>
      </c>
      <c r="AR460" s="190"/>
      <c r="AS460" s="190"/>
      <c r="AT460" s="191"/>
      <c r="AU460" s="190" t="s">
        <v>553</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570</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196.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550</v>
      </c>
      <c r="AE702" s="866"/>
      <c r="AF702" s="866"/>
      <c r="AG702" s="855" t="s">
        <v>576</v>
      </c>
      <c r="AH702" s="856"/>
      <c r="AI702" s="856"/>
      <c r="AJ702" s="856"/>
      <c r="AK702" s="856"/>
      <c r="AL702" s="856"/>
      <c r="AM702" s="856"/>
      <c r="AN702" s="856"/>
      <c r="AO702" s="856"/>
      <c r="AP702" s="856"/>
      <c r="AQ702" s="856"/>
      <c r="AR702" s="856"/>
      <c r="AS702" s="856"/>
      <c r="AT702" s="856"/>
      <c r="AU702" s="856"/>
      <c r="AV702" s="856"/>
      <c r="AW702" s="856"/>
      <c r="AX702" s="857"/>
    </row>
    <row r="703" spans="1:50" ht="90.7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550</v>
      </c>
      <c r="AE703" s="115"/>
      <c r="AF703" s="115"/>
      <c r="AG703" s="656" t="s">
        <v>568</v>
      </c>
      <c r="AH703" s="657"/>
      <c r="AI703" s="657"/>
      <c r="AJ703" s="657"/>
      <c r="AK703" s="657"/>
      <c r="AL703" s="657"/>
      <c r="AM703" s="657"/>
      <c r="AN703" s="657"/>
      <c r="AO703" s="657"/>
      <c r="AP703" s="657"/>
      <c r="AQ703" s="657"/>
      <c r="AR703" s="657"/>
      <c r="AS703" s="657"/>
      <c r="AT703" s="657"/>
      <c r="AU703" s="657"/>
      <c r="AV703" s="657"/>
      <c r="AW703" s="657"/>
      <c r="AX703" s="658"/>
    </row>
    <row r="704" spans="1:50" ht="183.7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550</v>
      </c>
      <c r="AE704" s="568"/>
      <c r="AF704" s="568"/>
      <c r="AG704" s="422" t="s">
        <v>569</v>
      </c>
      <c r="AH704" s="214"/>
      <c r="AI704" s="214"/>
      <c r="AJ704" s="214"/>
      <c r="AK704" s="214"/>
      <c r="AL704" s="214"/>
      <c r="AM704" s="214"/>
      <c r="AN704" s="214"/>
      <c r="AO704" s="214"/>
      <c r="AP704" s="214"/>
      <c r="AQ704" s="214"/>
      <c r="AR704" s="214"/>
      <c r="AS704" s="214"/>
      <c r="AT704" s="214"/>
      <c r="AU704" s="214"/>
      <c r="AV704" s="214"/>
      <c r="AW704" s="214"/>
      <c r="AX704" s="423"/>
    </row>
    <row r="705" spans="1:50" ht="23.25"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567</v>
      </c>
      <c r="AE705" s="720"/>
      <c r="AF705" s="720"/>
      <c r="AG705" s="120" t="s">
        <v>579</v>
      </c>
      <c r="AH705" s="121"/>
      <c r="AI705" s="121"/>
      <c r="AJ705" s="121"/>
      <c r="AK705" s="121"/>
      <c r="AL705" s="121"/>
      <c r="AM705" s="121"/>
      <c r="AN705" s="121"/>
      <c r="AO705" s="121"/>
      <c r="AP705" s="121"/>
      <c r="AQ705" s="121"/>
      <c r="AR705" s="121"/>
      <c r="AS705" s="121"/>
      <c r="AT705" s="121"/>
      <c r="AU705" s="121"/>
      <c r="AV705" s="121"/>
      <c r="AW705" s="121"/>
      <c r="AX705" s="122"/>
    </row>
    <row r="706" spans="1:50" ht="26.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578</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1"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578</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567</v>
      </c>
      <c r="AE708" s="671"/>
      <c r="AF708" s="671"/>
      <c r="AG708" s="495" t="s">
        <v>553</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567</v>
      </c>
      <c r="AE709" s="115"/>
      <c r="AF709" s="115"/>
      <c r="AG709" s="656" t="s">
        <v>579</v>
      </c>
      <c r="AH709" s="657"/>
      <c r="AI709" s="657"/>
      <c r="AJ709" s="657"/>
      <c r="AK709" s="657"/>
      <c r="AL709" s="657"/>
      <c r="AM709" s="657"/>
      <c r="AN709" s="657"/>
      <c r="AO709" s="657"/>
      <c r="AP709" s="657"/>
      <c r="AQ709" s="657"/>
      <c r="AR709" s="657"/>
      <c r="AS709" s="657"/>
      <c r="AT709" s="657"/>
      <c r="AU709" s="657"/>
      <c r="AV709" s="657"/>
      <c r="AW709" s="657"/>
      <c r="AX709" s="658"/>
    </row>
    <row r="710" spans="1:50" ht="20.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567</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58.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567</v>
      </c>
      <c r="AE711" s="115"/>
      <c r="AF711" s="115"/>
      <c r="AG711" s="656" t="s">
        <v>579</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567</v>
      </c>
      <c r="AE712" s="568"/>
      <c r="AF712" s="568"/>
      <c r="AG712" s="580" t="s">
        <v>577</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567</v>
      </c>
      <c r="AE713" s="115"/>
      <c r="AF713" s="116"/>
      <c r="AG713" s="656" t="s">
        <v>577</v>
      </c>
      <c r="AH713" s="657"/>
      <c r="AI713" s="657"/>
      <c r="AJ713" s="657"/>
      <c r="AK713" s="657"/>
      <c r="AL713" s="657"/>
      <c r="AM713" s="657"/>
      <c r="AN713" s="657"/>
      <c r="AO713" s="657"/>
      <c r="AP713" s="657"/>
      <c r="AQ713" s="657"/>
      <c r="AR713" s="657"/>
      <c r="AS713" s="657"/>
      <c r="AT713" s="657"/>
      <c r="AU713" s="657"/>
      <c r="AV713" s="657"/>
      <c r="AW713" s="657"/>
      <c r="AX713" s="658"/>
    </row>
    <row r="714" spans="1:50" ht="27.7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567</v>
      </c>
      <c r="AE714" s="578"/>
      <c r="AF714" s="579"/>
      <c r="AG714" s="682" t="s">
        <v>579</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567</v>
      </c>
      <c r="AE715" s="671"/>
      <c r="AF715" s="672"/>
      <c r="AG715" s="495" t="s">
        <v>577</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567</v>
      </c>
      <c r="AE716" s="752"/>
      <c r="AF716" s="752"/>
      <c r="AG716" s="656" t="s">
        <v>577</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567</v>
      </c>
      <c r="AE717" s="115"/>
      <c r="AF717" s="115"/>
      <c r="AG717" s="656" t="s">
        <v>577</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567</v>
      </c>
      <c r="AE718" s="115"/>
      <c r="AF718" s="115"/>
      <c r="AG718" s="123" t="s">
        <v>577</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567</v>
      </c>
      <c r="AE719" s="671"/>
      <c r="AF719" s="671"/>
      <c r="AG719" s="120" t="s">
        <v>579</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18" customHeight="1" x14ac:dyDescent="0.15">
      <c r="A721" s="642"/>
      <c r="B721" s="643"/>
      <c r="C721" s="892"/>
      <c r="D721" s="893"/>
      <c r="E721" s="893"/>
      <c r="F721" s="894"/>
      <c r="G721" s="914"/>
      <c r="H721" s="915"/>
      <c r="I721" s="92" t="str">
        <f>IF(OR(G721="　", G721=""), "", "-")</f>
        <v/>
      </c>
      <c r="J721" s="891"/>
      <c r="K721" s="891"/>
      <c r="L721" s="92" t="str">
        <f>IF(M721="","","-")</f>
        <v/>
      </c>
      <c r="M721" s="93"/>
      <c r="N721" s="888" t="s">
        <v>553</v>
      </c>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18"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t="s">
        <v>553</v>
      </c>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18" customHeight="1" x14ac:dyDescent="0.15">
      <c r="A723" s="642"/>
      <c r="B723" s="643"/>
      <c r="C723" s="892"/>
      <c r="D723" s="893"/>
      <c r="E723" s="893"/>
      <c r="F723" s="894"/>
      <c r="G723" s="914"/>
      <c r="H723" s="915"/>
      <c r="I723" s="92" t="str">
        <f t="shared" si="4"/>
        <v/>
      </c>
      <c r="J723" s="891"/>
      <c r="K723" s="891"/>
      <c r="L723" s="92" t="str">
        <f t="shared" si="5"/>
        <v/>
      </c>
      <c r="M723" s="93"/>
      <c r="N723" s="888" t="s">
        <v>553</v>
      </c>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18" customHeight="1" x14ac:dyDescent="0.15">
      <c r="A724" s="642"/>
      <c r="B724" s="643"/>
      <c r="C724" s="892"/>
      <c r="D724" s="893"/>
      <c r="E724" s="893"/>
      <c r="F724" s="894"/>
      <c r="G724" s="914"/>
      <c r="H724" s="915"/>
      <c r="I724" s="92" t="str">
        <f t="shared" si="4"/>
        <v/>
      </c>
      <c r="J724" s="891"/>
      <c r="K724" s="891"/>
      <c r="L724" s="92" t="str">
        <f t="shared" si="5"/>
        <v/>
      </c>
      <c r="M724" s="93"/>
      <c r="N724" s="888" t="s">
        <v>553</v>
      </c>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18" customHeight="1" x14ac:dyDescent="0.15">
      <c r="A725" s="644"/>
      <c r="B725" s="645"/>
      <c r="C725" s="895"/>
      <c r="D725" s="896"/>
      <c r="E725" s="896"/>
      <c r="F725" s="897"/>
      <c r="G725" s="929"/>
      <c r="H725" s="930"/>
      <c r="I725" s="94" t="str">
        <f t="shared" si="4"/>
        <v/>
      </c>
      <c r="J725" s="931"/>
      <c r="K725" s="931"/>
      <c r="L725" s="94" t="str">
        <f t="shared" si="5"/>
        <v/>
      </c>
      <c r="M725" s="95"/>
      <c r="N725" s="916" t="s">
        <v>553</v>
      </c>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94.5" customHeight="1" x14ac:dyDescent="0.15">
      <c r="A726" s="608" t="s">
        <v>49</v>
      </c>
      <c r="B726" s="609"/>
      <c r="C726" s="427" t="s">
        <v>54</v>
      </c>
      <c r="D726" s="563"/>
      <c r="E726" s="563"/>
      <c r="F726" s="564"/>
      <c r="G726" s="794" t="s">
        <v>581</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51.75" customHeight="1" thickBot="1" x14ac:dyDescent="0.2">
      <c r="A727" s="610"/>
      <c r="B727" s="611"/>
      <c r="C727" s="789" t="s">
        <v>58</v>
      </c>
      <c r="D727" s="790"/>
      <c r="E727" s="790"/>
      <c r="F727" s="791"/>
      <c r="G727" s="792" t="s">
        <v>579</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t="s">
        <v>582</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c r="H737" s="924"/>
      <c r="I737" s="924"/>
      <c r="J737" s="924"/>
      <c r="K737" s="924"/>
      <c r="L737" s="924"/>
      <c r="M737" s="924"/>
      <c r="N737" s="924"/>
      <c r="O737" s="924"/>
      <c r="P737" s="925"/>
      <c r="Q737" s="613" t="s">
        <v>360</v>
      </c>
      <c r="R737" s="613"/>
      <c r="S737" s="613"/>
      <c r="T737" s="613"/>
      <c r="U737" s="613"/>
      <c r="V737" s="613"/>
      <c r="W737" s="923"/>
      <c r="X737" s="924"/>
      <c r="Y737" s="924"/>
      <c r="Z737" s="924"/>
      <c r="AA737" s="924"/>
      <c r="AB737" s="924"/>
      <c r="AC737" s="924"/>
      <c r="AD737" s="924"/>
      <c r="AE737" s="924"/>
      <c r="AF737" s="925"/>
      <c r="AG737" s="613" t="s">
        <v>361</v>
      </c>
      <c r="AH737" s="613"/>
      <c r="AI737" s="613"/>
      <c r="AJ737" s="613"/>
      <c r="AK737" s="613"/>
      <c r="AL737" s="613"/>
      <c r="AM737" s="923">
        <v>2043</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564</v>
      </c>
      <c r="H738" s="924"/>
      <c r="I738" s="924"/>
      <c r="J738" s="924"/>
      <c r="K738" s="924"/>
      <c r="L738" s="924"/>
      <c r="M738" s="924"/>
      <c r="N738" s="924"/>
      <c r="O738" s="924"/>
      <c r="P738" s="924"/>
      <c r="Q738" s="613" t="s">
        <v>363</v>
      </c>
      <c r="R738" s="613"/>
      <c r="S738" s="613"/>
      <c r="T738" s="613"/>
      <c r="U738" s="613"/>
      <c r="V738" s="613"/>
      <c r="W738" s="923">
        <v>329</v>
      </c>
      <c r="X738" s="924"/>
      <c r="Y738" s="924"/>
      <c r="Z738" s="924"/>
      <c r="AA738" s="924"/>
      <c r="AB738" s="924"/>
      <c r="AC738" s="924"/>
      <c r="AD738" s="924"/>
      <c r="AE738" s="924"/>
      <c r="AF738" s="925"/>
      <c r="AG738" s="901" t="s">
        <v>364</v>
      </c>
      <c r="AH738" s="901"/>
      <c r="AI738" s="901"/>
      <c r="AJ738" s="901"/>
      <c r="AK738" s="901"/>
      <c r="AL738" s="901"/>
      <c r="AM738" s="923" t="s">
        <v>565</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t="s">
        <v>566</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hidden="1"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hidden="1" customHeight="1" x14ac:dyDescent="0.15">
      <c r="A781" s="569"/>
      <c r="B781" s="756"/>
      <c r="C781" s="756"/>
      <c r="D781" s="756"/>
      <c r="E781" s="756"/>
      <c r="F781" s="757"/>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hidden="1"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hidden="1" customHeight="1" thickBot="1" x14ac:dyDescent="0.2">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hidden="1"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699" max="49" man="1"/>
    <brk id="72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K15" sqref="K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2017-08-25T01:43:06Z</cp:lastPrinted>
  <dcterms:created xsi:type="dcterms:W3CDTF">2012-03-13T00:50:25Z</dcterms:created>
  <dcterms:modified xsi:type="dcterms:W3CDTF">2017-09-14T07:16:04Z</dcterms:modified>
</cp:coreProperties>
</file>