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愛知県Aichi!$A$1:$M$415</definedName>
    <definedName name="_xlnm.Print_Area" localSheetId="3">関東地方Kanto!$A$1:$M$126</definedName>
    <definedName name="_xlnm.Print_Area" localSheetId="12">'京阪神圏Osaka including suburbs'!$A$1:$M$126</definedName>
    <definedName name="_xlnm.Print_Area" localSheetId="6">近畿地方Kinki!$A$1:$M$126</definedName>
    <definedName name="_xlnm.Print_Area" localSheetId="9">'九州・沖縄地方Kyushu-Okinawa'!$A$1:$M$126</definedName>
    <definedName name="_xlnm.Print_Area" localSheetId="8">四国地方Shikoku!$A$1:$M$127</definedName>
    <definedName name="_xlnm.Print_Area" localSheetId="0">全国Japan!$A$1:$M$126</definedName>
    <definedName name="_xlnm.Print_Area" localSheetId="15">大阪府Osaka!$A$1:$M$415</definedName>
    <definedName name="_xlnm.Print_Area" localSheetId="7">中国地方Chugoku!$A$1:$M$127</definedName>
    <definedName name="_xlnm.Print_Area" localSheetId="5">中部地方Chubu!$A$1:$M$126</definedName>
    <definedName name="_xlnm.Print_Area" localSheetId="13">東京都Tokyo!$A$1:$M$415</definedName>
    <definedName name="_xlnm.Print_Area" localSheetId="2">東北地方Tohoku!$A$1:$M$127</definedName>
    <definedName name="_xlnm.Print_Area" localSheetId="10">'南関東圏Tokyo including suburbs'!$A$1:$M$126</definedName>
    <definedName name="_xlnm.Print_Area" localSheetId="1">北海道地方Hokkaido!$A$1:$M$126</definedName>
    <definedName name="_xlnm.Print_Area" localSheetId="4">北陸地方Hokuriku!$A$1:$M$127</definedName>
    <definedName name="_xlnm.Print_Area" localSheetId="11">'名古屋圏Nagoya including suburbs'!$A$1:$M$126</definedName>
  </definedNames>
  <calcPr calcId="144525"/>
</workbook>
</file>

<file path=xl/calcChain.xml><?xml version="1.0" encoding="utf-8"?>
<calcChain xmlns="http://schemas.openxmlformats.org/spreadsheetml/2006/main">
  <c r="L413" i="73" l="1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<sst xmlns="http://schemas.openxmlformats.org/spreadsheetml/2006/main" count="567" uniqueCount="67">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</sst>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26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25" si="4">IFERROR( ROUND((E86-E74)/E74*100,2),"")</f>
        <v>-0.89</v>
      </c>
      <c r="G86" s="9">
        <v>3261</v>
      </c>
      <c r="H86" s="29">
        <v>99.42</v>
      </c>
      <c r="I86" s="30">
        <f t="shared" ref="I86:I125" si="5">IFERROR( ROUND((H86-H74)/H74*100,2),"")</f>
        <v>-1.21</v>
      </c>
      <c r="J86" s="9">
        <v>5292</v>
      </c>
      <c r="K86" s="29">
        <v>114.15</v>
      </c>
      <c r="L86" s="30">
        <f t="shared" ref="L86:L125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25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110.47</v>
      </c>
      <c r="C123" s="30">
        <f t="shared" si="7"/>
        <v>1.74</v>
      </c>
      <c r="D123" s="9">
        <v>14421</v>
      </c>
      <c r="E123" s="29">
        <v>100.62</v>
      </c>
      <c r="F123" s="30">
        <f t="shared" si="4"/>
        <v>1.9</v>
      </c>
      <c r="G123" s="9">
        <v>3802</v>
      </c>
      <c r="H123" s="29">
        <v>102.65</v>
      </c>
      <c r="I123" s="30">
        <f t="shared" si="5"/>
        <v>0.1</v>
      </c>
      <c r="J123" s="9">
        <v>6435</v>
      </c>
      <c r="K123" s="29">
        <v>136.71</v>
      </c>
      <c r="L123" s="30">
        <f t="shared" si="6"/>
        <v>4.38</v>
      </c>
      <c r="M123" s="9">
        <v>4184</v>
      </c>
    </row>
    <row r="124" spans="1:13" s="117" customFormat="1" ht="25.5" customHeight="1" x14ac:dyDescent="0.15">
      <c r="A124" s="96">
        <v>43009</v>
      </c>
      <c r="B124" s="30">
        <v>108.06</v>
      </c>
      <c r="C124" s="30">
        <f t="shared" si="7"/>
        <v>0.81</v>
      </c>
      <c r="D124" s="9">
        <v>11756</v>
      </c>
      <c r="E124" s="29">
        <v>99.5</v>
      </c>
      <c r="F124" s="30">
        <f t="shared" si="4"/>
        <v>1.77</v>
      </c>
      <c r="G124" s="9">
        <v>3436</v>
      </c>
      <c r="H124" s="29">
        <v>98.42</v>
      </c>
      <c r="I124" s="30">
        <f t="shared" si="5"/>
        <v>-1.57</v>
      </c>
      <c r="J124" s="9">
        <v>4593</v>
      </c>
      <c r="K124" s="29">
        <v>134.69999999999999</v>
      </c>
      <c r="L124" s="30">
        <f t="shared" si="6"/>
        <v>3.48</v>
      </c>
      <c r="M124" s="9">
        <v>3727</v>
      </c>
    </row>
    <row r="125" spans="1:13" s="117" customFormat="1" ht="25.5" customHeight="1" thickBot="1" x14ac:dyDescent="0.2">
      <c r="A125" s="96">
        <v>43040</v>
      </c>
      <c r="B125" s="30">
        <v>109.83</v>
      </c>
      <c r="C125" s="30">
        <f t="shared" si="7"/>
        <v>2.86</v>
      </c>
      <c r="D125" s="9">
        <v>9547</v>
      </c>
      <c r="E125" s="29">
        <v>98.1</v>
      </c>
      <c r="F125" s="30">
        <f t="shared" si="4"/>
        <v>0.69</v>
      </c>
      <c r="G125" s="9">
        <v>2833</v>
      </c>
      <c r="H125" s="29">
        <v>101.59</v>
      </c>
      <c r="I125" s="30">
        <f t="shared" si="5"/>
        <v>1.94</v>
      </c>
      <c r="J125" s="9">
        <v>3651</v>
      </c>
      <c r="K125" s="29">
        <v>136.43</v>
      </c>
      <c r="L125" s="30">
        <f t="shared" si="6"/>
        <v>4.8099999999999996</v>
      </c>
      <c r="M125" s="9">
        <v>3063</v>
      </c>
    </row>
    <row r="126" spans="1:13" x14ac:dyDescent="0.15">
      <c r="A126" s="108"/>
      <c r="B126" s="107"/>
      <c r="C126" s="107"/>
      <c r="D126" s="109"/>
      <c r="E126" s="107"/>
      <c r="F126" s="107"/>
      <c r="G126" s="109"/>
      <c r="H126" s="107"/>
      <c r="I126" s="107"/>
      <c r="J126" s="109"/>
      <c r="K126" s="107"/>
      <c r="L126" s="107"/>
      <c r="M126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25" si="4">IFERROR( ROUND((E86-E74)/E74*100,2),"")</f>
        <v>0.97</v>
      </c>
      <c r="G86" s="20">
        <v>344</v>
      </c>
      <c r="H86" s="43">
        <v>106.35</v>
      </c>
      <c r="I86" s="44">
        <f t="shared" ref="I86:I125" si="5">IFERROR( ROUND((H86-H74)/H74*100,2),"")</f>
        <v>-0.56000000000000005</v>
      </c>
      <c r="J86" s="20">
        <v>420</v>
      </c>
      <c r="K86" s="43">
        <v>127.71</v>
      </c>
      <c r="L86" s="44">
        <f t="shared" ref="L86:L125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25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117.79</v>
      </c>
      <c r="C123" s="30">
        <f t="shared" si="7"/>
        <v>6.92</v>
      </c>
      <c r="D123" s="9">
        <v>1160</v>
      </c>
      <c r="E123" s="29">
        <v>102.99</v>
      </c>
      <c r="F123" s="30">
        <f t="shared" si="4"/>
        <v>10.74</v>
      </c>
      <c r="G123" s="9">
        <v>362</v>
      </c>
      <c r="H123" s="29">
        <v>107.34</v>
      </c>
      <c r="I123" s="30">
        <f t="shared" si="5"/>
        <v>4.28</v>
      </c>
      <c r="J123" s="9">
        <v>499</v>
      </c>
      <c r="K123" s="29">
        <v>171.72</v>
      </c>
      <c r="L123" s="30">
        <f t="shared" si="6"/>
        <v>8.1999999999999993</v>
      </c>
      <c r="M123" s="9">
        <v>299</v>
      </c>
    </row>
    <row r="124" spans="1:13" s="117" customFormat="1" ht="25.5" customHeight="1" x14ac:dyDescent="0.15">
      <c r="A124" s="96">
        <v>43009</v>
      </c>
      <c r="B124" s="30">
        <v>115.87</v>
      </c>
      <c r="C124" s="30">
        <f t="shared" si="7"/>
        <v>2.54</v>
      </c>
      <c r="D124" s="9">
        <v>967</v>
      </c>
      <c r="E124" s="29">
        <v>102.97</v>
      </c>
      <c r="F124" s="30">
        <f t="shared" si="4"/>
        <v>3.83</v>
      </c>
      <c r="G124" s="9">
        <v>387</v>
      </c>
      <c r="H124" s="29">
        <v>104.3</v>
      </c>
      <c r="I124" s="30">
        <f t="shared" si="5"/>
        <v>-0.96</v>
      </c>
      <c r="J124" s="9">
        <v>327</v>
      </c>
      <c r="K124" s="29">
        <v>165.27</v>
      </c>
      <c r="L124" s="30">
        <f t="shared" si="6"/>
        <v>6.83</v>
      </c>
      <c r="M124" s="9">
        <v>253</v>
      </c>
    </row>
    <row r="125" spans="1:13" s="117" customFormat="1" ht="25.5" customHeight="1" thickBot="1" x14ac:dyDescent="0.2">
      <c r="A125" s="96">
        <v>43040</v>
      </c>
      <c r="B125" s="30">
        <v>117.91</v>
      </c>
      <c r="C125" s="30">
        <f t="shared" si="7"/>
        <v>3.16</v>
      </c>
      <c r="D125" s="9">
        <v>827</v>
      </c>
      <c r="E125" s="29">
        <v>96.06</v>
      </c>
      <c r="F125" s="30">
        <f t="shared" si="4"/>
        <v>0.01</v>
      </c>
      <c r="G125" s="9">
        <v>313</v>
      </c>
      <c r="H125" s="29">
        <v>114.18</v>
      </c>
      <c r="I125" s="30">
        <f t="shared" si="5"/>
        <v>5.0599999999999996</v>
      </c>
      <c r="J125" s="9">
        <v>288</v>
      </c>
      <c r="K125" s="29">
        <v>167.49</v>
      </c>
      <c r="L125" s="30">
        <f t="shared" si="6"/>
        <v>2.72</v>
      </c>
      <c r="M125" s="9">
        <v>226</v>
      </c>
    </row>
    <row r="126" spans="1:13" x14ac:dyDescent="0.15">
      <c r="A126" s="108"/>
      <c r="B126" s="107"/>
      <c r="C126" s="107"/>
      <c r="D126" s="109"/>
      <c r="E126" s="107"/>
      <c r="F126" s="107"/>
      <c r="G126" s="109"/>
      <c r="H126" s="107"/>
      <c r="I126" s="107"/>
      <c r="J126" s="109"/>
      <c r="K126" s="107"/>
      <c r="L126" s="107"/>
      <c r="M126" s="109"/>
    </row>
    <row r="414" spans="1:13" x14ac:dyDescent="0.15">
      <c r="A414" s="108"/>
      <c r="B414" s="107"/>
      <c r="C414" s="107"/>
      <c r="D414" s="109"/>
      <c r="E414" s="107"/>
      <c r="F414" s="107"/>
      <c r="G414" s="109"/>
      <c r="H414" s="107"/>
      <c r="I414" s="107"/>
      <c r="J414" s="109"/>
      <c r="K414" s="107"/>
      <c r="L414" s="107"/>
      <c r="M414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25" si="4">IFERROR( ROUND((E86-E74)/E74*100,2),"")</f>
        <v>-3.28</v>
      </c>
      <c r="G86" s="20">
        <v>765</v>
      </c>
      <c r="H86" s="43">
        <v>96.18</v>
      </c>
      <c r="I86" s="44">
        <f t="shared" ref="I86:I125" si="5">IFERROR( ROUND((H86-H74)/H74*100,2),"")</f>
        <v>-3.11</v>
      </c>
      <c r="J86" s="20">
        <v>1830</v>
      </c>
      <c r="K86" s="43">
        <v>110.92</v>
      </c>
      <c r="L86" s="44">
        <f t="shared" ref="L86:L125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25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113.98</v>
      </c>
      <c r="C123" s="30">
        <f t="shared" si="7"/>
        <v>2.4500000000000002</v>
      </c>
      <c r="D123" s="9">
        <v>5359</v>
      </c>
      <c r="E123" s="29">
        <v>106.72</v>
      </c>
      <c r="F123" s="30">
        <f t="shared" si="4"/>
        <v>2.0099999999999998</v>
      </c>
      <c r="G123" s="9">
        <v>859</v>
      </c>
      <c r="H123" s="29">
        <v>104.04</v>
      </c>
      <c r="I123" s="30">
        <f t="shared" si="5"/>
        <v>1.99</v>
      </c>
      <c r="J123" s="9">
        <v>2122</v>
      </c>
      <c r="K123" s="29">
        <v>132.52000000000001</v>
      </c>
      <c r="L123" s="30">
        <f t="shared" si="6"/>
        <v>3.02</v>
      </c>
      <c r="M123" s="9">
        <v>2378</v>
      </c>
    </row>
    <row r="124" spans="1:13" s="117" customFormat="1" ht="25.5" customHeight="1" x14ac:dyDescent="0.15">
      <c r="A124" s="96">
        <v>43009</v>
      </c>
      <c r="B124" s="30">
        <v>109.51</v>
      </c>
      <c r="C124" s="30">
        <f t="shared" si="7"/>
        <v>-0.38</v>
      </c>
      <c r="D124" s="9">
        <v>4292</v>
      </c>
      <c r="E124" s="29">
        <v>99.39</v>
      </c>
      <c r="F124" s="30">
        <f t="shared" si="4"/>
        <v>-3.65</v>
      </c>
      <c r="G124" s="9">
        <v>798</v>
      </c>
      <c r="H124" s="29">
        <v>98.16</v>
      </c>
      <c r="I124" s="30">
        <f t="shared" si="5"/>
        <v>-1.78</v>
      </c>
      <c r="J124" s="9">
        <v>1469</v>
      </c>
      <c r="K124" s="29">
        <v>130.88</v>
      </c>
      <c r="L124" s="30">
        <f t="shared" si="6"/>
        <v>2.84</v>
      </c>
      <c r="M124" s="9">
        <v>2025</v>
      </c>
    </row>
    <row r="125" spans="1:13" s="117" customFormat="1" ht="25.5" customHeight="1" thickBot="1" x14ac:dyDescent="0.2">
      <c r="A125" s="96">
        <v>43040</v>
      </c>
      <c r="B125" s="30">
        <v>112.87</v>
      </c>
      <c r="C125" s="30">
        <f t="shared" si="7"/>
        <v>3.61</v>
      </c>
      <c r="D125" s="9">
        <v>3590</v>
      </c>
      <c r="E125" s="29">
        <v>101.94</v>
      </c>
      <c r="F125" s="30">
        <f t="shared" si="4"/>
        <v>3.41</v>
      </c>
      <c r="G125" s="9">
        <v>642</v>
      </c>
      <c r="H125" s="29">
        <v>101.42</v>
      </c>
      <c r="I125" s="30">
        <f t="shared" si="5"/>
        <v>1.28</v>
      </c>
      <c r="J125" s="9">
        <v>1231</v>
      </c>
      <c r="K125" s="29">
        <v>133.88999999999999</v>
      </c>
      <c r="L125" s="30">
        <f t="shared" si="6"/>
        <v>5.04</v>
      </c>
      <c r="M125" s="9">
        <v>1717</v>
      </c>
    </row>
    <row r="126" spans="1:13" x14ac:dyDescent="0.15">
      <c r="A126" s="108"/>
      <c r="B126" s="107"/>
      <c r="C126" s="107"/>
      <c r="D126" s="109"/>
      <c r="E126" s="107"/>
      <c r="F126" s="107"/>
      <c r="G126" s="109"/>
      <c r="H126" s="107"/>
      <c r="I126" s="107"/>
      <c r="J126" s="109"/>
      <c r="K126" s="107"/>
      <c r="L126" s="107"/>
      <c r="M126" s="109"/>
    </row>
    <row r="414" spans="1:13" x14ac:dyDescent="0.15">
      <c r="A414" s="108"/>
      <c r="B414" s="107"/>
      <c r="C414" s="107"/>
      <c r="D414" s="109"/>
      <c r="E414" s="107"/>
      <c r="F414" s="107"/>
      <c r="G414" s="109"/>
      <c r="H414" s="107"/>
      <c r="I414" s="107"/>
      <c r="J414" s="109"/>
      <c r="K414" s="107"/>
      <c r="L414" s="107"/>
      <c r="M414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4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3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25" si="4">IFERROR( ROUND((E86-E74)/E74*100,2),"")</f>
        <v>-4.53</v>
      </c>
      <c r="G86" s="20">
        <v>294</v>
      </c>
      <c r="H86" s="43">
        <v>98.68</v>
      </c>
      <c r="I86" s="44">
        <f t="shared" ref="I86:I125" si="5">IFERROR( ROUND((H86-H74)/H74*100,2),"")</f>
        <v>-0.65</v>
      </c>
      <c r="J86" s="20">
        <v>502</v>
      </c>
      <c r="K86" s="43">
        <v>109.38</v>
      </c>
      <c r="L86" s="44">
        <f t="shared" ref="L86:L125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25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106.38</v>
      </c>
      <c r="C123" s="30">
        <f t="shared" si="7"/>
        <v>6.42</v>
      </c>
      <c r="D123" s="9">
        <v>1165</v>
      </c>
      <c r="E123" s="29">
        <v>102.74</v>
      </c>
      <c r="F123" s="30">
        <f t="shared" si="4"/>
        <v>7.91</v>
      </c>
      <c r="G123" s="9">
        <v>362</v>
      </c>
      <c r="H123" s="29">
        <v>102.07</v>
      </c>
      <c r="I123" s="30">
        <f t="shared" si="5"/>
        <v>6.43</v>
      </c>
      <c r="J123" s="9">
        <v>602</v>
      </c>
      <c r="K123" s="29">
        <v>135.82</v>
      </c>
      <c r="L123" s="30">
        <f t="shared" si="6"/>
        <v>4.8099999999999996</v>
      </c>
      <c r="M123" s="9">
        <v>201</v>
      </c>
    </row>
    <row r="124" spans="1:13" s="117" customFormat="1" ht="25.5" customHeight="1" x14ac:dyDescent="0.15">
      <c r="A124" s="96">
        <v>43009</v>
      </c>
      <c r="B124" s="30">
        <v>101.57</v>
      </c>
      <c r="C124" s="30">
        <f t="shared" si="7"/>
        <v>-2.15</v>
      </c>
      <c r="D124" s="9">
        <v>876</v>
      </c>
      <c r="E124" s="29">
        <v>97.11</v>
      </c>
      <c r="F124" s="30">
        <f t="shared" si="4"/>
        <v>3.81</v>
      </c>
      <c r="G124" s="9">
        <v>285</v>
      </c>
      <c r="H124" s="29">
        <v>95.78</v>
      </c>
      <c r="I124" s="30">
        <f t="shared" si="5"/>
        <v>-6.29</v>
      </c>
      <c r="J124" s="9">
        <v>408</v>
      </c>
      <c r="K124" s="29">
        <v>134.81</v>
      </c>
      <c r="L124" s="30">
        <f t="shared" si="6"/>
        <v>2.4</v>
      </c>
      <c r="M124" s="9">
        <v>183</v>
      </c>
    </row>
    <row r="125" spans="1:13" s="117" customFormat="1" ht="25.5" customHeight="1" thickBot="1" x14ac:dyDescent="0.2">
      <c r="A125" s="96">
        <v>43040</v>
      </c>
      <c r="B125" s="30">
        <v>102.33</v>
      </c>
      <c r="C125" s="30">
        <f t="shared" si="7"/>
        <v>1.22</v>
      </c>
      <c r="D125" s="9">
        <v>721</v>
      </c>
      <c r="E125" s="29">
        <v>101.33</v>
      </c>
      <c r="F125" s="30">
        <f t="shared" si="4"/>
        <v>9.02</v>
      </c>
      <c r="G125" s="9">
        <v>251</v>
      </c>
      <c r="H125" s="29">
        <v>96.89</v>
      </c>
      <c r="I125" s="30">
        <f t="shared" si="5"/>
        <v>-2.5</v>
      </c>
      <c r="J125" s="9">
        <v>305</v>
      </c>
      <c r="K125" s="29">
        <v>124.35</v>
      </c>
      <c r="L125" s="30">
        <f t="shared" si="6"/>
        <v>-0.79</v>
      </c>
      <c r="M125" s="9">
        <v>165</v>
      </c>
    </row>
    <row r="126" spans="1:13" x14ac:dyDescent="0.15">
      <c r="A126" s="108"/>
      <c r="B126" s="107"/>
      <c r="C126" s="107"/>
      <c r="D126" s="109"/>
      <c r="E126" s="107"/>
      <c r="F126" s="107"/>
      <c r="G126" s="109"/>
      <c r="H126" s="107"/>
      <c r="I126" s="107"/>
      <c r="J126" s="109"/>
      <c r="K126" s="107"/>
      <c r="L126" s="107"/>
      <c r="M126" s="109"/>
    </row>
    <row r="414" spans="1:13" x14ac:dyDescent="0.15">
      <c r="A414" s="108"/>
      <c r="B414" s="107"/>
      <c r="C414" s="107"/>
      <c r="D414" s="109"/>
      <c r="E414" s="107"/>
      <c r="F414" s="107"/>
      <c r="G414" s="109"/>
      <c r="H414" s="107"/>
      <c r="I414" s="107"/>
      <c r="J414" s="109"/>
      <c r="K414" s="107"/>
      <c r="L414" s="107"/>
      <c r="M414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4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25" si="4">IFERROR( ROUND((E86-E74)/E74*100,2),"")</f>
        <v>7.03</v>
      </c>
      <c r="G86" s="11">
        <v>347</v>
      </c>
      <c r="H86" s="33">
        <v>100.89</v>
      </c>
      <c r="I86" s="34">
        <f t="shared" ref="I86:I125" si="5">IFERROR( ROUND((H86-H74)/H74*100,2),"")</f>
        <v>1.37</v>
      </c>
      <c r="J86" s="11">
        <v>831</v>
      </c>
      <c r="K86" s="33">
        <v>117.24</v>
      </c>
      <c r="L86" s="34">
        <f t="shared" ref="L86:L125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25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110.85</v>
      </c>
      <c r="C123" s="30">
        <f t="shared" si="7"/>
        <v>1.67</v>
      </c>
      <c r="D123" s="9">
        <v>2171</v>
      </c>
      <c r="E123" s="29">
        <v>101.21</v>
      </c>
      <c r="F123" s="30">
        <f t="shared" si="4"/>
        <v>-2.96</v>
      </c>
      <c r="G123" s="9">
        <v>447</v>
      </c>
      <c r="H123" s="29">
        <v>100.71</v>
      </c>
      <c r="I123" s="30">
        <f t="shared" si="5"/>
        <v>0.46</v>
      </c>
      <c r="J123" s="9">
        <v>964</v>
      </c>
      <c r="K123" s="29">
        <v>141.16</v>
      </c>
      <c r="L123" s="30">
        <f t="shared" si="6"/>
        <v>8.01</v>
      </c>
      <c r="M123" s="9">
        <v>760</v>
      </c>
    </row>
    <row r="124" spans="1:13" s="117" customFormat="1" ht="25.5" customHeight="1" x14ac:dyDescent="0.15">
      <c r="A124" s="96">
        <v>43009</v>
      </c>
      <c r="B124" s="30">
        <v>111.85</v>
      </c>
      <c r="C124" s="30">
        <f t="shared" si="7"/>
        <v>4.58</v>
      </c>
      <c r="D124" s="9">
        <v>1788</v>
      </c>
      <c r="E124" s="29">
        <v>109.63</v>
      </c>
      <c r="F124" s="30">
        <f t="shared" si="4"/>
        <v>13.89</v>
      </c>
      <c r="G124" s="9">
        <v>341</v>
      </c>
      <c r="H124" s="29">
        <v>98.2</v>
      </c>
      <c r="I124" s="30">
        <f t="shared" si="5"/>
        <v>-0.63</v>
      </c>
      <c r="J124" s="9">
        <v>706</v>
      </c>
      <c r="K124" s="29">
        <v>138.54</v>
      </c>
      <c r="L124" s="30">
        <f t="shared" si="6"/>
        <v>4.32</v>
      </c>
      <c r="M124" s="9">
        <v>741</v>
      </c>
    </row>
    <row r="125" spans="1:13" s="117" customFormat="1" ht="25.5" customHeight="1" thickBot="1" x14ac:dyDescent="0.2">
      <c r="A125" s="96">
        <v>43040</v>
      </c>
      <c r="B125" s="30">
        <v>113.21</v>
      </c>
      <c r="C125" s="30">
        <f t="shared" si="7"/>
        <v>6.96</v>
      </c>
      <c r="D125" s="9">
        <v>1414</v>
      </c>
      <c r="E125" s="29">
        <v>102.87</v>
      </c>
      <c r="F125" s="30">
        <f t="shared" si="4"/>
        <v>1.79</v>
      </c>
      <c r="G125" s="9">
        <v>305</v>
      </c>
      <c r="H125" s="29">
        <v>102.82</v>
      </c>
      <c r="I125" s="30">
        <f t="shared" si="5"/>
        <v>6.43</v>
      </c>
      <c r="J125" s="9">
        <v>530</v>
      </c>
      <c r="K125" s="29">
        <v>141.21</v>
      </c>
      <c r="L125" s="30">
        <f t="shared" si="6"/>
        <v>9.1999999999999993</v>
      </c>
      <c r="M125" s="9">
        <v>579</v>
      </c>
    </row>
    <row r="126" spans="1:13" x14ac:dyDescent="0.15">
      <c r="A126" s="108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</row>
    <row r="414" spans="1:13" x14ac:dyDescent="0.15">
      <c r="A414" s="108"/>
      <c r="B414" s="107"/>
      <c r="C414" s="107"/>
      <c r="D414" s="109"/>
      <c r="E414" s="107"/>
      <c r="F414" s="107"/>
      <c r="G414" s="109"/>
      <c r="H414" s="107"/>
      <c r="I414" s="107"/>
      <c r="J414" s="109"/>
      <c r="K414" s="107"/>
      <c r="L414" s="107"/>
      <c r="M414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13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13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13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13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122.31</v>
      </c>
      <c r="C411" s="30">
        <f t="shared" si="14"/>
        <v>2.78</v>
      </c>
      <c r="D411" s="9">
        <v>2240</v>
      </c>
      <c r="E411" s="29">
        <v>116.61</v>
      </c>
      <c r="F411" s="30">
        <f t="shared" si="17"/>
        <v>1.01</v>
      </c>
      <c r="G411" s="9">
        <v>296</v>
      </c>
      <c r="H411" s="29">
        <v>108.66</v>
      </c>
      <c r="I411" s="30">
        <f t="shared" si="16"/>
        <v>1.32</v>
      </c>
      <c r="J411" s="9">
        <v>623</v>
      </c>
      <c r="K411" s="29">
        <v>137.5</v>
      </c>
      <c r="L411" s="30">
        <f t="shared" si="15"/>
        <v>4.28</v>
      </c>
      <c r="M411" s="9">
        <v>1321</v>
      </c>
    </row>
    <row r="412" spans="1:13" s="117" customFormat="1" ht="25.5" customHeight="1" x14ac:dyDescent="0.15">
      <c r="A412" s="96">
        <v>43009</v>
      </c>
      <c r="B412" s="30">
        <v>116.39</v>
      </c>
      <c r="C412" s="30">
        <f t="shared" si="14"/>
        <v>-1.29</v>
      </c>
      <c r="D412" s="9">
        <v>1794</v>
      </c>
      <c r="E412" s="29">
        <v>101.92</v>
      </c>
      <c r="F412" s="30">
        <f t="shared" si="17"/>
        <v>-9.74</v>
      </c>
      <c r="G412" s="9">
        <v>244</v>
      </c>
      <c r="H412" s="29">
        <v>102.04</v>
      </c>
      <c r="I412" s="30">
        <f t="shared" si="16"/>
        <v>-2.31</v>
      </c>
      <c r="J412" s="9">
        <v>409</v>
      </c>
      <c r="K412" s="29">
        <v>136.19999999999999</v>
      </c>
      <c r="L412" s="30">
        <f t="shared" si="15"/>
        <v>3.46</v>
      </c>
      <c r="M412" s="9">
        <v>1141</v>
      </c>
    </row>
    <row r="413" spans="1:13" s="117" customFormat="1" ht="25.5" customHeight="1" thickBot="1" x14ac:dyDescent="0.2">
      <c r="A413" s="96">
        <v>43040</v>
      </c>
      <c r="B413" s="30">
        <v>121.75</v>
      </c>
      <c r="C413" s="30">
        <f t="shared" si="14"/>
        <v>4.7300000000000004</v>
      </c>
      <c r="D413" s="9">
        <v>1457</v>
      </c>
      <c r="E413" s="29">
        <v>110.33</v>
      </c>
      <c r="F413" s="30">
        <f t="shared" si="17"/>
        <v>5.86</v>
      </c>
      <c r="G413" s="9">
        <v>186</v>
      </c>
      <c r="H413" s="29">
        <v>106.56</v>
      </c>
      <c r="I413" s="30">
        <f t="shared" si="16"/>
        <v>1.1399999999999999</v>
      </c>
      <c r="J413" s="9">
        <v>352</v>
      </c>
      <c r="K413" s="29">
        <v>139.59</v>
      </c>
      <c r="L413" s="30">
        <f t="shared" si="15"/>
        <v>6.1</v>
      </c>
      <c r="M413" s="9">
        <v>919</v>
      </c>
    </row>
    <row r="414" spans="1:13" x14ac:dyDescent="0.15">
      <c r="A414" s="108"/>
      <c r="B414" s="107"/>
      <c r="C414" s="107"/>
      <c r="D414" s="109"/>
      <c r="E414" s="107"/>
      <c r="F414" s="107"/>
      <c r="G414" s="109"/>
      <c r="H414" s="107"/>
      <c r="I414" s="107"/>
      <c r="J414" s="109"/>
      <c r="K414" s="107"/>
      <c r="L414" s="107"/>
      <c r="M414" s="109"/>
    </row>
    <row r="415" spans="1:13" ht="18.75" x14ac:dyDescent="0.15">
      <c r="A415" s="106" t="s">
        <v>64</v>
      </c>
    </row>
  </sheetData>
  <phoneticPr fontId="1"/>
  <conditionalFormatting sqref="A1:M21 A23:M413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13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13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13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13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108.76</v>
      </c>
      <c r="C411" s="30">
        <f t="shared" si="14"/>
        <v>6.55</v>
      </c>
      <c r="D411" s="9">
        <v>828</v>
      </c>
      <c r="E411" s="29">
        <v>106.95</v>
      </c>
      <c r="F411" s="30">
        <f t="shared" si="17"/>
        <v>10.87</v>
      </c>
      <c r="G411" s="9">
        <v>213</v>
      </c>
      <c r="H411" s="29">
        <v>103.25</v>
      </c>
      <c r="I411" s="30">
        <f t="shared" si="16"/>
        <v>5.52</v>
      </c>
      <c r="J411" s="9">
        <v>432</v>
      </c>
      <c r="K411" s="29">
        <v>135.38999999999999</v>
      </c>
      <c r="L411" s="30">
        <f t="shared" si="15"/>
        <v>4.6399999999999997</v>
      </c>
      <c r="M411" s="9">
        <v>183</v>
      </c>
    </row>
    <row r="412" spans="1:13" s="117" customFormat="1" ht="25.5" customHeight="1" x14ac:dyDescent="0.15">
      <c r="A412" s="96">
        <v>43009</v>
      </c>
      <c r="B412" s="30">
        <v>105.33</v>
      </c>
      <c r="C412" s="30">
        <f t="shared" si="14"/>
        <v>-0.42</v>
      </c>
      <c r="D412" s="9">
        <v>625</v>
      </c>
      <c r="E412" s="29">
        <v>102.07</v>
      </c>
      <c r="F412" s="30">
        <f t="shared" si="17"/>
        <v>8.31</v>
      </c>
      <c r="G412" s="9">
        <v>177</v>
      </c>
      <c r="H412" s="29">
        <v>98.59</v>
      </c>
      <c r="I412" s="30">
        <f t="shared" si="16"/>
        <v>-5.56</v>
      </c>
      <c r="J412" s="9">
        <v>289</v>
      </c>
      <c r="K412" s="29">
        <v>134.77000000000001</v>
      </c>
      <c r="L412" s="30">
        <f t="shared" si="15"/>
        <v>3.36</v>
      </c>
      <c r="M412" s="9">
        <v>159</v>
      </c>
    </row>
    <row r="413" spans="1:13" s="117" customFormat="1" ht="25.5" customHeight="1" thickBot="1" x14ac:dyDescent="0.2">
      <c r="A413" s="96">
        <v>43040</v>
      </c>
      <c r="B413" s="30">
        <v>106.32</v>
      </c>
      <c r="C413" s="30">
        <f t="shared" si="14"/>
        <v>3.04</v>
      </c>
      <c r="D413" s="9">
        <v>505</v>
      </c>
      <c r="E413" s="29">
        <v>108.66</v>
      </c>
      <c r="F413" s="30">
        <f t="shared" si="17"/>
        <v>14.96</v>
      </c>
      <c r="G413" s="9">
        <v>150</v>
      </c>
      <c r="H413" s="29">
        <v>98.56</v>
      </c>
      <c r="I413" s="30">
        <f t="shared" si="16"/>
        <v>-2.71</v>
      </c>
      <c r="J413" s="9">
        <v>206</v>
      </c>
      <c r="K413" s="29">
        <v>127.13</v>
      </c>
      <c r="L413" s="30">
        <f t="shared" si="15"/>
        <v>1.66</v>
      </c>
      <c r="M413" s="9">
        <v>149</v>
      </c>
    </row>
    <row r="414" spans="1:13" x14ac:dyDescent="0.15">
      <c r="A414" s="108"/>
      <c r="B414" s="107"/>
      <c r="C414" s="107"/>
      <c r="D414" s="109"/>
      <c r="E414" s="107"/>
      <c r="F414" s="107"/>
      <c r="G414" s="109"/>
      <c r="H414" s="107"/>
      <c r="I414" s="107"/>
      <c r="J414" s="109"/>
      <c r="K414" s="107"/>
      <c r="L414" s="107"/>
      <c r="M414" s="109"/>
    </row>
    <row r="415" spans="1:13" ht="18.75" x14ac:dyDescent="0.15">
      <c r="A415" s="106" t="s">
        <v>55</v>
      </c>
    </row>
  </sheetData>
  <phoneticPr fontId="1"/>
  <conditionalFormatting sqref="A1:M21 A23:M413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5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13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13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13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13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109.99</v>
      </c>
      <c r="C411" s="30">
        <f t="shared" si="14"/>
        <v>3.31</v>
      </c>
      <c r="D411" s="9">
        <v>1126</v>
      </c>
      <c r="E411" s="29">
        <v>103.19</v>
      </c>
      <c r="F411" s="30">
        <f t="shared" si="17"/>
        <v>3.97</v>
      </c>
      <c r="G411" s="9">
        <v>205</v>
      </c>
      <c r="H411" s="29">
        <v>96.88</v>
      </c>
      <c r="I411" s="30">
        <f t="shared" si="16"/>
        <v>0.34</v>
      </c>
      <c r="J411" s="9">
        <v>504</v>
      </c>
      <c r="K411" s="29">
        <v>141.51</v>
      </c>
      <c r="L411" s="30">
        <f t="shared" si="15"/>
        <v>8.61</v>
      </c>
      <c r="M411" s="9">
        <v>417</v>
      </c>
    </row>
    <row r="412" spans="1:13" s="117" customFormat="1" ht="25.5" customHeight="1" x14ac:dyDescent="0.15">
      <c r="A412" s="96">
        <v>43009</v>
      </c>
      <c r="B412" s="30">
        <v>111.5</v>
      </c>
      <c r="C412" s="30">
        <f t="shared" si="14"/>
        <v>7.52</v>
      </c>
      <c r="D412" s="9">
        <v>904</v>
      </c>
      <c r="E412" s="29">
        <v>109.81</v>
      </c>
      <c r="F412" s="30">
        <f t="shared" si="17"/>
        <v>13.78</v>
      </c>
      <c r="G412" s="9">
        <v>134</v>
      </c>
      <c r="H412" s="29">
        <v>97.31</v>
      </c>
      <c r="I412" s="30">
        <f t="shared" si="16"/>
        <v>5.51</v>
      </c>
      <c r="J412" s="9">
        <v>353</v>
      </c>
      <c r="K412" s="29">
        <v>135.85</v>
      </c>
      <c r="L412" s="30">
        <f t="shared" si="15"/>
        <v>3.92</v>
      </c>
      <c r="M412" s="9">
        <v>417</v>
      </c>
    </row>
    <row r="413" spans="1:13" s="117" customFormat="1" ht="25.5" customHeight="1" thickBot="1" x14ac:dyDescent="0.2">
      <c r="A413" s="96">
        <v>43040</v>
      </c>
      <c r="B413" s="30">
        <v>113.61</v>
      </c>
      <c r="C413" s="30">
        <f t="shared" si="14"/>
        <v>6.37</v>
      </c>
      <c r="D413" s="9">
        <v>756</v>
      </c>
      <c r="E413" s="29">
        <v>113.36</v>
      </c>
      <c r="F413" s="30">
        <f t="shared" si="17"/>
        <v>5.79</v>
      </c>
      <c r="G413" s="9">
        <v>129</v>
      </c>
      <c r="H413" s="29">
        <v>97.44</v>
      </c>
      <c r="I413" s="30">
        <f t="shared" si="16"/>
        <v>2.2999999999999998</v>
      </c>
      <c r="J413" s="9">
        <v>285</v>
      </c>
      <c r="K413" s="29">
        <v>140.57</v>
      </c>
      <c r="L413" s="30">
        <f t="shared" si="15"/>
        <v>9.3699999999999992</v>
      </c>
      <c r="M413" s="9">
        <v>342</v>
      </c>
    </row>
    <row r="414" spans="1:13" ht="13.5" customHeight="1" x14ac:dyDescent="0.15">
      <c r="A414" s="108"/>
      <c r="B414" s="107"/>
      <c r="C414" s="107"/>
      <c r="D414" s="109"/>
      <c r="E414" s="107"/>
      <c r="F414" s="107"/>
      <c r="G414" s="109"/>
      <c r="H414" s="107"/>
      <c r="I414" s="107"/>
      <c r="J414" s="109"/>
      <c r="K414" s="107"/>
      <c r="L414" s="107"/>
      <c r="M414" s="109"/>
    </row>
    <row r="415" spans="1:13" ht="18.75" x14ac:dyDescent="0.15">
      <c r="A415" s="106" t="s">
        <v>50</v>
      </c>
    </row>
  </sheetData>
  <phoneticPr fontId="1"/>
  <conditionalFormatting sqref="A1:M413">
    <cfRule type="expression" dxfId="2" priority="37">
      <formula>MATCH(MAX(A:A)+1,A:A, 1)-2&lt;=ROW($A1)=TRUE</formula>
    </cfRule>
  </conditionalFormatting>
  <conditionalFormatting sqref="E21:E413 H21:H413">
    <cfRule type="expression" dxfId="1" priority="6">
      <formula>AVERAGE(G10:G21) &lt; 100</formula>
    </cfRule>
  </conditionalFormatting>
  <conditionalFormatting sqref="F23:F413 I22:I413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25" si="4">IFERROR( ROUND((E86-E74)/E74*100,2),"")</f>
        <v>-11.67</v>
      </c>
      <c r="G86" s="11">
        <v>197</v>
      </c>
      <c r="H86" s="33">
        <v>97.47</v>
      </c>
      <c r="I86" s="34">
        <f t="shared" ref="I86:I125" si="5">IFERROR( ROUND((H86-H74)/H74*100,2),"")</f>
        <v>-3.96</v>
      </c>
      <c r="J86" s="11">
        <v>245</v>
      </c>
      <c r="K86" s="33">
        <v>134.71</v>
      </c>
      <c r="L86" s="34">
        <f t="shared" ref="L86:L125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25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19">
        <v>112.29</v>
      </c>
      <c r="C98" s="44">
        <f t="shared" si="7"/>
        <v>9.1999999999999993</v>
      </c>
      <c r="D98" s="120">
        <v>646</v>
      </c>
      <c r="E98" s="121">
        <v>101.51</v>
      </c>
      <c r="F98" s="44">
        <f t="shared" si="4"/>
        <v>8.7200000000000006</v>
      </c>
      <c r="G98" s="122">
        <v>225</v>
      </c>
      <c r="H98" s="119">
        <v>108.9</v>
      </c>
      <c r="I98" s="44">
        <f t="shared" si="5"/>
        <v>11.73</v>
      </c>
      <c r="J98" s="122">
        <v>295</v>
      </c>
      <c r="K98" s="119">
        <v>141.83000000000001</v>
      </c>
      <c r="L98" s="44">
        <f t="shared" si="6"/>
        <v>5.29</v>
      </c>
      <c r="M98" s="120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119.8</v>
      </c>
      <c r="C123" s="30">
        <f t="shared" si="7"/>
        <v>3.98</v>
      </c>
      <c r="D123" s="9">
        <v>675</v>
      </c>
      <c r="E123" s="29">
        <v>104.38</v>
      </c>
      <c r="F123" s="30">
        <f t="shared" si="4"/>
        <v>-4.9000000000000004</v>
      </c>
      <c r="G123" s="9">
        <v>249</v>
      </c>
      <c r="H123" s="29">
        <v>112.17</v>
      </c>
      <c r="I123" s="30">
        <f t="shared" si="5"/>
        <v>3.77</v>
      </c>
      <c r="J123" s="9">
        <v>282</v>
      </c>
      <c r="K123" s="29">
        <v>164.56</v>
      </c>
      <c r="L123" s="30">
        <f t="shared" si="6"/>
        <v>14.13</v>
      </c>
      <c r="M123" s="9">
        <v>144</v>
      </c>
    </row>
    <row r="124" spans="1:13" s="117" customFormat="1" ht="25.5" customHeight="1" x14ac:dyDescent="0.15">
      <c r="A124" s="96">
        <v>43009</v>
      </c>
      <c r="B124" s="30">
        <v>120.55</v>
      </c>
      <c r="C124" s="30">
        <f t="shared" si="7"/>
        <v>8.5399999999999991</v>
      </c>
      <c r="D124" s="9">
        <v>664</v>
      </c>
      <c r="E124" s="29">
        <v>105.95</v>
      </c>
      <c r="F124" s="30">
        <f t="shared" si="4"/>
        <v>6.7</v>
      </c>
      <c r="G124" s="9">
        <v>268</v>
      </c>
      <c r="H124" s="29">
        <v>110.48</v>
      </c>
      <c r="I124" s="30">
        <f t="shared" si="5"/>
        <v>6.9</v>
      </c>
      <c r="J124" s="9">
        <v>254</v>
      </c>
      <c r="K124" s="29">
        <v>174.97</v>
      </c>
      <c r="L124" s="30">
        <f t="shared" si="6"/>
        <v>15.7</v>
      </c>
      <c r="M124" s="9">
        <v>142</v>
      </c>
    </row>
    <row r="125" spans="1:13" s="117" customFormat="1" ht="25.5" customHeight="1" thickBot="1" x14ac:dyDescent="0.2">
      <c r="A125" s="96">
        <v>43040</v>
      </c>
      <c r="B125" s="30">
        <v>119.26</v>
      </c>
      <c r="C125" s="30">
        <f t="shared" si="7"/>
        <v>2.71</v>
      </c>
      <c r="D125" s="9">
        <v>483</v>
      </c>
      <c r="E125" s="29">
        <v>92.53</v>
      </c>
      <c r="F125" s="30">
        <f t="shared" si="4"/>
        <v>-14.46</v>
      </c>
      <c r="G125" s="9">
        <v>197</v>
      </c>
      <c r="H125" s="29">
        <v>117.54</v>
      </c>
      <c r="I125" s="30">
        <f t="shared" si="5"/>
        <v>10.67</v>
      </c>
      <c r="J125" s="9">
        <v>184</v>
      </c>
      <c r="K125" s="29">
        <v>171.67</v>
      </c>
      <c r="L125" s="30">
        <f t="shared" si="6"/>
        <v>7.54</v>
      </c>
      <c r="M125" s="9">
        <v>102</v>
      </c>
    </row>
    <row r="126" spans="1:13" x14ac:dyDescent="0.15">
      <c r="A126" s="108"/>
      <c r="B126" s="107"/>
      <c r="C126" s="107"/>
      <c r="D126" s="109"/>
      <c r="E126" s="107"/>
      <c r="F126" s="107"/>
      <c r="G126" s="109"/>
      <c r="H126" s="107"/>
      <c r="I126" s="107"/>
      <c r="J126" s="109"/>
      <c r="K126" s="107"/>
      <c r="L126" s="107"/>
      <c r="M126" s="109"/>
    </row>
    <row r="414" spans="1:13" x14ac:dyDescent="0.15">
      <c r="A414" s="108"/>
      <c r="B414" s="107"/>
      <c r="C414" s="107"/>
      <c r="D414" s="109"/>
      <c r="E414" s="107"/>
      <c r="F414" s="107"/>
      <c r="G414" s="109"/>
      <c r="H414" s="107"/>
      <c r="I414" s="107"/>
      <c r="J414" s="109"/>
      <c r="K414" s="107"/>
      <c r="L414" s="107"/>
      <c r="M414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25" si="4">IFERROR( ROUND((E86-E74)/E74*100,2),"")</f>
        <v>2.0699999999999998</v>
      </c>
      <c r="G86" s="20">
        <v>414</v>
      </c>
      <c r="H86" s="43">
        <v>113.44</v>
      </c>
      <c r="I86" s="44">
        <f t="shared" ref="I86:I125" si="5">IFERROR( ROUND((H86-H74)/H74*100,2),"")</f>
        <v>0.36</v>
      </c>
      <c r="J86" s="20">
        <v>342</v>
      </c>
      <c r="K86" s="43">
        <v>168.89</v>
      </c>
      <c r="L86" s="44">
        <f t="shared" ref="L86:L125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25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119.07</v>
      </c>
      <c r="C123" s="30">
        <f t="shared" si="7"/>
        <v>0.19</v>
      </c>
      <c r="D123" s="9">
        <v>1045</v>
      </c>
      <c r="E123" s="29">
        <v>107.86</v>
      </c>
      <c r="F123" s="30">
        <f t="shared" si="4"/>
        <v>8.6199999999999992</v>
      </c>
      <c r="G123" s="9">
        <v>403</v>
      </c>
      <c r="H123" s="29">
        <v>115.73</v>
      </c>
      <c r="I123" s="30">
        <f t="shared" si="5"/>
        <v>-3.95</v>
      </c>
      <c r="J123" s="9">
        <v>509</v>
      </c>
      <c r="K123" s="29">
        <v>176.15</v>
      </c>
      <c r="L123" s="30">
        <f t="shared" si="6"/>
        <v>-1.84</v>
      </c>
      <c r="M123" s="9">
        <v>133</v>
      </c>
    </row>
    <row r="124" spans="1:13" s="117" customFormat="1" ht="25.5" customHeight="1" x14ac:dyDescent="0.15">
      <c r="A124" s="96">
        <v>43009</v>
      </c>
      <c r="B124" s="30">
        <v>116.24</v>
      </c>
      <c r="C124" s="30">
        <f t="shared" si="7"/>
        <v>1.65</v>
      </c>
      <c r="D124" s="9">
        <v>878</v>
      </c>
      <c r="E124" s="29">
        <v>102.75</v>
      </c>
      <c r="F124" s="30">
        <f t="shared" si="4"/>
        <v>-0.22</v>
      </c>
      <c r="G124" s="9">
        <v>384</v>
      </c>
      <c r="H124" s="29">
        <v>114.15</v>
      </c>
      <c r="I124" s="30">
        <f t="shared" si="5"/>
        <v>3.39</v>
      </c>
      <c r="J124" s="9">
        <v>375</v>
      </c>
      <c r="K124" s="29">
        <v>180.42</v>
      </c>
      <c r="L124" s="30">
        <f t="shared" si="6"/>
        <v>2.54</v>
      </c>
      <c r="M124" s="9">
        <v>119</v>
      </c>
    </row>
    <row r="125" spans="1:13" s="117" customFormat="1" ht="25.5" customHeight="1" thickBot="1" x14ac:dyDescent="0.2">
      <c r="A125" s="96">
        <v>43040</v>
      </c>
      <c r="B125" s="30">
        <v>111.39</v>
      </c>
      <c r="C125" s="30">
        <f t="shared" si="7"/>
        <v>-6.52</v>
      </c>
      <c r="D125" s="9">
        <v>744</v>
      </c>
      <c r="E125" s="29">
        <v>99.2</v>
      </c>
      <c r="F125" s="30">
        <f t="shared" si="4"/>
        <v>-5.53</v>
      </c>
      <c r="G125" s="9">
        <v>317</v>
      </c>
      <c r="H125" s="29">
        <v>108.78</v>
      </c>
      <c r="I125" s="30">
        <f t="shared" si="5"/>
        <v>-7.44</v>
      </c>
      <c r="J125" s="9">
        <v>343</v>
      </c>
      <c r="K125" s="29">
        <v>173.3</v>
      </c>
      <c r="L125" s="30">
        <f t="shared" si="6"/>
        <v>-3.36</v>
      </c>
      <c r="M125" s="9">
        <v>84</v>
      </c>
    </row>
    <row r="126" spans="1:13" ht="13.5" customHeight="1" x14ac:dyDescent="0.15">
      <c r="A126" s="108"/>
      <c r="B126" s="107"/>
      <c r="C126" s="107"/>
      <c r="D126" s="109"/>
      <c r="E126" s="107"/>
      <c r="F126" s="107"/>
      <c r="G126" s="109"/>
      <c r="H126" s="107"/>
      <c r="I126" s="107"/>
      <c r="J126" s="109"/>
      <c r="K126" s="107"/>
      <c r="L126" s="107"/>
      <c r="M126" s="109"/>
    </row>
    <row r="127" spans="1:13" ht="17.25" x14ac:dyDescent="0.15">
      <c r="G127" s="110" t="s">
        <v>21</v>
      </c>
      <c r="H127" s="110"/>
    </row>
    <row r="414" spans="1:13" x14ac:dyDescent="0.15">
      <c r="A414" s="108"/>
      <c r="B414" s="107"/>
      <c r="C414" s="107"/>
      <c r="D414" s="109"/>
      <c r="E414" s="107"/>
      <c r="F414" s="107"/>
      <c r="G414" s="109"/>
      <c r="H414" s="107"/>
      <c r="I414" s="107"/>
      <c r="J414" s="109"/>
      <c r="K414" s="107"/>
      <c r="L414" s="107"/>
      <c r="M414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25" si="4">IFERROR( ROUND((E86-E74)/E74*100,2),"")</f>
        <v>-2.5</v>
      </c>
      <c r="G86" s="20">
        <v>989</v>
      </c>
      <c r="H86" s="43">
        <v>97.13</v>
      </c>
      <c r="I86" s="44">
        <f t="shared" ref="I86:I125" si="5">IFERROR( ROUND((H86-H74)/H74*100,2),"")</f>
        <v>-2.98</v>
      </c>
      <c r="J86" s="20">
        <v>2100</v>
      </c>
      <c r="K86" s="43">
        <v>110.97</v>
      </c>
      <c r="L86" s="44">
        <f t="shared" ref="L86:L125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25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111.62</v>
      </c>
      <c r="C123" s="30">
        <f t="shared" si="7"/>
        <v>1.49</v>
      </c>
      <c r="D123" s="9">
        <v>6064</v>
      </c>
      <c r="E123" s="29">
        <v>101.33</v>
      </c>
      <c r="F123" s="30">
        <f t="shared" si="4"/>
        <v>1.3</v>
      </c>
      <c r="G123" s="9">
        <v>1094</v>
      </c>
      <c r="H123" s="29">
        <v>103.06</v>
      </c>
      <c r="I123" s="30">
        <f t="shared" si="5"/>
        <v>0.25</v>
      </c>
      <c r="J123" s="9">
        <v>2542</v>
      </c>
      <c r="K123" s="29">
        <v>131.78</v>
      </c>
      <c r="L123" s="30">
        <f t="shared" si="6"/>
        <v>2.95</v>
      </c>
      <c r="M123" s="9">
        <v>2428</v>
      </c>
    </row>
    <row r="124" spans="1:13" s="117" customFormat="1" ht="25.5" customHeight="1" x14ac:dyDescent="0.15">
      <c r="A124" s="96">
        <v>43009</v>
      </c>
      <c r="B124" s="30">
        <v>108.18</v>
      </c>
      <c r="C124" s="30">
        <f t="shared" si="7"/>
        <v>0.15</v>
      </c>
      <c r="D124" s="9">
        <v>4810</v>
      </c>
      <c r="E124" s="29">
        <v>98.73</v>
      </c>
      <c r="F124" s="30">
        <f t="shared" si="4"/>
        <v>0.42</v>
      </c>
      <c r="G124" s="9">
        <v>1013</v>
      </c>
      <c r="H124" s="29">
        <v>97.25</v>
      </c>
      <c r="I124" s="30">
        <f t="shared" si="5"/>
        <v>-2.5099999999999998</v>
      </c>
      <c r="J124" s="9">
        <v>1728</v>
      </c>
      <c r="K124" s="29">
        <v>129.87</v>
      </c>
      <c r="L124" s="30">
        <f t="shared" si="6"/>
        <v>2.93</v>
      </c>
      <c r="M124" s="9">
        <v>2069</v>
      </c>
    </row>
    <row r="125" spans="1:13" s="117" customFormat="1" ht="25.5" customHeight="1" thickBot="1" x14ac:dyDescent="0.2">
      <c r="A125" s="96">
        <v>43040</v>
      </c>
      <c r="B125" s="30">
        <v>111.36</v>
      </c>
      <c r="C125" s="30">
        <f t="shared" si="7"/>
        <v>3.34</v>
      </c>
      <c r="D125" s="9">
        <v>4014</v>
      </c>
      <c r="E125" s="29">
        <v>100.56</v>
      </c>
      <c r="F125" s="30">
        <f t="shared" si="4"/>
        <v>3.06</v>
      </c>
      <c r="G125" s="9">
        <v>834</v>
      </c>
      <c r="H125" s="29">
        <v>100.97</v>
      </c>
      <c r="I125" s="30">
        <f t="shared" si="5"/>
        <v>1.48</v>
      </c>
      <c r="J125" s="9">
        <v>1428</v>
      </c>
      <c r="K125" s="29">
        <v>132.26</v>
      </c>
      <c r="L125" s="30">
        <f t="shared" si="6"/>
        <v>4.51</v>
      </c>
      <c r="M125" s="9">
        <v>1752</v>
      </c>
    </row>
    <row r="126" spans="1:13" x14ac:dyDescent="0.15">
      <c r="A126" s="108"/>
      <c r="B126" s="107"/>
      <c r="C126" s="107"/>
      <c r="D126" s="109"/>
      <c r="E126" s="107"/>
      <c r="F126" s="107"/>
      <c r="G126" s="109"/>
      <c r="H126" s="107"/>
      <c r="I126" s="107"/>
      <c r="J126" s="109"/>
      <c r="K126" s="107"/>
      <c r="L126" s="107"/>
      <c r="M126" s="109"/>
    </row>
    <row r="414" spans="1:13" x14ac:dyDescent="0.15">
      <c r="A414" s="108"/>
      <c r="B414" s="107"/>
      <c r="C414" s="107"/>
      <c r="D414" s="109"/>
      <c r="E414" s="107"/>
      <c r="F414" s="107"/>
      <c r="G414" s="109"/>
      <c r="H414" s="107"/>
      <c r="I414" s="107"/>
      <c r="J414" s="109"/>
      <c r="K414" s="107"/>
      <c r="L414" s="107"/>
      <c r="M414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4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25" si="4">IFERROR( ROUND((E86-E74)/E74*100,2),"")</f>
        <v>6.08</v>
      </c>
      <c r="G86" s="20">
        <v>107</v>
      </c>
      <c r="H86" s="43">
        <v>98.58</v>
      </c>
      <c r="I86" s="44">
        <f t="shared" ref="I86:I125" si="5">IFERROR( ROUND((H86-H74)/H74*100,2),"")</f>
        <v>3.79</v>
      </c>
      <c r="J86" s="20">
        <v>82</v>
      </c>
      <c r="K86" s="43">
        <v>112.89</v>
      </c>
      <c r="L86" s="44">
        <f t="shared" ref="L86:L125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25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100.78</v>
      </c>
      <c r="C123" s="30">
        <f t="shared" si="7"/>
        <v>-4.72</v>
      </c>
      <c r="D123" s="9">
        <v>261</v>
      </c>
      <c r="E123" s="29">
        <v>98.16</v>
      </c>
      <c r="F123" s="30">
        <f t="shared" si="4"/>
        <v>-5</v>
      </c>
      <c r="G123" s="9">
        <v>118</v>
      </c>
      <c r="H123" s="29">
        <v>96.2</v>
      </c>
      <c r="I123" s="30">
        <f t="shared" si="5"/>
        <v>-6.46</v>
      </c>
      <c r="J123" s="9">
        <v>130</v>
      </c>
      <c r="K123" s="29">
        <v>153.28</v>
      </c>
      <c r="L123" s="30">
        <f t="shared" si="6"/>
        <v>9.17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108.8</v>
      </c>
      <c r="C124" s="30">
        <f t="shared" si="7"/>
        <v>7.56</v>
      </c>
      <c r="D124" s="9">
        <v>221</v>
      </c>
      <c r="E124" s="29">
        <v>98.02</v>
      </c>
      <c r="F124" s="30">
        <f t="shared" si="4"/>
        <v>-4.2699999999999996</v>
      </c>
      <c r="G124" s="9">
        <v>117</v>
      </c>
      <c r="H124" s="29">
        <v>113.35</v>
      </c>
      <c r="I124" s="30">
        <f t="shared" si="5"/>
        <v>21.31</v>
      </c>
      <c r="J124" s="9">
        <v>89</v>
      </c>
      <c r="K124" s="29">
        <v>142.01</v>
      </c>
      <c r="L124" s="30">
        <f t="shared" si="6"/>
        <v>-6.63</v>
      </c>
      <c r="M124" s="9">
        <v>15</v>
      </c>
    </row>
    <row r="125" spans="1:13" s="117" customFormat="1" ht="25.5" customHeight="1" thickBot="1" x14ac:dyDescent="0.2">
      <c r="A125" s="96">
        <v>43040</v>
      </c>
      <c r="B125" s="30">
        <v>109.37</v>
      </c>
      <c r="C125" s="30">
        <f t="shared" si="7"/>
        <v>0.67</v>
      </c>
      <c r="D125" s="9">
        <v>165</v>
      </c>
      <c r="E125" s="29">
        <v>108.16</v>
      </c>
      <c r="F125" s="30">
        <f t="shared" si="4"/>
        <v>-5.44</v>
      </c>
      <c r="G125" s="9">
        <v>86</v>
      </c>
      <c r="H125" s="29">
        <v>104.73</v>
      </c>
      <c r="I125" s="30">
        <f t="shared" si="5"/>
        <v>6.88</v>
      </c>
      <c r="J125" s="9">
        <v>64</v>
      </c>
      <c r="K125" s="29">
        <v>137.79</v>
      </c>
      <c r="L125" s="30">
        <f t="shared" si="6"/>
        <v>-0.97</v>
      </c>
      <c r="M125" s="9">
        <v>15</v>
      </c>
    </row>
    <row r="126" spans="1:13" x14ac:dyDescent="0.15">
      <c r="A126" s="108"/>
      <c r="B126" s="107"/>
      <c r="C126" s="107"/>
      <c r="D126" s="109"/>
      <c r="E126" s="107"/>
      <c r="F126" s="107"/>
      <c r="G126" s="109"/>
      <c r="H126" s="107"/>
      <c r="I126" s="107"/>
      <c r="J126" s="109"/>
      <c r="K126" s="107"/>
      <c r="L126" s="107"/>
      <c r="M126" s="109"/>
    </row>
    <row r="127" spans="1:13" ht="17.25" x14ac:dyDescent="0.15">
      <c r="G127" s="110" t="s">
        <v>21</v>
      </c>
      <c r="H127" s="110"/>
    </row>
    <row r="414" spans="1:13" x14ac:dyDescent="0.15">
      <c r="A414" s="108"/>
      <c r="B414" s="107"/>
      <c r="C414" s="107"/>
      <c r="D414" s="109"/>
      <c r="E414" s="107"/>
      <c r="F414" s="107"/>
      <c r="G414" s="109"/>
      <c r="H414" s="107"/>
      <c r="I414" s="107"/>
      <c r="J414" s="109"/>
      <c r="K414" s="107"/>
      <c r="L414" s="107"/>
      <c r="M414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25 F22:F125 I22:I125 L22:L125">
    <cfRule type="expression" dxfId="23" priority="10">
      <formula>AVERAGE(D11:D22) &lt; 100</formula>
    </cfRule>
  </conditionalFormatting>
  <conditionalFormatting sqref="B21:B125 E21:E125 H21:H125 K21:K125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25" si="4">IFERROR( ROUND((E86-E74)/E74*100,2),"")</f>
        <v>-4.08</v>
      </c>
      <c r="G86" s="20">
        <v>494</v>
      </c>
      <c r="H86" s="43">
        <v>98.85</v>
      </c>
      <c r="I86" s="44">
        <f t="shared" ref="I86:I125" si="5">IFERROR( ROUND((H86-H74)/H74*100,2),"")</f>
        <v>2.59</v>
      </c>
      <c r="J86" s="20">
        <v>728</v>
      </c>
      <c r="K86" s="43">
        <v>109.01</v>
      </c>
      <c r="L86" s="44">
        <f t="shared" ref="L86:L125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25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100.49</v>
      </c>
      <c r="C123" s="30">
        <f t="shared" si="7"/>
        <v>4.62</v>
      </c>
      <c r="D123" s="9">
        <v>1778</v>
      </c>
      <c r="E123" s="29">
        <v>93.24</v>
      </c>
      <c r="F123" s="30">
        <f t="shared" si="4"/>
        <v>3.4</v>
      </c>
      <c r="G123" s="9">
        <v>639</v>
      </c>
      <c r="H123" s="29">
        <v>98.12</v>
      </c>
      <c r="I123" s="30">
        <f t="shared" si="5"/>
        <v>5.43</v>
      </c>
      <c r="J123" s="9">
        <v>881</v>
      </c>
      <c r="K123" s="29">
        <v>135.51</v>
      </c>
      <c r="L123" s="30">
        <f t="shared" si="6"/>
        <v>4.54</v>
      </c>
      <c r="M123" s="9">
        <v>258</v>
      </c>
    </row>
    <row r="124" spans="1:13" s="117" customFormat="1" ht="25.5" customHeight="1" x14ac:dyDescent="0.15">
      <c r="A124" s="96">
        <v>43009</v>
      </c>
      <c r="B124" s="30">
        <v>95.59</v>
      </c>
      <c r="C124" s="30">
        <f t="shared" si="7"/>
        <v>-1.46</v>
      </c>
      <c r="D124" s="9">
        <v>1330</v>
      </c>
      <c r="E124" s="29">
        <v>88.41</v>
      </c>
      <c r="F124" s="30">
        <f t="shared" si="4"/>
        <v>-0.56999999999999995</v>
      </c>
      <c r="G124" s="9">
        <v>496</v>
      </c>
      <c r="H124" s="29">
        <v>91.19</v>
      </c>
      <c r="I124" s="30">
        <f t="shared" si="5"/>
        <v>-4.6100000000000003</v>
      </c>
      <c r="J124" s="9">
        <v>596</v>
      </c>
      <c r="K124" s="29">
        <v>135.26</v>
      </c>
      <c r="L124" s="30">
        <f t="shared" si="6"/>
        <v>7.6</v>
      </c>
      <c r="M124" s="9">
        <v>238</v>
      </c>
    </row>
    <row r="125" spans="1:13" s="117" customFormat="1" ht="25.5" customHeight="1" thickBot="1" x14ac:dyDescent="0.2">
      <c r="A125" s="96">
        <v>43040</v>
      </c>
      <c r="B125" s="30">
        <v>95.94</v>
      </c>
      <c r="C125" s="30">
        <f t="shared" si="7"/>
        <v>0.37</v>
      </c>
      <c r="D125" s="9">
        <v>1092</v>
      </c>
      <c r="E125" s="29">
        <v>89.52</v>
      </c>
      <c r="F125" s="30">
        <f t="shared" si="4"/>
        <v>-0.7</v>
      </c>
      <c r="G125" s="9">
        <v>448</v>
      </c>
      <c r="H125" s="29">
        <v>93.84</v>
      </c>
      <c r="I125" s="30">
        <f t="shared" si="5"/>
        <v>1.31</v>
      </c>
      <c r="J125" s="9">
        <v>449</v>
      </c>
      <c r="K125" s="29">
        <v>123.59</v>
      </c>
      <c r="L125" s="30">
        <f t="shared" si="6"/>
        <v>-0.8</v>
      </c>
      <c r="M125" s="9">
        <v>195</v>
      </c>
    </row>
    <row r="126" spans="1:13" x14ac:dyDescent="0.15">
      <c r="A126" s="108"/>
      <c r="B126" s="107"/>
      <c r="C126" s="107"/>
      <c r="D126" s="109"/>
      <c r="E126" s="107"/>
      <c r="F126" s="107"/>
      <c r="G126" s="109"/>
      <c r="H126" s="107"/>
      <c r="I126" s="107"/>
      <c r="J126" s="109"/>
      <c r="K126" s="107"/>
      <c r="L126" s="107"/>
      <c r="M126" s="109"/>
    </row>
    <row r="414" spans="1:13" x14ac:dyDescent="0.15">
      <c r="A414" s="108"/>
      <c r="B414" s="107"/>
      <c r="C414" s="107"/>
      <c r="D414" s="109"/>
      <c r="E414" s="107"/>
      <c r="F414" s="107"/>
      <c r="G414" s="109"/>
      <c r="H414" s="107"/>
      <c r="I414" s="107"/>
      <c r="J414" s="109"/>
      <c r="K414" s="107"/>
      <c r="L414" s="107"/>
      <c r="M414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25" si="4">IFERROR( ROUND((E86-E74)/E74*100,2),"")</f>
        <v>2.5499999999999998</v>
      </c>
      <c r="G86" s="20">
        <v>449</v>
      </c>
      <c r="H86" s="43">
        <v>100.81</v>
      </c>
      <c r="I86" s="44">
        <f t="shared" ref="I86:I125" si="5">IFERROR( ROUND((H86-H74)/H74*100,2),"")</f>
        <v>0.85</v>
      </c>
      <c r="J86" s="20">
        <v>1018</v>
      </c>
      <c r="K86" s="43">
        <v>116.77</v>
      </c>
      <c r="L86" s="44">
        <f t="shared" ref="L86:L125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25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109.06</v>
      </c>
      <c r="C123" s="30">
        <f t="shared" si="7"/>
        <v>0.35</v>
      </c>
      <c r="D123" s="9">
        <v>2544</v>
      </c>
      <c r="E123" s="29">
        <v>100.47</v>
      </c>
      <c r="F123" s="30">
        <f t="shared" si="4"/>
        <v>-1.62</v>
      </c>
      <c r="G123" s="9">
        <v>569</v>
      </c>
      <c r="H123" s="29">
        <v>99.35</v>
      </c>
      <c r="I123" s="30">
        <f t="shared" si="5"/>
        <v>-1.75</v>
      </c>
      <c r="J123" s="9">
        <v>1163</v>
      </c>
      <c r="K123" s="29">
        <v>140.55000000000001</v>
      </c>
      <c r="L123" s="30">
        <f t="shared" si="6"/>
        <v>6.78</v>
      </c>
      <c r="M123" s="9">
        <v>812</v>
      </c>
    </row>
    <row r="124" spans="1:13" s="117" customFormat="1" ht="25.5" customHeight="1" x14ac:dyDescent="0.15">
      <c r="A124" s="96">
        <v>43009</v>
      </c>
      <c r="B124" s="30">
        <v>110.1</v>
      </c>
      <c r="C124" s="30">
        <f t="shared" si="7"/>
        <v>2.35</v>
      </c>
      <c r="D124" s="9">
        <v>2106</v>
      </c>
      <c r="E124" s="29">
        <v>107.54</v>
      </c>
      <c r="F124" s="30">
        <f t="shared" si="4"/>
        <v>8.73</v>
      </c>
      <c r="G124" s="9">
        <v>442</v>
      </c>
      <c r="H124" s="29">
        <v>97.95</v>
      </c>
      <c r="I124" s="30">
        <f t="shared" si="5"/>
        <v>-1.17</v>
      </c>
      <c r="J124" s="9">
        <v>862</v>
      </c>
      <c r="K124" s="29">
        <v>136.72999999999999</v>
      </c>
      <c r="L124" s="30">
        <f t="shared" si="6"/>
        <v>1.59</v>
      </c>
      <c r="M124" s="9">
        <v>802</v>
      </c>
    </row>
    <row r="125" spans="1:13" s="117" customFormat="1" ht="25.5" customHeight="1" thickBot="1" x14ac:dyDescent="0.2">
      <c r="A125" s="96">
        <v>43040</v>
      </c>
      <c r="B125" s="30">
        <v>110.87</v>
      </c>
      <c r="C125" s="30">
        <f t="shared" si="7"/>
        <v>5.87</v>
      </c>
      <c r="D125" s="9">
        <v>1639</v>
      </c>
      <c r="E125" s="29">
        <v>99.28</v>
      </c>
      <c r="F125" s="30">
        <f t="shared" si="4"/>
        <v>0.66</v>
      </c>
      <c r="G125" s="9">
        <v>392</v>
      </c>
      <c r="H125" s="29">
        <v>101.5</v>
      </c>
      <c r="I125" s="30">
        <f t="shared" si="5"/>
        <v>5.3</v>
      </c>
      <c r="J125" s="9">
        <v>633</v>
      </c>
      <c r="K125" s="29">
        <v>141.44999999999999</v>
      </c>
      <c r="L125" s="30">
        <f t="shared" si="6"/>
        <v>9.08</v>
      </c>
      <c r="M125" s="9">
        <v>614</v>
      </c>
    </row>
    <row r="126" spans="1:13" x14ac:dyDescent="0.15">
      <c r="A126" s="108"/>
      <c r="B126" s="107"/>
      <c r="C126" s="107"/>
      <c r="D126" s="109"/>
      <c r="E126" s="107"/>
      <c r="F126" s="107"/>
      <c r="G126" s="109"/>
      <c r="H126" s="107"/>
      <c r="I126" s="107"/>
      <c r="J126" s="109"/>
      <c r="K126" s="107"/>
      <c r="L126" s="107"/>
      <c r="M126" s="109"/>
    </row>
    <row r="414" spans="1:13" x14ac:dyDescent="0.15">
      <c r="A414" s="108"/>
      <c r="B414" s="107"/>
      <c r="C414" s="107"/>
      <c r="D414" s="109"/>
      <c r="E414" s="107"/>
      <c r="F414" s="107"/>
      <c r="G414" s="109"/>
      <c r="H414" s="107"/>
      <c r="I414" s="107"/>
      <c r="J414" s="109"/>
      <c r="K414" s="107"/>
      <c r="L414" s="107"/>
      <c r="M414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4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25" si="4">IFERROR( ROUND((E86-E74)/E74*100,2),"")</f>
        <v>10.7</v>
      </c>
      <c r="G86" s="20">
        <v>169</v>
      </c>
      <c r="H86" s="43">
        <v>100.62</v>
      </c>
      <c r="I86" s="44">
        <f t="shared" ref="I86:I125" si="5">IFERROR( ROUND((H86-H74)/H74*100,2),"")</f>
        <v>-8.91</v>
      </c>
      <c r="J86" s="20">
        <v>269</v>
      </c>
      <c r="K86" s="43">
        <v>116.71</v>
      </c>
      <c r="L86" s="44">
        <f t="shared" ref="L86:L125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25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107.71</v>
      </c>
      <c r="C123" s="30">
        <f t="shared" si="7"/>
        <v>-4.83</v>
      </c>
      <c r="D123" s="9">
        <v>609</v>
      </c>
      <c r="E123" s="29">
        <v>101.97</v>
      </c>
      <c r="F123" s="30">
        <f t="shared" si="4"/>
        <v>-0.33</v>
      </c>
      <c r="G123" s="9">
        <v>237</v>
      </c>
      <c r="H123" s="29">
        <v>103.45</v>
      </c>
      <c r="I123" s="30">
        <f t="shared" si="5"/>
        <v>-10.25</v>
      </c>
      <c r="J123" s="9">
        <v>298</v>
      </c>
      <c r="K123" s="29">
        <v>145.57</v>
      </c>
      <c r="L123" s="30">
        <f t="shared" si="6"/>
        <v>11.98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104.95</v>
      </c>
      <c r="C124" s="30">
        <f t="shared" si="7"/>
        <v>-4.78</v>
      </c>
      <c r="D124" s="9">
        <v>515</v>
      </c>
      <c r="E124" s="29">
        <v>104.3</v>
      </c>
      <c r="F124" s="30">
        <f t="shared" si="4"/>
        <v>1.97</v>
      </c>
      <c r="G124" s="9">
        <v>198</v>
      </c>
      <c r="H124" s="29">
        <v>98.46</v>
      </c>
      <c r="I124" s="30">
        <f t="shared" si="5"/>
        <v>-9.6</v>
      </c>
      <c r="J124" s="9">
        <v>257</v>
      </c>
      <c r="K124" s="29">
        <v>140.05000000000001</v>
      </c>
      <c r="L124" s="30">
        <f t="shared" si="6"/>
        <v>4.55</v>
      </c>
      <c r="M124" s="9">
        <v>60</v>
      </c>
    </row>
    <row r="125" spans="1:13" s="117" customFormat="1" ht="25.5" customHeight="1" thickBot="1" x14ac:dyDescent="0.2">
      <c r="A125" s="96">
        <v>43040</v>
      </c>
      <c r="B125" s="30">
        <v>103.58</v>
      </c>
      <c r="C125" s="30">
        <f t="shared" si="7"/>
        <v>-1.5</v>
      </c>
      <c r="D125" s="9">
        <v>407</v>
      </c>
      <c r="E125" s="29">
        <v>96.95</v>
      </c>
      <c r="F125" s="30">
        <f t="shared" si="4"/>
        <v>3.09</v>
      </c>
      <c r="G125" s="9">
        <v>165</v>
      </c>
      <c r="H125" s="29">
        <v>97.05</v>
      </c>
      <c r="I125" s="30">
        <f t="shared" si="5"/>
        <v>-6.06</v>
      </c>
      <c r="J125" s="9">
        <v>191</v>
      </c>
      <c r="K125" s="29">
        <v>148.66999999999999</v>
      </c>
      <c r="L125" s="30">
        <f t="shared" si="6"/>
        <v>0.32</v>
      </c>
      <c r="M125" s="9">
        <v>51</v>
      </c>
    </row>
    <row r="126" spans="1:13" x14ac:dyDescent="0.15">
      <c r="A126" s="108"/>
      <c r="B126" s="107"/>
      <c r="C126" s="107"/>
      <c r="D126" s="109"/>
      <c r="E126" s="107"/>
      <c r="F126" s="107"/>
      <c r="G126" s="109"/>
      <c r="H126" s="107"/>
      <c r="I126" s="107"/>
      <c r="J126" s="109"/>
      <c r="K126" s="107"/>
      <c r="L126" s="107"/>
      <c r="M126" s="109"/>
    </row>
    <row r="127" spans="1:13" ht="17.25" x14ac:dyDescent="0.15">
      <c r="G127" s="110" t="s">
        <v>21</v>
      </c>
      <c r="H127" s="110"/>
    </row>
    <row r="414" spans="1:13" x14ac:dyDescent="0.15">
      <c r="A414" s="108"/>
      <c r="B414" s="107"/>
      <c r="C414" s="107"/>
      <c r="D414" s="109"/>
      <c r="E414" s="107"/>
      <c r="F414" s="107"/>
      <c r="G414" s="109"/>
      <c r="H414" s="107"/>
      <c r="I414" s="107"/>
      <c r="J414" s="109"/>
      <c r="K414" s="107"/>
      <c r="L414" s="107"/>
      <c r="M414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25 F22:F125 I22:I125 L22:L125">
    <cfRule type="expression" dxfId="18" priority="10">
      <formula>AVERAGE(D11:D22) &lt; 100</formula>
    </cfRule>
  </conditionalFormatting>
  <conditionalFormatting sqref="B21:B125 E21:E125 H21:H125 K21:K125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4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25" si="4">IFERROR( ROUND((E86-E74)/E74*100,2),"")</f>
        <v>5.72</v>
      </c>
      <c r="G86" s="20">
        <v>98</v>
      </c>
      <c r="H86" s="43">
        <v>97</v>
      </c>
      <c r="I86" s="44">
        <f t="shared" ref="I86:I125" si="5">IFERROR( ROUND((H86-H74)/H74*100,2),"")</f>
        <v>12.15</v>
      </c>
      <c r="J86" s="20">
        <v>88</v>
      </c>
      <c r="K86" s="43">
        <v>127.97</v>
      </c>
      <c r="L86" s="44">
        <f t="shared" ref="L86:L125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25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104.54</v>
      </c>
      <c r="C123" s="30">
        <f t="shared" si="7"/>
        <v>7.82</v>
      </c>
      <c r="D123" s="9">
        <v>285</v>
      </c>
      <c r="E123" s="29">
        <v>101.14</v>
      </c>
      <c r="F123" s="30">
        <f t="shared" si="4"/>
        <v>10.48</v>
      </c>
      <c r="G123" s="9">
        <v>131</v>
      </c>
      <c r="H123" s="29">
        <v>98.92</v>
      </c>
      <c r="I123" s="30">
        <f t="shared" si="5"/>
        <v>1.97</v>
      </c>
      <c r="J123" s="9">
        <v>131</v>
      </c>
      <c r="K123" s="29">
        <v>169.06</v>
      </c>
      <c r="L123" s="30">
        <f t="shared" si="6"/>
        <v>37.1</v>
      </c>
      <c r="M123" s="9">
        <v>23</v>
      </c>
    </row>
    <row r="124" spans="1:13" s="117" customFormat="1" ht="25.5" customHeight="1" x14ac:dyDescent="0.15">
      <c r="A124" s="96">
        <v>43009</v>
      </c>
      <c r="B124" s="30">
        <v>97.75</v>
      </c>
      <c r="C124" s="30">
        <f t="shared" si="7"/>
        <v>2.08</v>
      </c>
      <c r="D124" s="9">
        <v>265</v>
      </c>
      <c r="E124" s="29">
        <v>91.32</v>
      </c>
      <c r="F124" s="30">
        <f t="shared" si="4"/>
        <v>-12.45</v>
      </c>
      <c r="G124" s="9">
        <v>131</v>
      </c>
      <c r="H124" s="29">
        <v>95.66</v>
      </c>
      <c r="I124" s="30">
        <f t="shared" si="5"/>
        <v>14.21</v>
      </c>
      <c r="J124" s="9">
        <v>105</v>
      </c>
      <c r="K124" s="29">
        <v>145.44999999999999</v>
      </c>
      <c r="L124" s="30">
        <f t="shared" si="6"/>
        <v>7.76</v>
      </c>
      <c r="M124" s="9">
        <v>29</v>
      </c>
    </row>
    <row r="125" spans="1:13" s="117" customFormat="1" ht="25.5" customHeight="1" thickBot="1" x14ac:dyDescent="0.2">
      <c r="A125" s="96">
        <v>43040</v>
      </c>
      <c r="B125" s="30">
        <v>98.36</v>
      </c>
      <c r="C125" s="30">
        <f t="shared" si="7"/>
        <v>-2.79</v>
      </c>
      <c r="D125" s="9">
        <v>176</v>
      </c>
      <c r="E125" s="29">
        <v>96.25</v>
      </c>
      <c r="F125" s="30">
        <f t="shared" si="4"/>
        <v>2.95</v>
      </c>
      <c r="G125" s="9">
        <v>81</v>
      </c>
      <c r="H125" s="29">
        <v>92.73</v>
      </c>
      <c r="I125" s="30">
        <f t="shared" si="5"/>
        <v>-6.86</v>
      </c>
      <c r="J125" s="9">
        <v>71</v>
      </c>
      <c r="K125" s="29">
        <v>134.71</v>
      </c>
      <c r="L125" s="30">
        <f t="shared" si="6"/>
        <v>-6.05</v>
      </c>
      <c r="M125" s="9">
        <v>24</v>
      </c>
    </row>
    <row r="126" spans="1:13" ht="13.5" customHeight="1" x14ac:dyDescent="0.15">
      <c r="A126" s="108"/>
      <c r="B126" s="107"/>
      <c r="C126" s="107"/>
      <c r="D126" s="109"/>
      <c r="E126" s="107"/>
      <c r="F126" s="107"/>
      <c r="G126" s="109"/>
      <c r="H126" s="107"/>
      <c r="I126" s="107"/>
      <c r="J126" s="109"/>
      <c r="K126" s="107"/>
      <c r="L126" s="107"/>
      <c r="M126" s="109"/>
    </row>
    <row r="127" spans="1:13" ht="17.25" x14ac:dyDescent="0.15">
      <c r="G127" s="110" t="s">
        <v>21</v>
      </c>
      <c r="H127" s="110"/>
    </row>
    <row r="414" spans="1:13" x14ac:dyDescent="0.15">
      <c r="A414" s="108"/>
      <c r="B414" s="107"/>
      <c r="C414" s="107"/>
      <c r="D414" s="109"/>
      <c r="E414" s="107"/>
      <c r="F414" s="107"/>
      <c r="G414" s="109"/>
      <c r="H414" s="107"/>
      <c r="I414" s="107"/>
      <c r="J414" s="109"/>
      <c r="K414" s="107"/>
      <c r="L414" s="107"/>
      <c r="M414" s="109"/>
    </row>
  </sheetData>
  <phoneticPr fontId="1"/>
  <conditionalFormatting sqref="A1:M21 A23:M125 A22:B22 D22:M22">
    <cfRule type="expression" dxfId="16" priority="86">
      <formula>MATCH(MAX(A:A)+1,A:A, 1)-2&lt;=ROW($A1)=TRUE</formula>
    </cfRule>
  </conditionalFormatting>
  <conditionalFormatting sqref="E21:E125 B21:B125 H21:H125 K21:K125">
    <cfRule type="expression" dxfId="15" priority="9">
      <formula>AVERAGE(D10:D21) &lt; 100</formula>
    </cfRule>
  </conditionalFormatting>
  <conditionalFormatting sqref="C23:C125 F22:F125 I22:I125 L22:L125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2018-02-21T03:47:43Z</dcterms:modified>
</cp:coreProperties>
</file>