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880" windowHeight="7680"/>
  </bookViews>
  <sheets>
    <sheet name="外出率・原単位" sheetId="5" r:id="rId1"/>
    <sheet name="目的別原単位・構成比" sheetId="12" r:id="rId2"/>
    <sheet name="手段別原単位・構成比" sheetId="6" r:id="rId3"/>
  </sheets>
  <definedNames>
    <definedName name="_xlnm._FilterDatabase" localSheetId="0" hidden="1">外出率・原単位!$A$6:$I$6</definedName>
    <definedName name="_xlnm._FilterDatabase" localSheetId="2" hidden="1">手段別原単位・構成比!$A$6:$AE$6</definedName>
    <definedName name="_xlnm._FilterDatabase" localSheetId="1" hidden="1">目的別原単位・構成比!$A$6:$AM$6</definedName>
    <definedName name="_xlnm.Print_Titles" localSheetId="2">手段別原単位・構成比!$A:$C,手段別原単位・構成比!$1:$6</definedName>
    <definedName name="_xlnm.Print_Titles" localSheetId="1">目的別原単位・構成比!$A:$C,目的別原単位・構成比!$1:$6</definedName>
  </definedNames>
  <calcPr calcId="145621"/>
</workbook>
</file>

<file path=xl/calcChain.xml><?xml version="1.0" encoding="utf-8"?>
<calcChain xmlns="http://schemas.openxmlformats.org/spreadsheetml/2006/main">
  <c r="AE32" i="6" l="1"/>
  <c r="AD32" i="6"/>
  <c r="AC32" i="6"/>
  <c r="AB32" i="6"/>
  <c r="AA32" i="6"/>
  <c r="Z32" i="6"/>
  <c r="Y32" i="6"/>
  <c r="Q32" i="6"/>
  <c r="P32" i="6"/>
  <c r="O32" i="6"/>
  <c r="N32" i="6"/>
  <c r="M32" i="6"/>
  <c r="L32" i="6"/>
  <c r="K32" i="6"/>
  <c r="AE31" i="6"/>
  <c r="AD31" i="6"/>
  <c r="AC31" i="6"/>
  <c r="AB31" i="6"/>
  <c r="AA31" i="6"/>
  <c r="Z31" i="6"/>
  <c r="Y31" i="6"/>
  <c r="Q31" i="6"/>
  <c r="P31" i="6"/>
  <c r="O31" i="6"/>
  <c r="N31" i="6"/>
  <c r="M31" i="6"/>
  <c r="L31" i="6"/>
  <c r="K31" i="6"/>
  <c r="AE30" i="6"/>
  <c r="AD30" i="6"/>
  <c r="AC30" i="6"/>
  <c r="AB30" i="6"/>
  <c r="AA30" i="6"/>
  <c r="Z30" i="6"/>
  <c r="Y30" i="6"/>
  <c r="Q30" i="6"/>
  <c r="P30" i="6"/>
  <c r="O30" i="6"/>
  <c r="N30" i="6"/>
  <c r="M30" i="6"/>
  <c r="L30" i="6"/>
  <c r="K30" i="6"/>
  <c r="AE29" i="6"/>
  <c r="AD29" i="6"/>
  <c r="AC29" i="6"/>
  <c r="AB29" i="6"/>
  <c r="AA29" i="6"/>
  <c r="Z29" i="6"/>
  <c r="Y29" i="6"/>
  <c r="Q29" i="6"/>
  <c r="P29" i="6"/>
  <c r="O29" i="6"/>
  <c r="N29" i="6"/>
  <c r="M29" i="6"/>
  <c r="L29" i="6"/>
  <c r="K29" i="6"/>
  <c r="AE28" i="6"/>
  <c r="AD28" i="6"/>
  <c r="AC28" i="6"/>
  <c r="AB28" i="6"/>
  <c r="AA28" i="6"/>
  <c r="Z28" i="6"/>
  <c r="Y28" i="6"/>
  <c r="Q28" i="6"/>
  <c r="P28" i="6"/>
  <c r="O28" i="6"/>
  <c r="N28" i="6"/>
  <c r="M28" i="6"/>
  <c r="L28" i="6"/>
  <c r="K28" i="6"/>
  <c r="AE27" i="6"/>
  <c r="AD27" i="6"/>
  <c r="AC27" i="6"/>
  <c r="AB27" i="6"/>
  <c r="AA27" i="6"/>
  <c r="Z27" i="6"/>
  <c r="Y27" i="6"/>
  <c r="Q27" i="6"/>
  <c r="P27" i="6"/>
  <c r="O27" i="6"/>
  <c r="N27" i="6"/>
  <c r="M27" i="6"/>
  <c r="L27" i="6"/>
  <c r="K27" i="6"/>
  <c r="AE26" i="6"/>
  <c r="AD26" i="6"/>
  <c r="AC26" i="6"/>
  <c r="AB26" i="6"/>
  <c r="AA26" i="6"/>
  <c r="Z26" i="6"/>
  <c r="Y26" i="6"/>
  <c r="Q26" i="6"/>
  <c r="P26" i="6"/>
  <c r="O26" i="6"/>
  <c r="N26" i="6"/>
  <c r="M26" i="6"/>
  <c r="L26" i="6"/>
  <c r="K26" i="6"/>
  <c r="AE25" i="6"/>
  <c r="AD25" i="6"/>
  <c r="AC25" i="6"/>
  <c r="AB25" i="6"/>
  <c r="AA25" i="6"/>
  <c r="Z25" i="6"/>
  <c r="Y25" i="6"/>
  <c r="Q25" i="6"/>
  <c r="P25" i="6"/>
  <c r="O25" i="6"/>
  <c r="N25" i="6"/>
  <c r="M25" i="6"/>
  <c r="L25" i="6"/>
  <c r="K25" i="6"/>
  <c r="AE24" i="6"/>
  <c r="AD24" i="6"/>
  <c r="AC24" i="6"/>
  <c r="AB24" i="6"/>
  <c r="AA24" i="6"/>
  <c r="Z24" i="6"/>
  <c r="Y24" i="6"/>
  <c r="Q24" i="6"/>
  <c r="P24" i="6"/>
  <c r="O24" i="6"/>
  <c r="N24" i="6"/>
  <c r="M24" i="6"/>
  <c r="L24" i="6"/>
  <c r="K24" i="6"/>
  <c r="AE23" i="6"/>
  <c r="AD23" i="6"/>
  <c r="AC23" i="6"/>
  <c r="AB23" i="6"/>
  <c r="AA23" i="6"/>
  <c r="Z23" i="6"/>
  <c r="Y23" i="6"/>
  <c r="Q23" i="6"/>
  <c r="P23" i="6"/>
  <c r="O23" i="6"/>
  <c r="N23" i="6"/>
  <c r="M23" i="6"/>
  <c r="L23" i="6"/>
  <c r="K23" i="6"/>
  <c r="AM33" i="12"/>
  <c r="AL33" i="12"/>
  <c r="AK33" i="12"/>
  <c r="AJ33" i="12"/>
  <c r="AI33" i="12"/>
  <c r="AH33" i="12"/>
  <c r="AG33" i="12"/>
  <c r="AF33" i="12"/>
  <c r="AE33" i="12"/>
  <c r="U33" i="12"/>
  <c r="T33" i="12"/>
  <c r="S33" i="12"/>
  <c r="R33" i="12"/>
  <c r="Q33" i="12"/>
  <c r="P33" i="12"/>
  <c r="O33" i="12"/>
  <c r="N33" i="12"/>
  <c r="M33" i="12"/>
  <c r="AM32" i="12"/>
  <c r="AL32" i="12"/>
  <c r="AK32" i="12"/>
  <c r="AJ32" i="12"/>
  <c r="AI32" i="12"/>
  <c r="AH32" i="12"/>
  <c r="AG32" i="12"/>
  <c r="AF32" i="12"/>
  <c r="AE32" i="12"/>
  <c r="U32" i="12"/>
  <c r="T32" i="12"/>
  <c r="S32" i="12"/>
  <c r="R32" i="12"/>
  <c r="Q32" i="12"/>
  <c r="P32" i="12"/>
  <c r="O32" i="12"/>
  <c r="N32" i="12"/>
  <c r="M32" i="12"/>
  <c r="AM31" i="12"/>
  <c r="AL31" i="12"/>
  <c r="AK31" i="12"/>
  <c r="AJ31" i="12"/>
  <c r="AI31" i="12"/>
  <c r="AH31" i="12"/>
  <c r="AG31" i="12"/>
  <c r="AF31" i="12"/>
  <c r="AE31" i="12"/>
  <c r="U31" i="12"/>
  <c r="T31" i="12"/>
  <c r="S31" i="12"/>
  <c r="R31" i="12"/>
  <c r="Q31" i="12"/>
  <c r="P31" i="12"/>
  <c r="O31" i="12"/>
  <c r="N31" i="12"/>
  <c r="M31" i="12"/>
  <c r="AM30" i="12"/>
  <c r="AL30" i="12"/>
  <c r="AK30" i="12"/>
  <c r="AJ30" i="12"/>
  <c r="AI30" i="12"/>
  <c r="AH30" i="12"/>
  <c r="AG30" i="12"/>
  <c r="AF30" i="12"/>
  <c r="AE30" i="12"/>
  <c r="U30" i="12"/>
  <c r="T30" i="12"/>
  <c r="S30" i="12"/>
  <c r="R30" i="12"/>
  <c r="Q30" i="12"/>
  <c r="P30" i="12"/>
  <c r="O30" i="12"/>
  <c r="N30" i="12"/>
  <c r="M30" i="12"/>
  <c r="AM29" i="12"/>
  <c r="AL29" i="12"/>
  <c r="AK29" i="12"/>
  <c r="AJ29" i="12"/>
  <c r="AI29" i="12"/>
  <c r="AH29" i="12"/>
  <c r="AG29" i="12"/>
  <c r="AF29" i="12"/>
  <c r="AE29" i="12"/>
  <c r="U29" i="12"/>
  <c r="T29" i="12"/>
  <c r="S29" i="12"/>
  <c r="R29" i="12"/>
  <c r="Q29" i="12"/>
  <c r="P29" i="12"/>
  <c r="O29" i="12"/>
  <c r="N29" i="12"/>
  <c r="M29" i="12"/>
  <c r="AM28" i="12"/>
  <c r="AL28" i="12"/>
  <c r="AK28" i="12"/>
  <c r="AJ28" i="12"/>
  <c r="AI28" i="12"/>
  <c r="AH28" i="12"/>
  <c r="AG28" i="12"/>
  <c r="AF28" i="12"/>
  <c r="AE28" i="12"/>
  <c r="U28" i="12"/>
  <c r="T28" i="12"/>
  <c r="S28" i="12"/>
  <c r="R28" i="12"/>
  <c r="Q28" i="12"/>
  <c r="P28" i="12"/>
  <c r="O28" i="12"/>
  <c r="N28" i="12"/>
  <c r="M28" i="12"/>
  <c r="AM27" i="12"/>
  <c r="AL27" i="12"/>
  <c r="AK27" i="12"/>
  <c r="AJ27" i="12"/>
  <c r="AI27" i="12"/>
  <c r="AH27" i="12"/>
  <c r="AG27" i="12"/>
  <c r="AF27" i="12"/>
  <c r="AE27" i="12"/>
  <c r="U27" i="12"/>
  <c r="T27" i="12"/>
  <c r="S27" i="12"/>
  <c r="R27" i="12"/>
  <c r="Q27" i="12"/>
  <c r="P27" i="12"/>
  <c r="O27" i="12"/>
  <c r="N27" i="12"/>
  <c r="M27" i="12"/>
  <c r="AM26" i="12"/>
  <c r="AL26" i="12"/>
  <c r="AK26" i="12"/>
  <c r="AJ26" i="12"/>
  <c r="AI26" i="12"/>
  <c r="AH26" i="12"/>
  <c r="AG26" i="12"/>
  <c r="AF26" i="12"/>
  <c r="AE26" i="12"/>
  <c r="U26" i="12"/>
  <c r="T26" i="12"/>
  <c r="S26" i="12"/>
  <c r="R26" i="12"/>
  <c r="Q26" i="12"/>
  <c r="P26" i="12"/>
  <c r="O26" i="12"/>
  <c r="N26" i="12"/>
  <c r="M26" i="12"/>
  <c r="AM25" i="12"/>
  <c r="AL25" i="12"/>
  <c r="AK25" i="12"/>
  <c r="AJ25" i="12"/>
  <c r="AI25" i="12"/>
  <c r="AH25" i="12"/>
  <c r="AG25" i="12"/>
  <c r="AF25" i="12"/>
  <c r="AE25" i="12"/>
  <c r="U25" i="12"/>
  <c r="T25" i="12"/>
  <c r="S25" i="12"/>
  <c r="R25" i="12"/>
  <c r="Q25" i="12"/>
  <c r="P25" i="12"/>
  <c r="O25" i="12"/>
  <c r="N25" i="12"/>
  <c r="M25" i="12"/>
  <c r="AM24" i="12"/>
  <c r="AL24" i="12"/>
  <c r="AK24" i="12"/>
  <c r="AJ24" i="12"/>
  <c r="AI24" i="12"/>
  <c r="AH24" i="12"/>
  <c r="AG24" i="12"/>
  <c r="AF24" i="12"/>
  <c r="AE24" i="12"/>
  <c r="U24" i="12"/>
  <c r="T24" i="12"/>
  <c r="S24" i="12"/>
  <c r="R24" i="12"/>
  <c r="Q24" i="12"/>
  <c r="P24" i="12"/>
  <c r="O24" i="12"/>
  <c r="N24" i="12"/>
  <c r="M24" i="12"/>
  <c r="AM23" i="12"/>
  <c r="AL23" i="12"/>
  <c r="AK23" i="12"/>
  <c r="AJ23" i="12"/>
  <c r="AI23" i="12"/>
  <c r="AH23" i="12"/>
  <c r="AG23" i="12"/>
  <c r="AF23" i="12"/>
  <c r="AE23" i="12"/>
  <c r="U23" i="12"/>
  <c r="T23" i="12"/>
  <c r="S23" i="12"/>
  <c r="R23" i="12"/>
  <c r="Q23" i="12"/>
  <c r="P23" i="12"/>
  <c r="O23" i="12"/>
  <c r="N23" i="12"/>
  <c r="M23" i="12"/>
  <c r="AM22" i="12"/>
  <c r="AL22" i="12"/>
  <c r="AK22" i="12"/>
  <c r="AJ22" i="12"/>
  <c r="AI22" i="12"/>
  <c r="AH22" i="12"/>
  <c r="AG22" i="12"/>
  <c r="AF22" i="12"/>
  <c r="AE22" i="12"/>
  <c r="U22" i="12"/>
  <c r="T22" i="12"/>
  <c r="S22" i="12"/>
  <c r="R22" i="12"/>
  <c r="Q22" i="12"/>
  <c r="P22" i="12"/>
  <c r="O22" i="12"/>
  <c r="N22" i="12"/>
  <c r="M22" i="12"/>
  <c r="AM21" i="12"/>
  <c r="AL21" i="12"/>
  <c r="AK21" i="12"/>
  <c r="AJ21" i="12"/>
  <c r="AI21" i="12"/>
  <c r="AH21" i="12"/>
  <c r="AG21" i="12"/>
  <c r="AF21" i="12"/>
  <c r="AE21" i="12"/>
  <c r="U21" i="12"/>
  <c r="T21" i="12"/>
  <c r="S21" i="12"/>
  <c r="R21" i="12"/>
  <c r="Q21" i="12"/>
  <c r="P21" i="12"/>
  <c r="O21" i="12"/>
  <c r="N21" i="12"/>
  <c r="M21" i="12"/>
  <c r="AM20" i="12"/>
  <c r="AL20" i="12"/>
  <c r="AK20" i="12"/>
  <c r="AJ20" i="12"/>
  <c r="AI20" i="12"/>
  <c r="AH20" i="12"/>
  <c r="AG20" i="12"/>
  <c r="AF20" i="12"/>
  <c r="AE20" i="12"/>
  <c r="U20" i="12"/>
  <c r="T20" i="12"/>
  <c r="S20" i="12"/>
  <c r="R20" i="12"/>
  <c r="Q20" i="12"/>
  <c r="P20" i="12"/>
  <c r="O20" i="12"/>
  <c r="N20" i="12"/>
  <c r="M20" i="12"/>
  <c r="AM19" i="12"/>
  <c r="AL19" i="12"/>
  <c r="AK19" i="12"/>
  <c r="AJ19" i="12"/>
  <c r="AI19" i="12"/>
  <c r="AH19" i="12"/>
  <c r="AG19" i="12"/>
  <c r="AF19" i="12"/>
  <c r="AE19" i="12"/>
  <c r="U19" i="12"/>
  <c r="T19" i="12"/>
  <c r="S19" i="12"/>
  <c r="R19" i="12"/>
  <c r="Q19" i="12"/>
  <c r="P19" i="12"/>
  <c r="O19" i="12"/>
  <c r="N19" i="12"/>
  <c r="M19" i="12"/>
  <c r="AM18" i="12"/>
  <c r="AL18" i="12"/>
  <c r="AK18" i="12"/>
  <c r="AJ18" i="12"/>
  <c r="AI18" i="12"/>
  <c r="AH18" i="12"/>
  <c r="AG18" i="12"/>
  <c r="AF18" i="12"/>
  <c r="AE18" i="12"/>
  <c r="U18" i="12"/>
  <c r="T18" i="12"/>
  <c r="S18" i="12"/>
  <c r="R18" i="12"/>
  <c r="Q18" i="12"/>
  <c r="P18" i="12"/>
  <c r="O18" i="12"/>
  <c r="N18" i="12"/>
  <c r="M18" i="12"/>
  <c r="AM17" i="12"/>
  <c r="AL17" i="12"/>
  <c r="AK17" i="12"/>
  <c r="AJ17" i="12"/>
  <c r="AI17" i="12"/>
  <c r="AH17" i="12"/>
  <c r="AG17" i="12"/>
  <c r="AF17" i="12"/>
  <c r="AE17" i="12"/>
  <c r="U17" i="12"/>
  <c r="T17" i="12"/>
  <c r="S17" i="12"/>
  <c r="R17" i="12"/>
  <c r="Q17" i="12"/>
  <c r="P17" i="12"/>
  <c r="O17" i="12"/>
  <c r="N17" i="12"/>
  <c r="M17" i="12"/>
  <c r="AM16" i="12"/>
  <c r="AL16" i="12"/>
  <c r="AK16" i="12"/>
  <c r="AJ16" i="12"/>
  <c r="AI16" i="12"/>
  <c r="AH16" i="12"/>
  <c r="AG16" i="12"/>
  <c r="AF16" i="12"/>
  <c r="AE16" i="12"/>
  <c r="U16" i="12"/>
  <c r="T16" i="12"/>
  <c r="S16" i="12"/>
  <c r="R16" i="12"/>
  <c r="Q16" i="12"/>
  <c r="P16" i="12"/>
  <c r="O16" i="12"/>
  <c r="N16" i="12"/>
  <c r="M16" i="12"/>
  <c r="AM15" i="12"/>
  <c r="AL15" i="12"/>
  <c r="AK15" i="12"/>
  <c r="AJ15" i="12"/>
  <c r="AI15" i="12"/>
  <c r="AH15" i="12"/>
  <c r="AG15" i="12"/>
  <c r="AF15" i="12"/>
  <c r="AE15" i="12"/>
  <c r="U15" i="12"/>
  <c r="T15" i="12"/>
  <c r="S15" i="12"/>
  <c r="R15" i="12"/>
  <c r="Q15" i="12"/>
  <c r="P15" i="12"/>
  <c r="O15" i="12"/>
  <c r="N15" i="12"/>
  <c r="M15" i="12"/>
  <c r="AM14" i="12"/>
  <c r="AL14" i="12"/>
  <c r="AK14" i="12"/>
  <c r="AJ14" i="12"/>
  <c r="AI14" i="12"/>
  <c r="AH14" i="12"/>
  <c r="AG14" i="12"/>
  <c r="AF14" i="12"/>
  <c r="AE14" i="12"/>
  <c r="U14" i="12"/>
  <c r="T14" i="12"/>
  <c r="S14" i="12"/>
  <c r="R14" i="12"/>
  <c r="Q14" i="12"/>
  <c r="P14" i="12"/>
  <c r="O14" i="12"/>
  <c r="N14" i="12"/>
  <c r="M14" i="12"/>
  <c r="AM13" i="12"/>
  <c r="AL13" i="12"/>
  <c r="AK13" i="12"/>
  <c r="AJ13" i="12"/>
  <c r="AI13" i="12"/>
  <c r="AH13" i="12"/>
  <c r="AG13" i="12"/>
  <c r="AF13" i="12"/>
  <c r="AE13" i="12"/>
  <c r="U13" i="12"/>
  <c r="T13" i="12"/>
  <c r="S13" i="12"/>
  <c r="R13" i="12"/>
  <c r="Q13" i="12"/>
  <c r="P13" i="12"/>
  <c r="O13" i="12"/>
  <c r="N13" i="12"/>
  <c r="M13" i="12"/>
  <c r="AM12" i="12"/>
  <c r="AL12" i="12"/>
  <c r="AK12" i="12"/>
  <c r="AJ12" i="12"/>
  <c r="AI12" i="12"/>
  <c r="AH12" i="12"/>
  <c r="AG12" i="12"/>
  <c r="AF12" i="12"/>
  <c r="AE12" i="12"/>
  <c r="U12" i="12"/>
  <c r="T12" i="12"/>
  <c r="S12" i="12"/>
  <c r="R12" i="12"/>
  <c r="Q12" i="12"/>
  <c r="P12" i="12"/>
  <c r="O12" i="12"/>
  <c r="N12" i="12"/>
  <c r="M12" i="12"/>
  <c r="AM11" i="12"/>
  <c r="AL11" i="12"/>
  <c r="AK11" i="12"/>
  <c r="AJ11" i="12"/>
  <c r="AI11" i="12"/>
  <c r="AH11" i="12"/>
  <c r="AG11" i="12"/>
  <c r="AF11" i="12"/>
  <c r="AE11" i="12"/>
  <c r="U11" i="12"/>
  <c r="T11" i="12"/>
  <c r="S11" i="12"/>
  <c r="R11" i="12"/>
  <c r="Q11" i="12"/>
  <c r="P11" i="12"/>
  <c r="O11" i="12"/>
  <c r="N11" i="12"/>
  <c r="M11" i="12"/>
  <c r="AM10" i="12"/>
  <c r="AL10" i="12"/>
  <c r="AK10" i="12"/>
  <c r="AJ10" i="12"/>
  <c r="AI10" i="12"/>
  <c r="AH10" i="12"/>
  <c r="AG10" i="12"/>
  <c r="AF10" i="12"/>
  <c r="AE10" i="12"/>
  <c r="U10" i="12"/>
  <c r="T10" i="12"/>
  <c r="S10" i="12"/>
  <c r="R10" i="12"/>
  <c r="Q10" i="12"/>
  <c r="P10" i="12"/>
  <c r="O10" i="12"/>
  <c r="N10" i="12"/>
  <c r="M10" i="12"/>
  <c r="AM9" i="12"/>
  <c r="AL9" i="12"/>
  <c r="AK9" i="12"/>
  <c r="AJ9" i="12"/>
  <c r="AI9" i="12"/>
  <c r="AH9" i="12"/>
  <c r="AG9" i="12"/>
  <c r="AF9" i="12"/>
  <c r="AE9" i="12"/>
  <c r="U9" i="12"/>
  <c r="T9" i="12"/>
  <c r="S9" i="12"/>
  <c r="R9" i="12"/>
  <c r="Q9" i="12"/>
  <c r="P9" i="12"/>
  <c r="O9" i="12"/>
  <c r="N9" i="12"/>
  <c r="M9" i="12"/>
  <c r="Y8" i="6" l="1"/>
  <c r="Z8" i="6"/>
  <c r="AA8" i="6"/>
  <c r="AB8" i="6"/>
  <c r="AC8" i="6"/>
  <c r="AD8" i="6"/>
  <c r="AE8" i="6"/>
  <c r="Y9" i="6"/>
  <c r="Z9" i="6"/>
  <c r="AA9" i="6"/>
  <c r="AB9" i="6"/>
  <c r="AC9" i="6"/>
  <c r="AD9" i="6"/>
  <c r="AE9" i="6"/>
  <c r="Y10" i="6"/>
  <c r="Z10" i="6"/>
  <c r="AA10" i="6"/>
  <c r="AB10" i="6"/>
  <c r="AC10" i="6"/>
  <c r="AD10" i="6"/>
  <c r="AE10" i="6"/>
  <c r="Y11" i="6"/>
  <c r="Z11" i="6"/>
  <c r="AA11" i="6"/>
  <c r="AB11" i="6"/>
  <c r="AC11" i="6"/>
  <c r="AD11" i="6"/>
  <c r="AE11" i="6"/>
  <c r="Y12" i="6"/>
  <c r="Z12" i="6"/>
  <c r="AA12" i="6"/>
  <c r="AB12" i="6"/>
  <c r="AC12" i="6"/>
  <c r="AD12" i="6"/>
  <c r="AE12" i="6"/>
  <c r="Y13" i="6"/>
  <c r="Z13" i="6"/>
  <c r="AA13" i="6"/>
  <c r="AB13" i="6"/>
  <c r="AC13" i="6"/>
  <c r="AD13" i="6"/>
  <c r="AE13" i="6"/>
  <c r="Y14" i="6"/>
  <c r="Z14" i="6"/>
  <c r="AA14" i="6"/>
  <c r="AB14" i="6"/>
  <c r="AC14" i="6"/>
  <c r="AD14" i="6"/>
  <c r="AE14" i="6"/>
  <c r="Y15" i="6"/>
  <c r="Z15" i="6"/>
  <c r="AA15" i="6"/>
  <c r="AB15" i="6"/>
  <c r="AC15" i="6"/>
  <c r="AD15" i="6"/>
  <c r="AE15" i="6"/>
  <c r="Y16" i="6"/>
  <c r="Z16" i="6"/>
  <c r="AA16" i="6"/>
  <c r="AB16" i="6"/>
  <c r="AC16" i="6"/>
  <c r="AD16" i="6"/>
  <c r="AE16" i="6"/>
  <c r="Y17" i="6"/>
  <c r="Z17" i="6"/>
  <c r="AA17" i="6"/>
  <c r="AB17" i="6"/>
  <c r="AC17" i="6"/>
  <c r="AD17" i="6"/>
  <c r="AE17" i="6"/>
  <c r="Y18" i="6"/>
  <c r="Z18" i="6"/>
  <c r="AA18" i="6"/>
  <c r="AB18" i="6"/>
  <c r="AC18" i="6"/>
  <c r="AD18" i="6"/>
  <c r="AE18" i="6"/>
  <c r="Y19" i="6"/>
  <c r="Z19" i="6"/>
  <c r="AA19" i="6"/>
  <c r="AB19" i="6"/>
  <c r="AC19" i="6"/>
  <c r="AD19" i="6"/>
  <c r="AE19" i="6"/>
  <c r="Y20" i="6"/>
  <c r="Z20" i="6"/>
  <c r="AA20" i="6"/>
  <c r="AB20" i="6"/>
  <c r="AC20" i="6"/>
  <c r="AD20" i="6"/>
  <c r="AE20" i="6"/>
  <c r="Y21" i="6"/>
  <c r="Z21" i="6"/>
  <c r="AA21" i="6"/>
  <c r="AB21" i="6"/>
  <c r="AC21" i="6"/>
  <c r="AD21" i="6"/>
  <c r="AE21" i="6"/>
  <c r="Y22" i="6"/>
  <c r="Z22" i="6"/>
  <c r="AA22" i="6"/>
  <c r="AB22" i="6"/>
  <c r="AC22" i="6"/>
  <c r="AD22" i="6"/>
  <c r="AE22" i="6"/>
  <c r="Y33" i="6"/>
  <c r="Z33" i="6"/>
  <c r="AA33" i="6"/>
  <c r="AB33" i="6"/>
  <c r="AC33" i="6"/>
  <c r="AD33" i="6"/>
  <c r="AE33" i="6"/>
  <c r="Z7" i="6"/>
  <c r="AA7" i="6"/>
  <c r="AB7" i="6"/>
  <c r="AC7" i="6"/>
  <c r="AD7" i="6"/>
  <c r="AE7" i="6"/>
  <c r="Y7" i="6"/>
  <c r="L7" i="6"/>
  <c r="M7" i="6"/>
  <c r="N7" i="6"/>
  <c r="O7" i="6"/>
  <c r="P7" i="6"/>
  <c r="Q7" i="6"/>
  <c r="L8" i="6"/>
  <c r="M8" i="6"/>
  <c r="N8" i="6"/>
  <c r="O8" i="6"/>
  <c r="P8" i="6"/>
  <c r="Q8" i="6"/>
  <c r="L9" i="6"/>
  <c r="M9" i="6"/>
  <c r="N9" i="6"/>
  <c r="O9" i="6"/>
  <c r="P9" i="6"/>
  <c r="Q9" i="6"/>
  <c r="L10" i="6"/>
  <c r="M10" i="6"/>
  <c r="N10" i="6"/>
  <c r="O10" i="6"/>
  <c r="P10" i="6"/>
  <c r="Q10" i="6"/>
  <c r="L11" i="6"/>
  <c r="M11" i="6"/>
  <c r="N11" i="6"/>
  <c r="O11" i="6"/>
  <c r="P11" i="6"/>
  <c r="Q11" i="6"/>
  <c r="L12" i="6"/>
  <c r="M12" i="6"/>
  <c r="N12" i="6"/>
  <c r="O12" i="6"/>
  <c r="P12" i="6"/>
  <c r="Q12" i="6"/>
  <c r="L13" i="6"/>
  <c r="M13" i="6"/>
  <c r="N13" i="6"/>
  <c r="O13" i="6"/>
  <c r="P13" i="6"/>
  <c r="Q13" i="6"/>
  <c r="L14" i="6"/>
  <c r="M14" i="6"/>
  <c r="N14" i="6"/>
  <c r="O14" i="6"/>
  <c r="P14" i="6"/>
  <c r="Q14" i="6"/>
  <c r="L15" i="6"/>
  <c r="M15" i="6"/>
  <c r="N15" i="6"/>
  <c r="O15" i="6"/>
  <c r="P15" i="6"/>
  <c r="Q15" i="6"/>
  <c r="L16" i="6"/>
  <c r="M16" i="6"/>
  <c r="N16" i="6"/>
  <c r="O16" i="6"/>
  <c r="P16" i="6"/>
  <c r="Q16" i="6"/>
  <c r="L17" i="6"/>
  <c r="M17" i="6"/>
  <c r="N17" i="6"/>
  <c r="O17" i="6"/>
  <c r="P17" i="6"/>
  <c r="Q17" i="6"/>
  <c r="L18" i="6"/>
  <c r="M18" i="6"/>
  <c r="N18" i="6"/>
  <c r="O18" i="6"/>
  <c r="P18" i="6"/>
  <c r="Q18" i="6"/>
  <c r="L19" i="6"/>
  <c r="M19" i="6"/>
  <c r="N19" i="6"/>
  <c r="O19" i="6"/>
  <c r="P19" i="6"/>
  <c r="Q19" i="6"/>
  <c r="L20" i="6"/>
  <c r="M20" i="6"/>
  <c r="N20" i="6"/>
  <c r="O20" i="6"/>
  <c r="P20" i="6"/>
  <c r="Q20" i="6"/>
  <c r="L21" i="6"/>
  <c r="M21" i="6"/>
  <c r="N21" i="6"/>
  <c r="O21" i="6"/>
  <c r="P21" i="6"/>
  <c r="Q21" i="6"/>
  <c r="L22" i="6"/>
  <c r="M22" i="6"/>
  <c r="N22" i="6"/>
  <c r="O22" i="6"/>
  <c r="P22" i="6"/>
  <c r="Q22" i="6"/>
  <c r="L33" i="6"/>
  <c r="M33" i="6"/>
  <c r="N33" i="6"/>
  <c r="O33" i="6"/>
  <c r="P33" i="6"/>
  <c r="Q33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33" i="6"/>
  <c r="K7" i="6"/>
  <c r="M7" i="12"/>
  <c r="AH8" i="12" l="1"/>
  <c r="AI8" i="12"/>
  <c r="AJ8" i="12"/>
  <c r="AK8" i="12"/>
  <c r="AL8" i="12"/>
  <c r="AM8" i="12"/>
  <c r="AI7" i="12"/>
  <c r="AJ7" i="12"/>
  <c r="AK7" i="12"/>
  <c r="AL7" i="12"/>
  <c r="AM7" i="12"/>
  <c r="P8" i="12"/>
  <c r="Q8" i="12"/>
  <c r="R8" i="12"/>
  <c r="S8" i="12"/>
  <c r="T8" i="12"/>
  <c r="Q7" i="12"/>
  <c r="R7" i="12"/>
  <c r="S7" i="12"/>
  <c r="T7" i="12"/>
  <c r="AG8" i="12" l="1"/>
  <c r="AF8" i="12"/>
  <c r="AE8" i="12"/>
  <c r="U8" i="12"/>
  <c r="O8" i="12"/>
  <c r="N8" i="12"/>
  <c r="M8" i="12"/>
  <c r="AH7" i="12"/>
  <c r="AG7" i="12"/>
  <c r="AF7" i="12"/>
  <c r="AE7" i="12"/>
  <c r="U7" i="12"/>
  <c r="P7" i="12"/>
  <c r="O7" i="12"/>
  <c r="N7" i="12"/>
</calcChain>
</file>

<file path=xl/sharedStrings.xml><?xml version="1.0" encoding="utf-8"?>
<sst xmlns="http://schemas.openxmlformats.org/spreadsheetml/2006/main" count="353" uniqueCount="47">
  <si>
    <t>平日</t>
    <rPh sb="0" eb="2">
      <t>ヘイジツ</t>
    </rPh>
    <phoneticPr fontId="3"/>
  </si>
  <si>
    <t>休日</t>
    <rPh sb="0" eb="2">
      <t>キュウジツ</t>
    </rPh>
    <phoneticPr fontId="3"/>
  </si>
  <si>
    <t>外出率</t>
    <rPh sb="0" eb="3">
      <t>ガイシュツリツ</t>
    </rPh>
    <phoneticPr fontId="3"/>
  </si>
  <si>
    <t>トリップ数</t>
    <rPh sb="4" eb="5">
      <t>スウ</t>
    </rPh>
    <phoneticPr fontId="3"/>
  </si>
  <si>
    <t>目的種類別構成比</t>
    <rPh sb="0" eb="2">
      <t>モクテキ</t>
    </rPh>
    <rPh sb="2" eb="4">
      <t>シュルイ</t>
    </rPh>
    <rPh sb="4" eb="5">
      <t>ベツ</t>
    </rPh>
    <rPh sb="5" eb="7">
      <t>コウセイ</t>
    </rPh>
    <phoneticPr fontId="3"/>
  </si>
  <si>
    <t>グロス</t>
  </si>
  <si>
    <t>ネット</t>
  </si>
  <si>
    <t>鉄道</t>
  </si>
  <si>
    <t>バス</t>
  </si>
  <si>
    <t>自動車（運転）</t>
    <rPh sb="4" eb="6">
      <t>ウンテン</t>
    </rPh>
    <phoneticPr fontId="3"/>
  </si>
  <si>
    <t>自動車（同乗）</t>
    <rPh sb="4" eb="6">
      <t>ドウジョウ</t>
    </rPh>
    <phoneticPr fontId="3"/>
  </si>
  <si>
    <t>自動二輪車</t>
    <rPh sb="0" eb="2">
      <t>ジドウ</t>
    </rPh>
    <rPh sb="2" eb="5">
      <t>ニリンシャ</t>
    </rPh>
    <phoneticPr fontId="3"/>
  </si>
  <si>
    <t>自転車</t>
    <rPh sb="0" eb="3">
      <t>ジテンシャ</t>
    </rPh>
    <phoneticPr fontId="3"/>
  </si>
  <si>
    <t>通勤</t>
    <rPh sb="0" eb="2">
      <t>ツウキン</t>
    </rPh>
    <phoneticPr fontId="3"/>
  </si>
  <si>
    <t>通学</t>
    <rPh sb="0" eb="2">
      <t>ツウガク</t>
    </rPh>
    <phoneticPr fontId="3"/>
  </si>
  <si>
    <t>業務</t>
    <rPh sb="0" eb="2">
      <t>ギョウム</t>
    </rPh>
    <phoneticPr fontId="3"/>
  </si>
  <si>
    <t>帰宅</t>
    <rPh sb="0" eb="2">
      <t>キタク</t>
    </rPh>
    <phoneticPr fontId="3"/>
  </si>
  <si>
    <t>徒歩</t>
    <rPh sb="0" eb="2">
      <t>トホ</t>
    </rPh>
    <phoneticPr fontId="3"/>
  </si>
  <si>
    <t>手段別原単位</t>
    <rPh sb="0" eb="2">
      <t>シュダン</t>
    </rPh>
    <rPh sb="2" eb="3">
      <t>ベツ</t>
    </rPh>
    <rPh sb="3" eb="6">
      <t>ゲンタンイ</t>
    </rPh>
    <phoneticPr fontId="3"/>
  </si>
  <si>
    <t>代表交通手段分担率</t>
    <rPh sb="0" eb="2">
      <t>ダイヒョウ</t>
    </rPh>
    <rPh sb="2" eb="4">
      <t>コウツウ</t>
    </rPh>
    <rPh sb="4" eb="6">
      <t>シュダン</t>
    </rPh>
    <rPh sb="6" eb="9">
      <t>ブンタンリツ</t>
    </rPh>
    <phoneticPr fontId="3"/>
  </si>
  <si>
    <t>目的種類別原単位</t>
    <rPh sb="0" eb="2">
      <t>モクテキ</t>
    </rPh>
    <rPh sb="2" eb="4">
      <t>シュルイ</t>
    </rPh>
    <rPh sb="4" eb="5">
      <t>ベツ</t>
    </rPh>
    <rPh sb="5" eb="8">
      <t>ゲンタンイ</t>
    </rPh>
    <phoneticPr fontId="3"/>
  </si>
  <si>
    <t>平日</t>
    <rPh sb="0" eb="2">
      <t>ヘイジツ</t>
    </rPh>
    <phoneticPr fontId="1"/>
  </si>
  <si>
    <t>休日</t>
    <rPh sb="0" eb="2">
      <t>キュウジツ</t>
    </rPh>
    <phoneticPr fontId="1"/>
  </si>
  <si>
    <t>三大都市圏</t>
  </si>
  <si>
    <t>地方都市圏</t>
  </si>
  <si>
    <t>全国計</t>
  </si>
  <si>
    <t>私事／食事等</t>
    <rPh sb="0" eb="2">
      <t>シジ</t>
    </rPh>
    <rPh sb="3" eb="5">
      <t>ショクジ</t>
    </rPh>
    <rPh sb="5" eb="6">
      <t>トウ</t>
    </rPh>
    <phoneticPr fontId="1"/>
  </si>
  <si>
    <t>私事／通院</t>
    <rPh sb="0" eb="2">
      <t>シジ</t>
    </rPh>
    <rPh sb="3" eb="5">
      <t>ツウイン</t>
    </rPh>
    <phoneticPr fontId="1"/>
  </si>
  <si>
    <t>私事／送迎</t>
    <rPh sb="0" eb="2">
      <t>シジ</t>
    </rPh>
    <rPh sb="3" eb="5">
      <t>ソウゲイ</t>
    </rPh>
    <phoneticPr fontId="1"/>
  </si>
  <si>
    <t>私事／その他</t>
    <rPh sb="0" eb="2">
      <t>シジ</t>
    </rPh>
    <rPh sb="5" eb="6">
      <t>タ</t>
    </rPh>
    <phoneticPr fontId="3"/>
  </si>
  <si>
    <t>私事／買物</t>
    <rPh sb="0" eb="2">
      <t>シジ</t>
    </rPh>
    <rPh sb="3" eb="5">
      <t>カイモノ</t>
    </rPh>
    <phoneticPr fontId="1"/>
  </si>
  <si>
    <t>都市圏</t>
    <rPh sb="0" eb="3">
      <t>トシケン</t>
    </rPh>
    <phoneticPr fontId="1"/>
  </si>
  <si>
    <t>性別</t>
    <rPh sb="0" eb="2">
      <t>セイベツ</t>
    </rPh>
    <phoneticPr fontId="1"/>
  </si>
  <si>
    <t>男性</t>
  </si>
  <si>
    <t>女性</t>
  </si>
  <si>
    <t>就業形態</t>
    <rPh sb="0" eb="2">
      <t>シュウギョウ</t>
    </rPh>
    <rPh sb="2" eb="4">
      <t>ケイタイ</t>
    </rPh>
    <phoneticPr fontId="1"/>
  </si>
  <si>
    <t>合計</t>
  </si>
  <si>
    <t>正規</t>
    <rPh sb="0" eb="2">
      <t>セイキ</t>
    </rPh>
    <phoneticPr fontId="1"/>
  </si>
  <si>
    <t>非正規</t>
    <rPh sb="0" eb="3">
      <t>ヒセイキ</t>
    </rPh>
    <phoneticPr fontId="1"/>
  </si>
  <si>
    <t>非就業</t>
    <rPh sb="0" eb="1">
      <t>ヒ</t>
    </rPh>
    <rPh sb="1" eb="3">
      <t>シュウギョウ</t>
    </rPh>
    <phoneticPr fontId="1"/>
  </si>
  <si>
    <t>データ年度：</t>
    <rPh sb="3" eb="5">
      <t>ネンド</t>
    </rPh>
    <phoneticPr fontId="3"/>
  </si>
  <si>
    <t>H27年度</t>
    <rPh sb="3" eb="5">
      <t>ネンド</t>
    </rPh>
    <phoneticPr fontId="3"/>
  </si>
  <si>
    <t>データ項目：</t>
    <rPh sb="3" eb="5">
      <t>コウモク</t>
    </rPh>
    <phoneticPr fontId="3"/>
  </si>
  <si>
    <t>外出率（％）、トリップ数（トリップ/人･日）</t>
    <phoneticPr fontId="3"/>
  </si>
  <si>
    <t>目的種類別原単位（トリップ/人･日）、目的種類別構成比（％）</t>
    <rPh sb="0" eb="2">
      <t>モクテキ</t>
    </rPh>
    <rPh sb="2" eb="5">
      <t>シュルイベツ</t>
    </rPh>
    <rPh sb="5" eb="8">
      <t>ゲンタンイ</t>
    </rPh>
    <rPh sb="19" eb="21">
      <t>モクテキ</t>
    </rPh>
    <rPh sb="21" eb="24">
      <t>シュルイベツ</t>
    </rPh>
    <rPh sb="24" eb="27">
      <t>コウセイヒ</t>
    </rPh>
    <phoneticPr fontId="3"/>
  </si>
  <si>
    <t>代表交通手段別原単位（トリップ/人･日）、代表交通手段分担率（％）</t>
    <rPh sb="0" eb="2">
      <t>ダイヒョウ</t>
    </rPh>
    <rPh sb="2" eb="4">
      <t>コウツウ</t>
    </rPh>
    <rPh sb="4" eb="6">
      <t>シュダン</t>
    </rPh>
    <rPh sb="6" eb="7">
      <t>ベツ</t>
    </rPh>
    <rPh sb="7" eb="10">
      <t>ゲンタンイ</t>
    </rPh>
    <rPh sb="21" eb="23">
      <t>ダイヒョウ</t>
    </rPh>
    <rPh sb="23" eb="25">
      <t>コウツウ</t>
    </rPh>
    <rPh sb="25" eb="27">
      <t>シュダン</t>
    </rPh>
    <rPh sb="27" eb="29">
      <t>ブンタン</t>
    </rPh>
    <rPh sb="29" eb="30">
      <t>リツ</t>
    </rPh>
    <phoneticPr fontId="3"/>
  </si>
  <si>
    <t>就業形態別　交通特性値</t>
    <rPh sb="0" eb="2">
      <t>シュウギョウ</t>
    </rPh>
    <rPh sb="2" eb="5">
      <t>ケイタイベツ</t>
    </rPh>
    <rPh sb="6" eb="8">
      <t>コウツウ</t>
    </rPh>
    <rPh sb="8" eb="10">
      <t>トクセイ</t>
    </rPh>
    <rPh sb="10" eb="11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</si>
</sst>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2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176" fontId="2" fillId="0" borderId="8" xfId="1" applyNumberFormat="1" applyFill="1" applyBorder="1">
      <alignment vertical="center"/>
    </xf>
    <xf numFmtId="176" fontId="2" fillId="0" borderId="18" xfId="1" applyNumberFormat="1" applyFill="1" applyBorder="1">
      <alignment vertical="center"/>
    </xf>
    <xf numFmtId="176" fontId="2" fillId="0" borderId="19" xfId="1" applyNumberFormat="1" applyBorder="1">
      <alignment vertical="center"/>
    </xf>
    <xf numFmtId="176" fontId="2" fillId="0" borderId="20" xfId="1" applyNumberFormat="1" applyBorder="1">
      <alignment vertical="center"/>
    </xf>
    <xf numFmtId="0" fontId="2" fillId="0" borderId="6" xfId="1" applyBorder="1">
      <alignment vertical="center"/>
    </xf>
    <xf numFmtId="177" fontId="2" fillId="0" borderId="20" xfId="1" applyNumberFormat="1" applyBorder="1">
      <alignment vertical="center"/>
    </xf>
    <xf numFmtId="176" fontId="2" fillId="0" borderId="21" xfId="1" applyNumberFormat="1" applyFill="1" applyBorder="1">
      <alignment vertical="center"/>
    </xf>
    <xf numFmtId="176" fontId="2" fillId="0" borderId="22" xfId="1" applyNumberFormat="1" applyFill="1" applyBorder="1">
      <alignment vertical="center"/>
    </xf>
    <xf numFmtId="176" fontId="2" fillId="0" borderId="23" xfId="1" applyNumberFormat="1" applyFill="1" applyBorder="1">
      <alignment vertical="center"/>
    </xf>
    <xf numFmtId="176" fontId="2" fillId="0" borderId="24" xfId="1" applyNumberFormat="1" applyFill="1" applyBorder="1">
      <alignment vertical="center"/>
    </xf>
    <xf numFmtId="176" fontId="2" fillId="0" borderId="22" xfId="1" applyNumberFormat="1" applyBorder="1">
      <alignment vertical="center"/>
    </xf>
    <xf numFmtId="176" fontId="2" fillId="0" borderId="23" xfId="1" applyNumberFormat="1" applyBorder="1">
      <alignment vertical="center"/>
    </xf>
    <xf numFmtId="0" fontId="2" fillId="0" borderId="1" xfId="1" applyBorder="1">
      <alignment vertical="center"/>
    </xf>
    <xf numFmtId="0" fontId="2" fillId="0" borderId="16" xfId="1" applyBorder="1" applyAlignment="1">
      <alignment vertical="center" shrinkToFit="1"/>
    </xf>
    <xf numFmtId="0" fontId="2" fillId="0" borderId="6" xfId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2" fillId="0" borderId="7" xfId="1" applyNumberFormat="1" applyFill="1" applyBorder="1">
      <alignment vertical="center"/>
    </xf>
    <xf numFmtId="176" fontId="2" fillId="0" borderId="9" xfId="1" applyNumberFormat="1" applyFill="1" applyBorder="1">
      <alignment vertical="center"/>
    </xf>
    <xf numFmtId="176" fontId="2" fillId="0" borderId="10" xfId="1" applyNumberFormat="1" applyFill="1" applyBorder="1">
      <alignment vertical="center"/>
    </xf>
    <xf numFmtId="177" fontId="2" fillId="0" borderId="18" xfId="1" applyNumberFormat="1" applyFill="1" applyBorder="1">
      <alignment vertical="center"/>
    </xf>
    <xf numFmtId="177" fontId="2" fillId="0" borderId="19" xfId="1" applyNumberFormat="1" applyBorder="1">
      <alignment vertical="center"/>
    </xf>
    <xf numFmtId="177" fontId="2" fillId="0" borderId="22" xfId="1" applyNumberFormat="1" applyBorder="1">
      <alignment vertical="center"/>
    </xf>
    <xf numFmtId="177" fontId="2" fillId="0" borderId="23" xfId="1" applyNumberFormat="1" applyBorder="1">
      <alignment vertical="center"/>
    </xf>
    <xf numFmtId="177" fontId="2" fillId="0" borderId="7" xfId="1" applyNumberFormat="1" applyFill="1" applyBorder="1">
      <alignment vertical="center"/>
    </xf>
    <xf numFmtId="177" fontId="2" fillId="0" borderId="9" xfId="1" applyNumberFormat="1" applyFill="1" applyBorder="1">
      <alignment vertical="center"/>
    </xf>
    <xf numFmtId="177" fontId="2" fillId="0" borderId="10" xfId="1" applyNumberFormat="1" applyFill="1" applyBorder="1">
      <alignment vertical="center"/>
    </xf>
    <xf numFmtId="177" fontId="2" fillId="0" borderId="8" xfId="1" applyNumberFormat="1" applyFill="1" applyBorder="1">
      <alignment vertical="center"/>
    </xf>
    <xf numFmtId="177" fontId="2" fillId="0" borderId="22" xfId="1" applyNumberFormat="1" applyFill="1" applyBorder="1">
      <alignment vertical="center"/>
    </xf>
    <xf numFmtId="177" fontId="2" fillId="0" borderId="23" xfId="1" applyNumberFormat="1" applyFill="1" applyBorder="1">
      <alignment vertical="center"/>
    </xf>
    <xf numFmtId="177" fontId="2" fillId="0" borderId="24" xfId="1" applyNumberFormat="1" applyFill="1" applyBorder="1">
      <alignment vertical="center"/>
    </xf>
    <xf numFmtId="177" fontId="2" fillId="0" borderId="21" xfId="1" applyNumberFormat="1" applyFill="1" applyBorder="1">
      <alignment vertical="center"/>
    </xf>
    <xf numFmtId="177" fontId="0" fillId="0" borderId="0" xfId="0" applyNumberForma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16" xfId="1" applyBorder="1" applyAlignment="1">
      <alignment horizontal="left" vertical="center" shrinkToFit="1"/>
    </xf>
    <xf numFmtId="0" fontId="2" fillId="0" borderId="6" xfId="1" applyBorder="1" applyAlignment="1">
      <alignment horizontal="left" vertical="center" shrinkToFit="1"/>
    </xf>
    <xf numFmtId="0" fontId="2" fillId="0" borderId="11" xfId="1" applyBorder="1" applyAlignment="1">
      <alignment vertical="center" shrinkToFit="1"/>
    </xf>
    <xf numFmtId="0" fontId="2" fillId="0" borderId="11" xfId="1" applyBorder="1" applyAlignment="1">
      <alignment horizontal="left" vertical="center" shrinkToFit="1"/>
    </xf>
    <xf numFmtId="177" fontId="2" fillId="0" borderId="12" xfId="1" applyNumberFormat="1" applyBorder="1">
      <alignment vertical="center"/>
    </xf>
    <xf numFmtId="177" fontId="2" fillId="0" borderId="14" xfId="1" applyNumberFormat="1" applyBorder="1">
      <alignment vertical="center"/>
    </xf>
    <xf numFmtId="176" fontId="2" fillId="0" borderId="12" xfId="1" applyNumberFormat="1" applyBorder="1">
      <alignment vertical="center"/>
    </xf>
    <xf numFmtId="176" fontId="2" fillId="0" borderId="14" xfId="1" applyNumberFormat="1" applyBorder="1">
      <alignment vertical="center"/>
    </xf>
    <xf numFmtId="176" fontId="2" fillId="0" borderId="32" xfId="1" applyNumberFormat="1" applyBorder="1">
      <alignment vertical="center"/>
    </xf>
    <xf numFmtId="176" fontId="2" fillId="0" borderId="25" xfId="1" applyNumberFormat="1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177" fontId="2" fillId="0" borderId="21" xfId="1" applyNumberFormat="1" applyBorder="1">
      <alignment vertical="center"/>
    </xf>
    <xf numFmtId="177" fontId="2" fillId="0" borderId="13" xfId="1" applyNumberFormat="1" applyBorder="1">
      <alignment vertical="center"/>
    </xf>
    <xf numFmtId="0" fontId="2" fillId="0" borderId="17" xfId="1" applyBorder="1">
      <alignment vertical="center"/>
    </xf>
    <xf numFmtId="0" fontId="2" fillId="0" borderId="34" xfId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2" fillId="0" borderId="39" xfId="1" applyNumberFormat="1" applyBorder="1">
      <alignment vertical="center"/>
    </xf>
    <xf numFmtId="176" fontId="2" fillId="0" borderId="37" xfId="1" applyNumberFormat="1" applyBorder="1">
      <alignment vertical="center"/>
    </xf>
    <xf numFmtId="176" fontId="2" fillId="0" borderId="38" xfId="1" applyNumberFormat="1" applyBorder="1">
      <alignment vertical="center"/>
    </xf>
    <xf numFmtId="0" fontId="2" fillId="0" borderId="43" xfId="1" applyBorder="1" applyAlignment="1">
      <alignment horizontal="left" vertical="center" shrinkToFit="1"/>
    </xf>
    <xf numFmtId="0" fontId="2" fillId="0" borderId="41" xfId="1" applyBorder="1" applyAlignment="1">
      <alignment horizontal="left" vertical="center" shrinkToFit="1"/>
    </xf>
    <xf numFmtId="0" fontId="2" fillId="0" borderId="42" xfId="1" applyBorder="1" applyAlignment="1">
      <alignment horizontal="left" vertical="center" shrinkToFit="1"/>
    </xf>
    <xf numFmtId="176" fontId="2" fillId="0" borderId="18" xfId="1" applyNumberFormat="1" applyBorder="1">
      <alignment vertical="center"/>
    </xf>
    <xf numFmtId="177" fontId="2" fillId="0" borderId="12" xfId="1" applyNumberFormat="1" applyFill="1" applyBorder="1">
      <alignment vertical="center"/>
    </xf>
    <xf numFmtId="177" fontId="2" fillId="0" borderId="14" xfId="1" applyNumberFormat="1" applyFill="1" applyBorder="1">
      <alignment vertical="center"/>
    </xf>
    <xf numFmtId="177" fontId="2" fillId="0" borderId="15" xfId="1" applyNumberFormat="1" applyFill="1" applyBorder="1">
      <alignment vertical="center"/>
    </xf>
    <xf numFmtId="177" fontId="2" fillId="0" borderId="13" xfId="1" applyNumberFormat="1" applyFill="1" applyBorder="1">
      <alignment vertical="center"/>
    </xf>
    <xf numFmtId="176" fontId="2" fillId="0" borderId="12" xfId="1" applyNumberFormat="1" applyFill="1" applyBorder="1">
      <alignment vertical="center"/>
    </xf>
    <xf numFmtId="176" fontId="2" fillId="0" borderId="14" xfId="1" applyNumberFormat="1" applyFill="1" applyBorder="1">
      <alignment vertical="center"/>
    </xf>
    <xf numFmtId="176" fontId="2" fillId="0" borderId="15" xfId="1" applyNumberFormat="1" applyFill="1" applyBorder="1">
      <alignment vertical="center"/>
    </xf>
    <xf numFmtId="176" fontId="2" fillId="0" borderId="13" xfId="1" applyNumberFormat="1" applyFill="1" applyBorder="1">
      <alignment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40" xfId="1" applyBorder="1" applyAlignment="1">
      <alignment horizontal="center" vertical="center" wrapText="1"/>
    </xf>
    <xf numFmtId="0" fontId="2" fillId="0" borderId="41" xfId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2" fillId="0" borderId="33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26" xfId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" fillId="0" borderId="26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</cellXfs>
  <cellStyles count="7">
    <cellStyle name="パーセント 2" xfId="3"/>
    <cellStyle name="標準" xfId="0" builtinId="0"/>
    <cellStyle name="標準 2" xfId="1"/>
    <cellStyle name="標準 2 2" xfId="6"/>
    <cellStyle name="標準 3" xfId="4"/>
    <cellStyle name="標準 4" xfId="5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/>
  <cols>
    <col min="1" max="2" width="10.625" style="1" customWidth="1"/>
    <col min="3" max="3" width="10.625" style="21" customWidth="1"/>
    <col min="4" max="16384" width="9" style="1"/>
  </cols>
  <sheetData>
    <row r="1" spans="1:9">
      <c r="A1" s="39" t="s">
        <v>46</v>
      </c>
      <c r="B1" s="39"/>
    </row>
    <row r="2" spans="1:9">
      <c r="A2" s="40" t="s">
        <v>40</v>
      </c>
      <c r="B2" s="39" t="s">
        <v>41</v>
      </c>
    </row>
    <row r="3" spans="1:9" ht="14.25" thickBot="1">
      <c r="A3" s="40" t="s">
        <v>42</v>
      </c>
      <c r="B3" s="39" t="s">
        <v>43</v>
      </c>
    </row>
    <row r="4" spans="1:9">
      <c r="A4" s="87" t="s">
        <v>31</v>
      </c>
      <c r="B4" s="90" t="s">
        <v>32</v>
      </c>
      <c r="C4" s="84" t="s">
        <v>35</v>
      </c>
      <c r="D4" s="74" t="s">
        <v>0</v>
      </c>
      <c r="E4" s="75"/>
      <c r="F4" s="76"/>
      <c r="G4" s="77" t="s">
        <v>1</v>
      </c>
      <c r="H4" s="75"/>
      <c r="I4" s="76"/>
    </row>
    <row r="5" spans="1:9">
      <c r="A5" s="88"/>
      <c r="B5" s="91"/>
      <c r="C5" s="85"/>
      <c r="D5" s="78" t="s">
        <v>2</v>
      </c>
      <c r="E5" s="80" t="s">
        <v>3</v>
      </c>
      <c r="F5" s="81"/>
      <c r="G5" s="82" t="s">
        <v>2</v>
      </c>
      <c r="H5" s="80" t="s">
        <v>3</v>
      </c>
      <c r="I5" s="81"/>
    </row>
    <row r="6" spans="1:9" ht="14.25" thickBot="1">
      <c r="A6" s="89"/>
      <c r="B6" s="92"/>
      <c r="C6" s="86"/>
      <c r="D6" s="79"/>
      <c r="E6" s="4" t="s">
        <v>5</v>
      </c>
      <c r="F6" s="3" t="s">
        <v>6</v>
      </c>
      <c r="G6" s="83"/>
      <c r="H6" s="4" t="s">
        <v>5</v>
      </c>
      <c r="I6" s="3" t="s">
        <v>6</v>
      </c>
    </row>
    <row r="7" spans="1:9">
      <c r="A7" s="55" t="s">
        <v>23</v>
      </c>
      <c r="B7" s="19" t="s">
        <v>33</v>
      </c>
      <c r="C7" s="62" t="s">
        <v>37</v>
      </c>
      <c r="D7" s="65">
        <v>94.00162856</v>
      </c>
      <c r="E7" s="27">
        <v>2.3572804364</v>
      </c>
      <c r="F7" s="11">
        <v>2.5076523820999999</v>
      </c>
      <c r="G7" s="59">
        <v>65.86880966999999</v>
      </c>
      <c r="H7" s="27">
        <v>1.8477264172000001</v>
      </c>
      <c r="I7" s="11">
        <v>2.7999693954999998</v>
      </c>
    </row>
    <row r="8" spans="1:9">
      <c r="A8" s="56" t="s">
        <v>23</v>
      </c>
      <c r="B8" s="20" t="s">
        <v>33</v>
      </c>
      <c r="C8" s="63" t="s">
        <v>38</v>
      </c>
      <c r="D8" s="16">
        <v>91.600997610000007</v>
      </c>
      <c r="E8" s="29">
        <v>2.2067076714999998</v>
      </c>
      <c r="F8" s="53">
        <v>2.5186803777</v>
      </c>
      <c r="G8" s="60">
        <v>67.654067179999998</v>
      </c>
      <c r="H8" s="29">
        <v>1.7898034900999999</v>
      </c>
      <c r="I8" s="53">
        <v>2.6706199436000002</v>
      </c>
    </row>
    <row r="9" spans="1:9">
      <c r="A9" s="56" t="s">
        <v>23</v>
      </c>
      <c r="B9" s="20" t="s">
        <v>33</v>
      </c>
      <c r="C9" s="63" t="s">
        <v>39</v>
      </c>
      <c r="D9" s="16">
        <v>64.345367719999999</v>
      </c>
      <c r="E9" s="29">
        <v>1.8691800248999999</v>
      </c>
      <c r="F9" s="53">
        <v>2.8894363939000001</v>
      </c>
      <c r="G9" s="60">
        <v>53.476869439999994</v>
      </c>
      <c r="H9" s="29">
        <v>1.4865062281000001</v>
      </c>
      <c r="I9" s="53">
        <v>2.7648290179999999</v>
      </c>
    </row>
    <row r="10" spans="1:9">
      <c r="A10" s="56" t="s">
        <v>23</v>
      </c>
      <c r="B10" s="20" t="s">
        <v>34</v>
      </c>
      <c r="C10" s="63" t="s">
        <v>37</v>
      </c>
      <c r="D10" s="16">
        <v>93.072063029999995</v>
      </c>
      <c r="E10" s="29">
        <v>2.3630146332000002</v>
      </c>
      <c r="F10" s="53">
        <v>2.5404855081000002</v>
      </c>
      <c r="G10" s="60">
        <v>65.338951749999993</v>
      </c>
      <c r="H10" s="29">
        <v>1.8670124079999999</v>
      </c>
      <c r="I10" s="53">
        <v>2.8513467664999999</v>
      </c>
    </row>
    <row r="11" spans="1:9">
      <c r="A11" s="56" t="s">
        <v>23</v>
      </c>
      <c r="B11" s="20" t="s">
        <v>34</v>
      </c>
      <c r="C11" s="63" t="s">
        <v>38</v>
      </c>
      <c r="D11" s="16">
        <v>89.038088309999992</v>
      </c>
      <c r="E11" s="29">
        <v>2.3600647981999998</v>
      </c>
      <c r="F11" s="53">
        <v>2.7413704389000002</v>
      </c>
      <c r="G11" s="60">
        <v>61.479243969999999</v>
      </c>
      <c r="H11" s="29">
        <v>1.7361265978</v>
      </c>
      <c r="I11" s="53">
        <v>2.7224401715000002</v>
      </c>
    </row>
    <row r="12" spans="1:9">
      <c r="A12" s="56" t="s">
        <v>23</v>
      </c>
      <c r="B12" s="20" t="s">
        <v>34</v>
      </c>
      <c r="C12" s="63" t="s">
        <v>39</v>
      </c>
      <c r="D12" s="16">
        <v>61.459098820000001</v>
      </c>
      <c r="E12" s="29">
        <v>1.7867104818999999</v>
      </c>
      <c r="F12" s="53">
        <v>2.9049971133999999</v>
      </c>
      <c r="G12" s="60">
        <v>51.251321900000001</v>
      </c>
      <c r="H12" s="29">
        <v>1.3866804694999999</v>
      </c>
      <c r="I12" s="53">
        <v>2.6981947014999998</v>
      </c>
    </row>
    <row r="13" spans="1:9">
      <c r="A13" s="56" t="s">
        <v>23</v>
      </c>
      <c r="B13" s="20" t="s">
        <v>36</v>
      </c>
      <c r="C13" s="63" t="s">
        <v>37</v>
      </c>
      <c r="D13" s="16">
        <v>93.794490890000006</v>
      </c>
      <c r="E13" s="29">
        <v>2.3649214565999999</v>
      </c>
      <c r="F13" s="53">
        <v>2.5217547267999998</v>
      </c>
      <c r="G13" s="60">
        <v>65.801159690000006</v>
      </c>
      <c r="H13" s="29">
        <v>1.8589092279999999</v>
      </c>
      <c r="I13" s="53">
        <v>2.8224854941999999</v>
      </c>
    </row>
    <row r="14" spans="1:9">
      <c r="A14" s="56" t="s">
        <v>23</v>
      </c>
      <c r="B14" s="20" t="s">
        <v>36</v>
      </c>
      <c r="C14" s="63" t="s">
        <v>38</v>
      </c>
      <c r="D14" s="16">
        <v>90.843525869999993</v>
      </c>
      <c r="E14" s="29">
        <v>2.3135390058</v>
      </c>
      <c r="F14" s="53">
        <v>2.6741710848000002</v>
      </c>
      <c r="G14" s="60">
        <v>65.097617910000011</v>
      </c>
      <c r="H14" s="29">
        <v>1.7534369393</v>
      </c>
      <c r="I14" s="53">
        <v>2.7113037372000002</v>
      </c>
    </row>
    <row r="15" spans="1:9">
      <c r="A15" s="56" t="s">
        <v>23</v>
      </c>
      <c r="B15" s="20" t="s">
        <v>36</v>
      </c>
      <c r="C15" s="63" t="s">
        <v>39</v>
      </c>
      <c r="D15" s="16">
        <v>62.394190370000004</v>
      </c>
      <c r="E15" s="29">
        <v>1.8117614133</v>
      </c>
      <c r="F15" s="53">
        <v>2.9020540058000002</v>
      </c>
      <c r="G15" s="60">
        <v>51.956862780000002</v>
      </c>
      <c r="H15" s="29">
        <v>1.4188016725999999</v>
      </c>
      <c r="I15" s="53">
        <v>2.7244009169000001</v>
      </c>
    </row>
    <row r="16" spans="1:9">
      <c r="A16" s="56" t="s">
        <v>24</v>
      </c>
      <c r="B16" s="20" t="s">
        <v>33</v>
      </c>
      <c r="C16" s="63" t="s">
        <v>37</v>
      </c>
      <c r="D16" s="16">
        <v>93.551676959999995</v>
      </c>
      <c r="E16" s="29">
        <v>2.4386174559999998</v>
      </c>
      <c r="F16" s="53">
        <v>2.6074364722999999</v>
      </c>
      <c r="G16" s="60">
        <v>67.965959940000005</v>
      </c>
      <c r="H16" s="29">
        <v>1.9528190315</v>
      </c>
      <c r="I16" s="53">
        <v>2.8678243909000001</v>
      </c>
    </row>
    <row r="17" spans="1:9">
      <c r="A17" s="56" t="s">
        <v>24</v>
      </c>
      <c r="B17" s="20" t="s">
        <v>33</v>
      </c>
      <c r="C17" s="63" t="s">
        <v>38</v>
      </c>
      <c r="D17" s="16">
        <v>89.085320350000003</v>
      </c>
      <c r="E17" s="29">
        <v>2.4566819149999999</v>
      </c>
      <c r="F17" s="53">
        <v>2.8209246514999999</v>
      </c>
      <c r="G17" s="60">
        <v>67.5262922</v>
      </c>
      <c r="H17" s="29">
        <v>1.8271000079999999</v>
      </c>
      <c r="I17" s="53">
        <v>2.6787097843000001</v>
      </c>
    </row>
    <row r="18" spans="1:9">
      <c r="A18" s="56" t="s">
        <v>24</v>
      </c>
      <c r="B18" s="20" t="s">
        <v>33</v>
      </c>
      <c r="C18" s="63" t="s">
        <v>39</v>
      </c>
      <c r="D18" s="16">
        <v>63.490729170000002</v>
      </c>
      <c r="E18" s="29">
        <v>1.8811039613</v>
      </c>
      <c r="F18" s="53">
        <v>2.9533914187999999</v>
      </c>
      <c r="G18" s="60">
        <v>51.589120280000003</v>
      </c>
      <c r="H18" s="29">
        <v>1.4432183374000001</v>
      </c>
      <c r="I18" s="53">
        <v>2.7998186354999999</v>
      </c>
    </row>
    <row r="19" spans="1:9">
      <c r="A19" s="56" t="s">
        <v>24</v>
      </c>
      <c r="B19" s="20" t="s">
        <v>34</v>
      </c>
      <c r="C19" s="63" t="s">
        <v>37</v>
      </c>
      <c r="D19" s="16">
        <v>90.463377980000004</v>
      </c>
      <c r="E19" s="29">
        <v>2.3352658227999998</v>
      </c>
      <c r="F19" s="53">
        <v>2.5772610771000002</v>
      </c>
      <c r="G19" s="60">
        <v>67.374365839999996</v>
      </c>
      <c r="H19" s="29">
        <v>1.9527035016000001</v>
      </c>
      <c r="I19" s="53">
        <v>2.8949018466999998</v>
      </c>
    </row>
    <row r="20" spans="1:9">
      <c r="A20" s="56" t="s">
        <v>24</v>
      </c>
      <c r="B20" s="20" t="s">
        <v>34</v>
      </c>
      <c r="C20" s="63" t="s">
        <v>38</v>
      </c>
      <c r="D20" s="16">
        <v>89.625465370000001</v>
      </c>
      <c r="E20" s="29">
        <v>2.4598732981999998</v>
      </c>
      <c r="F20" s="53">
        <v>2.8096711969000001</v>
      </c>
      <c r="G20" s="60">
        <v>67.197029839999999</v>
      </c>
      <c r="H20" s="29">
        <v>1.9499873878</v>
      </c>
      <c r="I20" s="53">
        <v>2.8610361194</v>
      </c>
    </row>
    <row r="21" spans="1:9">
      <c r="A21" s="56" t="s">
        <v>24</v>
      </c>
      <c r="B21" s="20" t="s">
        <v>34</v>
      </c>
      <c r="C21" s="63" t="s">
        <v>39</v>
      </c>
      <c r="D21" s="16">
        <v>56.716853099999994</v>
      </c>
      <c r="E21" s="29">
        <v>1.6603032093000001</v>
      </c>
      <c r="F21" s="53">
        <v>2.9167688369000002</v>
      </c>
      <c r="G21" s="60">
        <v>50.185540869999997</v>
      </c>
      <c r="H21" s="29">
        <v>1.4101513647999999</v>
      </c>
      <c r="I21" s="53">
        <v>2.7829947485000002</v>
      </c>
    </row>
    <row r="22" spans="1:9">
      <c r="A22" s="56" t="s">
        <v>24</v>
      </c>
      <c r="B22" s="20" t="s">
        <v>36</v>
      </c>
      <c r="C22" s="63" t="s">
        <v>37</v>
      </c>
      <c r="D22" s="16">
        <v>92.600057759999999</v>
      </c>
      <c r="E22" s="29">
        <v>2.4043596923999999</v>
      </c>
      <c r="F22" s="53">
        <v>2.5968059437000002</v>
      </c>
      <c r="G22" s="60">
        <v>67.703134689999999</v>
      </c>
      <c r="H22" s="29">
        <v>1.9497394913999999</v>
      </c>
      <c r="I22" s="53">
        <v>2.8731473042000002</v>
      </c>
    </row>
    <row r="23" spans="1:9">
      <c r="A23" s="56" t="s">
        <v>24</v>
      </c>
      <c r="B23" s="20" t="s">
        <v>36</v>
      </c>
      <c r="C23" s="63" t="s">
        <v>38</v>
      </c>
      <c r="D23" s="16">
        <v>90.818959919999998</v>
      </c>
      <c r="E23" s="29">
        <v>2.4668033268</v>
      </c>
      <c r="F23" s="53">
        <v>2.8205418295000002</v>
      </c>
      <c r="G23" s="60">
        <v>67.758246690000007</v>
      </c>
      <c r="H23" s="29">
        <v>1.9229140349</v>
      </c>
      <c r="I23" s="53">
        <v>2.8224032803000001</v>
      </c>
    </row>
    <row r="24" spans="1:9">
      <c r="A24" s="56" t="s">
        <v>24</v>
      </c>
      <c r="B24" s="20" t="s">
        <v>36</v>
      </c>
      <c r="C24" s="63" t="s">
        <v>39</v>
      </c>
      <c r="D24" s="16">
        <v>58.850348449999998</v>
      </c>
      <c r="E24" s="29">
        <v>1.7284028708000001</v>
      </c>
      <c r="F24" s="53">
        <v>2.9261685237999999</v>
      </c>
      <c r="G24" s="60">
        <v>50.613334170000002</v>
      </c>
      <c r="H24" s="29">
        <v>1.4197644091999999</v>
      </c>
      <c r="I24" s="53">
        <v>2.7879471704999998</v>
      </c>
    </row>
    <row r="25" spans="1:9">
      <c r="A25" s="57" t="s">
        <v>25</v>
      </c>
      <c r="B25" s="20" t="s">
        <v>33</v>
      </c>
      <c r="C25" s="63" t="s">
        <v>37</v>
      </c>
      <c r="D25" s="16">
        <v>93.781286500000007</v>
      </c>
      <c r="E25" s="29">
        <v>2.3971113136</v>
      </c>
      <c r="F25" s="53">
        <v>2.5565168211999998</v>
      </c>
      <c r="G25" s="60">
        <v>66.895787729999995</v>
      </c>
      <c r="H25" s="29">
        <v>1.8991904496000001</v>
      </c>
      <c r="I25" s="53">
        <v>2.8331981023999999</v>
      </c>
    </row>
    <row r="26" spans="1:9">
      <c r="A26" s="57" t="s">
        <v>25</v>
      </c>
      <c r="B26" s="20" t="s">
        <v>33</v>
      </c>
      <c r="C26" s="63" t="s">
        <v>38</v>
      </c>
      <c r="D26" s="16">
        <v>90.369066169999996</v>
      </c>
      <c r="E26" s="29">
        <v>2.3291204847000002</v>
      </c>
      <c r="F26" s="53">
        <v>2.6666899138</v>
      </c>
      <c r="G26" s="60">
        <v>67.591495550000005</v>
      </c>
      <c r="H26" s="29">
        <v>1.8080676585</v>
      </c>
      <c r="I26" s="53">
        <v>2.6745815523999998</v>
      </c>
    </row>
    <row r="27" spans="1:9">
      <c r="A27" s="57" t="s">
        <v>25</v>
      </c>
      <c r="B27" s="20" t="s">
        <v>33</v>
      </c>
      <c r="C27" s="63" t="s">
        <v>39</v>
      </c>
      <c r="D27" s="16">
        <v>63.926849770000004</v>
      </c>
      <c r="E27" s="29">
        <v>1.8750191969000001</v>
      </c>
      <c r="F27" s="53">
        <v>2.9207552786000002</v>
      </c>
      <c r="G27" s="60">
        <v>52.552435460000005</v>
      </c>
      <c r="H27" s="29">
        <v>1.4653080742</v>
      </c>
      <c r="I27" s="53">
        <v>2.7819634934000002</v>
      </c>
    </row>
    <row r="28" spans="1:9">
      <c r="A28" s="57" t="s">
        <v>25</v>
      </c>
      <c r="B28" s="20" t="s">
        <v>34</v>
      </c>
      <c r="C28" s="63" t="s">
        <v>37</v>
      </c>
      <c r="D28" s="16">
        <v>91.794585519999998</v>
      </c>
      <c r="E28" s="29">
        <v>2.3494259934000001</v>
      </c>
      <c r="F28" s="53">
        <v>2.5584945668999999</v>
      </c>
      <c r="G28" s="60">
        <v>66.335697499999995</v>
      </c>
      <c r="H28" s="29">
        <v>1.9089754826000001</v>
      </c>
      <c r="I28" s="53">
        <v>2.8726757636000002</v>
      </c>
    </row>
    <row r="29" spans="1:9">
      <c r="A29" s="57" t="s">
        <v>25</v>
      </c>
      <c r="B29" s="20" t="s">
        <v>34</v>
      </c>
      <c r="C29" s="63" t="s">
        <v>38</v>
      </c>
      <c r="D29" s="16">
        <v>89.325727860000001</v>
      </c>
      <c r="E29" s="29">
        <v>2.4089411907999998</v>
      </c>
      <c r="F29" s="53">
        <v>2.7748174364999998</v>
      </c>
      <c r="G29" s="60">
        <v>64.279253459999993</v>
      </c>
      <c r="H29" s="29">
        <v>1.8408545912000001</v>
      </c>
      <c r="I29" s="53">
        <v>2.7903108434999999</v>
      </c>
    </row>
    <row r="30" spans="1:9">
      <c r="A30" s="57" t="s">
        <v>25</v>
      </c>
      <c r="B30" s="20" t="s">
        <v>34</v>
      </c>
      <c r="C30" s="63" t="s">
        <v>39</v>
      </c>
      <c r="D30" s="16">
        <v>59.136813009999997</v>
      </c>
      <c r="E30" s="29">
        <v>1.7248086250000001</v>
      </c>
      <c r="F30" s="53">
        <v>2.9107617465</v>
      </c>
      <c r="G30" s="60">
        <v>50.729407110000004</v>
      </c>
      <c r="H30" s="29">
        <v>1.3981742069</v>
      </c>
      <c r="I30" s="53">
        <v>2.7397214290999998</v>
      </c>
    </row>
    <row r="31" spans="1:9">
      <c r="A31" s="57" t="s">
        <v>25</v>
      </c>
      <c r="B31" s="20" t="s">
        <v>36</v>
      </c>
      <c r="C31" s="63" t="s">
        <v>37</v>
      </c>
      <c r="D31" s="16">
        <v>93.20957494999999</v>
      </c>
      <c r="E31" s="29">
        <v>2.3842344279000001</v>
      </c>
      <c r="F31" s="53">
        <v>2.5585074357000002</v>
      </c>
      <c r="G31" s="60">
        <v>66.732560090000007</v>
      </c>
      <c r="H31" s="29">
        <v>1.9033889628</v>
      </c>
      <c r="I31" s="53">
        <v>2.8472946689</v>
      </c>
    </row>
    <row r="32" spans="1:9">
      <c r="A32" s="57" t="s">
        <v>25</v>
      </c>
      <c r="B32" s="20" t="s">
        <v>36</v>
      </c>
      <c r="C32" s="63" t="s">
        <v>38</v>
      </c>
      <c r="D32" s="16">
        <v>90.831495880000006</v>
      </c>
      <c r="E32" s="29">
        <v>2.388592805</v>
      </c>
      <c r="F32" s="53">
        <v>2.7458490879999999</v>
      </c>
      <c r="G32" s="60">
        <v>66.40053236</v>
      </c>
      <c r="H32" s="29">
        <v>1.8364301620000001</v>
      </c>
      <c r="I32" s="53">
        <v>2.7657093728</v>
      </c>
    </row>
    <row r="33" spans="1:9" ht="14.25" thickBot="1">
      <c r="A33" s="58" t="s">
        <v>25</v>
      </c>
      <c r="B33" s="43" t="s">
        <v>36</v>
      </c>
      <c r="C33" s="64" t="s">
        <v>39</v>
      </c>
      <c r="D33" s="47">
        <v>60.658764939999998</v>
      </c>
      <c r="E33" s="46">
        <v>1.7709405928999999</v>
      </c>
      <c r="F33" s="54">
        <v>2.9138629264000002</v>
      </c>
      <c r="G33" s="61">
        <v>51.298934529999997</v>
      </c>
      <c r="H33" s="46">
        <v>1.4192731263</v>
      </c>
      <c r="I33" s="54">
        <v>2.7555196255999999</v>
      </c>
    </row>
    <row r="35" spans="1:9">
      <c r="C35" s="1"/>
    </row>
    <row r="36" spans="1:9">
      <c r="C36" s="1"/>
    </row>
    <row r="37" spans="1:9">
      <c r="C37" s="1"/>
    </row>
    <row r="38" spans="1:9">
      <c r="C38" s="1"/>
    </row>
    <row r="39" spans="1:9">
      <c r="C39" s="1"/>
    </row>
  </sheetData>
  <autoFilter ref="A6:I6"/>
  <mergeCells count="9">
    <mergeCell ref="C4:C6"/>
    <mergeCell ref="A4:A6"/>
    <mergeCell ref="B4:B6"/>
    <mergeCell ref="D4:F4"/>
    <mergeCell ref="G4:I4"/>
    <mergeCell ref="D5:D6"/>
    <mergeCell ref="E5:F5"/>
    <mergeCell ref="G5:G6"/>
    <mergeCell ref="H5:I5"/>
  </mergeCells>
  <phoneticPr fontId="1"/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/>
  <cols>
    <col min="1" max="3" width="10.625" style="22" customWidth="1"/>
    <col min="4" max="16384" width="9" style="22"/>
  </cols>
  <sheetData>
    <row r="1" spans="1:39">
      <c r="A1" s="39" t="s">
        <v>46</v>
      </c>
      <c r="B1" s="39"/>
    </row>
    <row r="2" spans="1:39">
      <c r="A2" s="40" t="s">
        <v>40</v>
      </c>
      <c r="B2" s="39" t="s">
        <v>41</v>
      </c>
    </row>
    <row r="3" spans="1:39" ht="14.25" thickBot="1">
      <c r="A3" s="40" t="s">
        <v>42</v>
      </c>
      <c r="B3" s="39" t="s">
        <v>44</v>
      </c>
    </row>
    <row r="4" spans="1:39" ht="14.25" customHeight="1" thickBot="1">
      <c r="A4" s="90" t="s">
        <v>31</v>
      </c>
      <c r="B4" s="96" t="s">
        <v>32</v>
      </c>
      <c r="C4" s="93" t="s">
        <v>35</v>
      </c>
      <c r="D4" s="99" t="s">
        <v>21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1"/>
      <c r="S4" s="101"/>
      <c r="T4" s="101"/>
      <c r="U4" s="101"/>
      <c r="V4" s="99" t="s">
        <v>22</v>
      </c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1"/>
      <c r="AJ4" s="101"/>
      <c r="AK4" s="101"/>
      <c r="AL4" s="101"/>
      <c r="AM4" s="102"/>
    </row>
    <row r="5" spans="1:39">
      <c r="A5" s="91"/>
      <c r="B5" s="97"/>
      <c r="C5" s="94"/>
      <c r="D5" s="74" t="s">
        <v>20</v>
      </c>
      <c r="E5" s="75"/>
      <c r="F5" s="75"/>
      <c r="G5" s="75"/>
      <c r="H5" s="103"/>
      <c r="I5" s="103"/>
      <c r="J5" s="103"/>
      <c r="K5" s="103"/>
      <c r="L5" s="103"/>
      <c r="M5" s="74" t="s">
        <v>4</v>
      </c>
      <c r="N5" s="75"/>
      <c r="O5" s="75"/>
      <c r="P5" s="75"/>
      <c r="Q5" s="103"/>
      <c r="R5" s="103"/>
      <c r="S5" s="103"/>
      <c r="T5" s="103"/>
      <c r="U5" s="103"/>
      <c r="V5" s="74" t="s">
        <v>20</v>
      </c>
      <c r="W5" s="75"/>
      <c r="X5" s="75"/>
      <c r="Y5" s="75"/>
      <c r="Z5" s="103"/>
      <c r="AA5" s="103"/>
      <c r="AB5" s="103"/>
      <c r="AC5" s="103"/>
      <c r="AD5" s="103"/>
      <c r="AE5" s="74" t="s">
        <v>4</v>
      </c>
      <c r="AF5" s="75"/>
      <c r="AG5" s="75"/>
      <c r="AH5" s="75"/>
      <c r="AI5" s="103"/>
      <c r="AJ5" s="103"/>
      <c r="AK5" s="103"/>
      <c r="AL5" s="103"/>
      <c r="AM5" s="76"/>
    </row>
    <row r="6" spans="1:39" ht="27.75" thickBot="1">
      <c r="A6" s="92"/>
      <c r="B6" s="98"/>
      <c r="C6" s="95"/>
      <c r="D6" s="2" t="s">
        <v>13</v>
      </c>
      <c r="E6" s="4" t="s">
        <v>14</v>
      </c>
      <c r="F6" s="4" t="s">
        <v>15</v>
      </c>
      <c r="G6" s="4" t="s">
        <v>16</v>
      </c>
      <c r="H6" s="4" t="s">
        <v>30</v>
      </c>
      <c r="I6" s="4" t="s">
        <v>26</v>
      </c>
      <c r="J6" s="4" t="s">
        <v>27</v>
      </c>
      <c r="K6" s="4" t="s">
        <v>28</v>
      </c>
      <c r="L6" s="4" t="s">
        <v>29</v>
      </c>
      <c r="M6" s="2" t="s">
        <v>13</v>
      </c>
      <c r="N6" s="4" t="s">
        <v>14</v>
      </c>
      <c r="O6" s="4" t="s">
        <v>15</v>
      </c>
      <c r="P6" s="4" t="s">
        <v>16</v>
      </c>
      <c r="Q6" s="4" t="s">
        <v>30</v>
      </c>
      <c r="R6" s="4" t="s">
        <v>26</v>
      </c>
      <c r="S6" s="4" t="s">
        <v>27</v>
      </c>
      <c r="T6" s="4" t="s">
        <v>28</v>
      </c>
      <c r="U6" s="4" t="s">
        <v>29</v>
      </c>
      <c r="V6" s="2" t="s">
        <v>13</v>
      </c>
      <c r="W6" s="4" t="s">
        <v>14</v>
      </c>
      <c r="X6" s="4" t="s">
        <v>15</v>
      </c>
      <c r="Y6" s="4" t="s">
        <v>16</v>
      </c>
      <c r="Z6" s="4" t="s">
        <v>30</v>
      </c>
      <c r="AA6" s="4" t="s">
        <v>26</v>
      </c>
      <c r="AB6" s="4" t="s">
        <v>27</v>
      </c>
      <c r="AC6" s="4" t="s">
        <v>28</v>
      </c>
      <c r="AD6" s="4" t="s">
        <v>29</v>
      </c>
      <c r="AE6" s="2" t="s">
        <v>13</v>
      </c>
      <c r="AF6" s="4" t="s">
        <v>14</v>
      </c>
      <c r="AG6" s="4" t="s">
        <v>15</v>
      </c>
      <c r="AH6" s="4" t="s">
        <v>16</v>
      </c>
      <c r="AI6" s="4" t="s">
        <v>30</v>
      </c>
      <c r="AJ6" s="4" t="s">
        <v>26</v>
      </c>
      <c r="AK6" s="4" t="s">
        <v>27</v>
      </c>
      <c r="AL6" s="4" t="s">
        <v>28</v>
      </c>
      <c r="AM6" s="3" t="s">
        <v>29</v>
      </c>
    </row>
    <row r="7" spans="1:39">
      <c r="A7" s="18" t="s">
        <v>23</v>
      </c>
      <c r="B7" s="19" t="s">
        <v>33</v>
      </c>
      <c r="C7" s="41" t="s">
        <v>37</v>
      </c>
      <c r="D7" s="26">
        <v>0.78910379720000001</v>
      </c>
      <c r="E7" s="27">
        <v>1.2161209999999999E-4</v>
      </c>
      <c r="F7" s="27">
        <v>0.31194697999999998</v>
      </c>
      <c r="G7" s="27">
        <v>0.92529383379999997</v>
      </c>
      <c r="H7" s="27">
        <v>7.6100718299999995E-2</v>
      </c>
      <c r="I7" s="27">
        <v>7.0956399099999998E-2</v>
      </c>
      <c r="J7" s="27">
        <v>1.88205909E-2</v>
      </c>
      <c r="K7" s="27">
        <v>2.4390470899999999E-2</v>
      </c>
      <c r="L7" s="27">
        <v>6.5454011000000006E-2</v>
      </c>
      <c r="M7" s="7">
        <f>D7/SUM($D7:$L7)*100</f>
        <v>34.576627968195289</v>
      </c>
      <c r="N7" s="8">
        <f>E7/SUM($D7:$L7)*100</f>
        <v>5.3287493395057289E-3</v>
      </c>
      <c r="O7" s="8">
        <f>F7/SUM($D7:$L7)*100</f>
        <v>13.668765391238264</v>
      </c>
      <c r="P7" s="8">
        <f>G7/SUM($D7:$L7)*100</f>
        <v>40.544147380979965</v>
      </c>
      <c r="Q7" s="8">
        <f t="shared" ref="Q7:T7" si="0">H7/SUM($D7:$L7)*100</f>
        <v>3.3345501999968463</v>
      </c>
      <c r="R7" s="8">
        <f t="shared" si="0"/>
        <v>3.1091385218891037</v>
      </c>
      <c r="S7" s="8">
        <f t="shared" si="0"/>
        <v>0.82467296697847114</v>
      </c>
      <c r="T7" s="8">
        <f t="shared" si="0"/>
        <v>1.0687316944498835</v>
      </c>
      <c r="U7" s="8">
        <f t="shared" ref="U7:U8" si="1">L7/SUM($D7:$L7)*100</f>
        <v>2.8680371269326881</v>
      </c>
      <c r="V7" s="26">
        <v>0.1162063079</v>
      </c>
      <c r="W7" s="27">
        <v>0</v>
      </c>
      <c r="X7" s="27">
        <v>6.1603522199999997E-2</v>
      </c>
      <c r="Y7" s="27">
        <v>0.73378232789999998</v>
      </c>
      <c r="Z7" s="27">
        <v>0.36237178149999999</v>
      </c>
      <c r="AA7" s="27">
        <v>0.21930409670000001</v>
      </c>
      <c r="AB7" s="27">
        <v>8.4695612999999993E-3</v>
      </c>
      <c r="AC7" s="27">
        <v>4.3763951000000002E-2</v>
      </c>
      <c r="AD7" s="27">
        <v>0.245780518</v>
      </c>
      <c r="AE7" s="7">
        <f>V7/SUM($V7:$AD7)*100</f>
        <v>6.4873260372140278</v>
      </c>
      <c r="AF7" s="8">
        <f>W7/SUM($V7:$AD7)*100</f>
        <v>0</v>
      </c>
      <c r="AG7" s="8">
        <f>X7/SUM($V7:$AD7)*100</f>
        <v>3.4390743564115285</v>
      </c>
      <c r="AH7" s="8">
        <f>Y7/SUM($V7:$AD7)*100</f>
        <v>40.96408609358452</v>
      </c>
      <c r="AI7" s="8">
        <f t="shared" ref="AI7:AM7" si="2">Z7/SUM($V7:$AD7)*100</f>
        <v>20.229744286339059</v>
      </c>
      <c r="AJ7" s="8">
        <f t="shared" si="2"/>
        <v>12.242856711478165</v>
      </c>
      <c r="AK7" s="8">
        <f t="shared" si="2"/>
        <v>0.47282119652706295</v>
      </c>
      <c r="AL7" s="8">
        <f t="shared" si="2"/>
        <v>2.4431635764383399</v>
      </c>
      <c r="AM7" s="9">
        <f t="shared" si="2"/>
        <v>13.720927742007291</v>
      </c>
    </row>
    <row r="8" spans="1:39">
      <c r="A8" s="10" t="s">
        <v>23</v>
      </c>
      <c r="B8" s="20" t="s">
        <v>33</v>
      </c>
      <c r="C8" s="42" t="s">
        <v>38</v>
      </c>
      <c r="D8" s="28">
        <v>0.61468233289999996</v>
      </c>
      <c r="E8" s="29">
        <v>3.7300698999999998E-3</v>
      </c>
      <c r="F8" s="29">
        <v>0.21343403969999999</v>
      </c>
      <c r="G8" s="29">
        <v>0.8891469796</v>
      </c>
      <c r="H8" s="29">
        <v>0.13038114379999999</v>
      </c>
      <c r="I8" s="29">
        <v>8.5467041399999999E-2</v>
      </c>
      <c r="J8" s="29">
        <v>2.3498120500000001E-2</v>
      </c>
      <c r="K8" s="29">
        <v>4.1250004299999997E-2</v>
      </c>
      <c r="L8" s="29">
        <v>7.6466673499999999E-2</v>
      </c>
      <c r="M8" s="16">
        <f t="shared" ref="M8" si="3">D8/SUM($D8:$L8)*100</f>
        <v>29.579675086948466</v>
      </c>
      <c r="N8" s="17">
        <f t="shared" ref="N8" si="4">E8/SUM($D8:$L8)*100</f>
        <v>0.17949801025362505</v>
      </c>
      <c r="O8" s="17">
        <f t="shared" ref="O8" si="5">F8/SUM($D8:$L8)*100</f>
        <v>10.270849199513183</v>
      </c>
      <c r="P8" s="17">
        <f t="shared" ref="P8" si="6">G8/SUM($D8:$L8)*100</f>
        <v>42.787432391339514</v>
      </c>
      <c r="Q8" s="17">
        <f t="shared" ref="Q8" si="7">H8/SUM($D8:$L8)*100</f>
        <v>6.274186949336193</v>
      </c>
      <c r="R8" s="17">
        <f t="shared" ref="R8" si="8">I8/SUM($D8:$L8)*100</f>
        <v>4.1128354923225956</v>
      </c>
      <c r="S8" s="17">
        <f t="shared" ref="S8" si="9">J8/SUM($D8:$L8)*100</f>
        <v>1.130773949960004</v>
      </c>
      <c r="T8" s="17">
        <f t="shared" ref="T8" si="10">K8/SUM($D8:$L8)*100</f>
        <v>1.9850281344066707</v>
      </c>
      <c r="U8" s="17">
        <f t="shared" si="1"/>
        <v>3.6797207859197489</v>
      </c>
      <c r="V8" s="28">
        <v>0.17395584610000001</v>
      </c>
      <c r="W8" s="29">
        <v>0</v>
      </c>
      <c r="X8" s="29">
        <v>8.4455229399999998E-2</v>
      </c>
      <c r="Y8" s="29">
        <v>0.7146598032</v>
      </c>
      <c r="Z8" s="29">
        <v>0.28118647689999998</v>
      </c>
      <c r="AA8" s="29">
        <v>0.17640279850000001</v>
      </c>
      <c r="AB8" s="29">
        <v>1.54896219E-2</v>
      </c>
      <c r="AC8" s="29">
        <v>2.71814046E-2</v>
      </c>
      <c r="AD8" s="29">
        <v>0.22553515609999999</v>
      </c>
      <c r="AE8" s="16">
        <f t="shared" ref="AE8" si="11">V8/SUM($V8:$AD8)*100</f>
        <v>10.23952516699485</v>
      </c>
      <c r="AF8" s="17">
        <f t="shared" ref="AF8" si="12">W8/SUM($V8:$AD8)*100</f>
        <v>0</v>
      </c>
      <c r="AG8" s="17">
        <f t="shared" ref="AG8" si="13">X8/SUM($V8:$AD8)*100</f>
        <v>4.9712698153788777</v>
      </c>
      <c r="AH8" s="8">
        <f t="shared" ref="AH8" si="14">Y8/SUM($V8:$AD8)*100</f>
        <v>42.066864694500126</v>
      </c>
      <c r="AI8" s="8">
        <f t="shared" ref="AI8" si="15">Z8/SUM($V8:$AD8)*100</f>
        <v>16.551418485705987</v>
      </c>
      <c r="AJ8" s="8">
        <f t="shared" ref="AJ8" si="16">AA8/SUM($V8:$AD8)*100</f>
        <v>10.383559594373825</v>
      </c>
      <c r="AK8" s="8">
        <f t="shared" ref="AK8" si="17">AB8/SUM($V8:$AD8)*100</f>
        <v>0.91176224788161675</v>
      </c>
      <c r="AL8" s="8">
        <f t="shared" ref="AL8" si="18">AC8/SUM($V8:$AD8)*100</f>
        <v>1.5999731122343097</v>
      </c>
      <c r="AM8" s="9">
        <f t="shared" ref="AM8" si="19">AD8/SUM($V8:$AD8)*100</f>
        <v>13.275626882930391</v>
      </c>
    </row>
    <row r="9" spans="1:39">
      <c r="A9" s="51" t="s">
        <v>23</v>
      </c>
      <c r="B9" s="20" t="s">
        <v>33</v>
      </c>
      <c r="C9" s="42" t="s">
        <v>39</v>
      </c>
      <c r="D9" s="28">
        <v>1.2730040999999999E-2</v>
      </c>
      <c r="E9" s="29">
        <v>0</v>
      </c>
      <c r="F9" s="29">
        <v>4.1540259000000003E-2</v>
      </c>
      <c r="G9" s="29">
        <v>0.70281915299999997</v>
      </c>
      <c r="H9" s="29">
        <v>0.35295108209999998</v>
      </c>
      <c r="I9" s="29">
        <v>0.1813477993</v>
      </c>
      <c r="J9" s="29">
        <v>0.1075086428</v>
      </c>
      <c r="K9" s="29">
        <v>5.4155113999999997E-2</v>
      </c>
      <c r="L9" s="29">
        <v>0.27532548620000002</v>
      </c>
      <c r="M9" s="16">
        <f t="shared" ref="M9:M33" si="20">D9/SUM($D9:$L9)*100</f>
        <v>0.73653125141497211</v>
      </c>
      <c r="N9" s="17">
        <f t="shared" ref="N9:N33" si="21">E9/SUM($D9:$L9)*100</f>
        <v>0</v>
      </c>
      <c r="O9" s="17">
        <f t="shared" ref="O9:O33" si="22">F9/SUM($D9:$L9)*100</f>
        <v>2.4034250121717644</v>
      </c>
      <c r="P9" s="17">
        <f t="shared" ref="P9:P33" si="23">G9/SUM($D9:$L9)*100</f>
        <v>40.663519487290003</v>
      </c>
      <c r="Q9" s="17">
        <f t="shared" ref="Q9:Q33" si="24">H9/SUM($D9:$L9)*100</f>
        <v>20.420947755579228</v>
      </c>
      <c r="R9" s="17">
        <f t="shared" ref="R9:R33" si="25">I9/SUM($D9:$L9)*100</f>
        <v>10.492371671055906</v>
      </c>
      <c r="S9" s="17">
        <f t="shared" ref="S9:S33" si="26">J9/SUM($D9:$L9)*100</f>
        <v>6.2202058280416557</v>
      </c>
      <c r="T9" s="17">
        <f t="shared" ref="T9:T33" si="27">K9/SUM($D9:$L9)*100</f>
        <v>3.1332918633129676</v>
      </c>
      <c r="U9" s="17">
        <f t="shared" ref="U9:U33" si="28">L9/SUM($D9:$L9)*100</f>
        <v>15.929707131133487</v>
      </c>
      <c r="V9" s="28">
        <v>2.6580267999999998E-3</v>
      </c>
      <c r="W9" s="29">
        <v>0</v>
      </c>
      <c r="X9" s="29">
        <v>3.1709307899999997E-2</v>
      </c>
      <c r="Y9" s="29">
        <v>0.57216864109999999</v>
      </c>
      <c r="Z9" s="29">
        <v>0.34288121020000001</v>
      </c>
      <c r="AA9" s="29">
        <v>0.17880354900000001</v>
      </c>
      <c r="AB9" s="29">
        <v>7.3895113999999998E-3</v>
      </c>
      <c r="AC9" s="29">
        <v>3.3892060299999999E-2</v>
      </c>
      <c r="AD9" s="29">
        <v>0.2343288895</v>
      </c>
      <c r="AE9" s="16">
        <f t="shared" ref="AE9:AE33" si="29">V9/SUM($V9:$AD9)*100</f>
        <v>0.18934091272476025</v>
      </c>
      <c r="AF9" s="17">
        <f t="shared" ref="AF9:AF33" si="30">W9/SUM($V9:$AD9)*100</f>
        <v>0</v>
      </c>
      <c r="AG9" s="17">
        <f t="shared" ref="AG9:AG33" si="31">X9/SUM($V9:$AD9)*100</f>
        <v>2.258769286922333</v>
      </c>
      <c r="AH9" s="8">
        <f t="shared" ref="AH9:AH33" si="32">Y9/SUM($V9:$AD9)*100</f>
        <v>40.757652533209892</v>
      </c>
      <c r="AI9" s="8">
        <f t="shared" ref="AI9:AI33" si="33">Z9/SUM($V9:$AD9)*100</f>
        <v>24.424675212243301</v>
      </c>
      <c r="AJ9" s="8">
        <f t="shared" ref="AJ9:AJ33" si="34">AA9/SUM($V9:$AD9)*100</f>
        <v>12.736826869498231</v>
      </c>
      <c r="AK9" s="8">
        <f t="shared" ref="AK9:AK33" si="35">AB9/SUM($V9:$AD9)*100</f>
        <v>0.5263817629927664</v>
      </c>
      <c r="AL9" s="8">
        <f t="shared" ref="AL9:AL33" si="36">AC9/SUM($V9:$AD9)*100</f>
        <v>2.4142546761848349</v>
      </c>
      <c r="AM9" s="9">
        <f t="shared" ref="AM9:AM33" si="37">AD9/SUM($V9:$AD9)*100</f>
        <v>16.692098746223888</v>
      </c>
    </row>
    <row r="10" spans="1:39">
      <c r="A10" s="51" t="s">
        <v>23</v>
      </c>
      <c r="B10" s="20" t="s">
        <v>34</v>
      </c>
      <c r="C10" s="41" t="s">
        <v>37</v>
      </c>
      <c r="D10" s="28">
        <v>0.75908604800000001</v>
      </c>
      <c r="E10" s="29">
        <v>3.3323409999999999E-4</v>
      </c>
      <c r="F10" s="29">
        <v>0.12085653189999999</v>
      </c>
      <c r="G10" s="29">
        <v>0.95710099579999997</v>
      </c>
      <c r="H10" s="29">
        <v>0.13946599849999999</v>
      </c>
      <c r="I10" s="29">
        <v>0.1144763072</v>
      </c>
      <c r="J10" s="29">
        <v>2.51448482E-2</v>
      </c>
      <c r="K10" s="29">
        <v>7.54058269E-2</v>
      </c>
      <c r="L10" s="29">
        <v>9.1886699700000005E-2</v>
      </c>
      <c r="M10" s="16">
        <f t="shared" si="20"/>
        <v>33.238484541768493</v>
      </c>
      <c r="N10" s="17">
        <f t="shared" si="21"/>
        <v>1.4591490004095209E-2</v>
      </c>
      <c r="O10" s="17">
        <f t="shared" si="22"/>
        <v>5.2920060616499436</v>
      </c>
      <c r="P10" s="17">
        <f t="shared" si="23"/>
        <v>41.909065168076346</v>
      </c>
      <c r="Q10" s="17">
        <f t="shared" si="24"/>
        <v>6.1068681837300183</v>
      </c>
      <c r="R10" s="17">
        <f t="shared" si="25"/>
        <v>5.0126319371712924</v>
      </c>
      <c r="S10" s="17">
        <f t="shared" si="26"/>
        <v>1.1010301801790134</v>
      </c>
      <c r="T10" s="17">
        <f t="shared" si="27"/>
        <v>3.30183306408883</v>
      </c>
      <c r="U10" s="17">
        <f t="shared" si="28"/>
        <v>4.0234893733319854</v>
      </c>
      <c r="V10" s="28">
        <v>0.11908922449999999</v>
      </c>
      <c r="W10" s="29">
        <v>0</v>
      </c>
      <c r="X10" s="29">
        <v>3.0509328499999998E-2</v>
      </c>
      <c r="Y10" s="29">
        <v>0.7010498154</v>
      </c>
      <c r="Z10" s="29">
        <v>0.3657162598</v>
      </c>
      <c r="AA10" s="29">
        <v>0.24754845310000001</v>
      </c>
      <c r="AB10" s="29">
        <v>1.1753805399999999E-2</v>
      </c>
      <c r="AC10" s="29">
        <v>3.4871258500000002E-2</v>
      </c>
      <c r="AD10" s="29">
        <v>0.27151489600000001</v>
      </c>
      <c r="AE10" s="16">
        <f t="shared" si="29"/>
        <v>6.6826980873592641</v>
      </c>
      <c r="AF10" s="17">
        <f t="shared" si="30"/>
        <v>0</v>
      </c>
      <c r="AG10" s="17">
        <f t="shared" si="31"/>
        <v>1.7120325711212057</v>
      </c>
      <c r="AH10" s="8">
        <f t="shared" si="32"/>
        <v>39.339447210164217</v>
      </c>
      <c r="AI10" s="8">
        <f t="shared" si="33"/>
        <v>20.522187126020324</v>
      </c>
      <c r="AJ10" s="8">
        <f t="shared" si="34"/>
        <v>13.891194446900732</v>
      </c>
      <c r="AK10" s="8">
        <f t="shared" si="35"/>
        <v>0.65956540732846058</v>
      </c>
      <c r="AL10" s="8">
        <f t="shared" si="36"/>
        <v>1.9568025021588793</v>
      </c>
      <c r="AM10" s="9">
        <f t="shared" si="37"/>
        <v>15.236072648946921</v>
      </c>
    </row>
    <row r="11" spans="1:39">
      <c r="A11" s="51" t="s">
        <v>23</v>
      </c>
      <c r="B11" s="20" t="s">
        <v>34</v>
      </c>
      <c r="C11" s="42" t="s">
        <v>38</v>
      </c>
      <c r="D11" s="28">
        <v>0.60417648310000005</v>
      </c>
      <c r="E11" s="29">
        <v>0</v>
      </c>
      <c r="F11" s="29">
        <v>7.5507181800000003E-2</v>
      </c>
      <c r="G11" s="29">
        <v>0.98060846310000005</v>
      </c>
      <c r="H11" s="29">
        <v>0.23420167780000001</v>
      </c>
      <c r="I11" s="29">
        <v>7.9294585400000006E-2</v>
      </c>
      <c r="J11" s="29">
        <v>3.12484884E-2</v>
      </c>
      <c r="K11" s="29">
        <v>0.1160574885</v>
      </c>
      <c r="L11" s="29">
        <v>0.1564130014</v>
      </c>
      <c r="M11" s="16">
        <f t="shared" si="20"/>
        <v>26.527970499284926</v>
      </c>
      <c r="N11" s="17">
        <f t="shared" si="21"/>
        <v>0</v>
      </c>
      <c r="O11" s="17">
        <f t="shared" si="22"/>
        <v>3.3153430285749947</v>
      </c>
      <c r="P11" s="17">
        <f t="shared" si="23"/>
        <v>43.056214712283506</v>
      </c>
      <c r="Q11" s="17">
        <f t="shared" si="24"/>
        <v>10.283245663060852</v>
      </c>
      <c r="R11" s="17">
        <f t="shared" si="25"/>
        <v>3.481639026152008</v>
      </c>
      <c r="S11" s="17">
        <f t="shared" si="26"/>
        <v>1.3720477403706597</v>
      </c>
      <c r="T11" s="17">
        <f t="shared" si="27"/>
        <v>5.095811765714684</v>
      </c>
      <c r="U11" s="17">
        <f t="shared" si="28"/>
        <v>6.8677275645583817</v>
      </c>
      <c r="V11" s="28">
        <v>0.14815046670000001</v>
      </c>
      <c r="W11" s="29">
        <v>0</v>
      </c>
      <c r="X11" s="29">
        <v>3.1623156899999998E-2</v>
      </c>
      <c r="Y11" s="29">
        <v>0.70183099179999997</v>
      </c>
      <c r="Z11" s="29">
        <v>0.38578420070000002</v>
      </c>
      <c r="AA11" s="29">
        <v>0.1637867506</v>
      </c>
      <c r="AB11" s="29">
        <v>7.3973829E-3</v>
      </c>
      <c r="AC11" s="29">
        <v>3.6822213600000001E-2</v>
      </c>
      <c r="AD11" s="29">
        <v>0.20611431420000001</v>
      </c>
      <c r="AE11" s="16">
        <f t="shared" si="29"/>
        <v>8.8105638827010768</v>
      </c>
      <c r="AF11" s="17">
        <f t="shared" si="30"/>
        <v>0</v>
      </c>
      <c r="AG11" s="17">
        <f t="shared" si="31"/>
        <v>1.8806410148158468</v>
      </c>
      <c r="AH11" s="8">
        <f t="shared" si="32"/>
        <v>41.738152608285738</v>
      </c>
      <c r="AI11" s="8">
        <f t="shared" si="33"/>
        <v>22.942731271221323</v>
      </c>
      <c r="AJ11" s="8">
        <f t="shared" si="34"/>
        <v>9.7404595574002926</v>
      </c>
      <c r="AK11" s="8">
        <f t="shared" si="35"/>
        <v>0.43992513865803806</v>
      </c>
      <c r="AL11" s="8">
        <f t="shared" si="36"/>
        <v>2.1898308689247239</v>
      </c>
      <c r="AM11" s="9">
        <f t="shared" si="37"/>
        <v>12.257695657992967</v>
      </c>
    </row>
    <row r="12" spans="1:39">
      <c r="A12" s="51" t="s">
        <v>23</v>
      </c>
      <c r="B12" s="20" t="s">
        <v>34</v>
      </c>
      <c r="C12" s="42" t="s">
        <v>39</v>
      </c>
      <c r="D12" s="28">
        <v>1.36872911E-2</v>
      </c>
      <c r="E12" s="29">
        <v>1.6308494999999999E-3</v>
      </c>
      <c r="F12" s="29">
        <v>2.4491297799999999E-2</v>
      </c>
      <c r="G12" s="29">
        <v>0.69449963280000004</v>
      </c>
      <c r="H12" s="29">
        <v>0.39708241869999999</v>
      </c>
      <c r="I12" s="29">
        <v>0.13390221199999999</v>
      </c>
      <c r="J12" s="29">
        <v>9.5412395400000002E-2</v>
      </c>
      <c r="K12" s="29">
        <v>0.1029375285</v>
      </c>
      <c r="L12" s="29">
        <v>0.23360273740000001</v>
      </c>
      <c r="M12" s="16">
        <f t="shared" si="20"/>
        <v>0.80644103276756407</v>
      </c>
      <c r="N12" s="17">
        <f t="shared" si="21"/>
        <v>9.6087965504618025E-2</v>
      </c>
      <c r="O12" s="17">
        <f t="shared" si="22"/>
        <v>1.4430019313061859</v>
      </c>
      <c r="P12" s="17">
        <f t="shared" si="23"/>
        <v>40.91919993810361</v>
      </c>
      <c r="Q12" s="17">
        <f t="shared" si="24"/>
        <v>23.395685347137118</v>
      </c>
      <c r="R12" s="17">
        <f t="shared" si="25"/>
        <v>7.8893798156408987</v>
      </c>
      <c r="S12" s="17">
        <f t="shared" si="26"/>
        <v>5.6215996374332375</v>
      </c>
      <c r="T12" s="17">
        <f t="shared" si="27"/>
        <v>6.0649726952969214</v>
      </c>
      <c r="U12" s="17">
        <f t="shared" si="28"/>
        <v>13.763631636809862</v>
      </c>
      <c r="V12" s="28">
        <v>5.0254551000000003E-3</v>
      </c>
      <c r="W12" s="29">
        <v>0</v>
      </c>
      <c r="X12" s="29">
        <v>1.9205137899999999E-2</v>
      </c>
      <c r="Y12" s="29">
        <v>0.53574157330000005</v>
      </c>
      <c r="Z12" s="29">
        <v>0.38483317249999999</v>
      </c>
      <c r="AA12" s="29">
        <v>0.1479416882</v>
      </c>
      <c r="AB12" s="29">
        <v>7.6994046000000002E-3</v>
      </c>
      <c r="AC12" s="29">
        <v>3.3323731099999997E-2</v>
      </c>
      <c r="AD12" s="29">
        <v>0.17342236820000001</v>
      </c>
      <c r="AE12" s="16">
        <f t="shared" si="29"/>
        <v>0.38444643625220093</v>
      </c>
      <c r="AF12" s="17">
        <f t="shared" si="30"/>
        <v>0</v>
      </c>
      <c r="AG12" s="17">
        <f t="shared" si="31"/>
        <v>1.4691896905788844</v>
      </c>
      <c r="AH12" s="8">
        <f t="shared" si="32"/>
        <v>40.984136662037294</v>
      </c>
      <c r="AI12" s="8">
        <f t="shared" si="33"/>
        <v>29.439670393086082</v>
      </c>
      <c r="AJ12" s="8">
        <f t="shared" si="34"/>
        <v>11.31751327389718</v>
      </c>
      <c r="AK12" s="8">
        <f t="shared" si="35"/>
        <v>0.58900310535732414</v>
      </c>
      <c r="AL12" s="8">
        <f t="shared" si="36"/>
        <v>2.5492596011894788</v>
      </c>
      <c r="AM12" s="9">
        <f t="shared" si="37"/>
        <v>13.266780837601555</v>
      </c>
    </row>
    <row r="13" spans="1:39">
      <c r="A13" s="51" t="s">
        <v>23</v>
      </c>
      <c r="B13" s="20" t="s">
        <v>36</v>
      </c>
      <c r="C13" s="41" t="s">
        <v>37</v>
      </c>
      <c r="D13" s="28">
        <v>0.78180120799999997</v>
      </c>
      <c r="E13" s="29">
        <v>2.0011519999999999E-4</v>
      </c>
      <c r="F13" s="29">
        <v>0.2542739289</v>
      </c>
      <c r="G13" s="29">
        <v>0.935683072</v>
      </c>
      <c r="H13" s="29">
        <v>9.6308347799999999E-2</v>
      </c>
      <c r="I13" s="29">
        <v>8.67142308E-2</v>
      </c>
      <c r="J13" s="29">
        <v>1.9616556899999998E-2</v>
      </c>
      <c r="K13" s="29">
        <v>3.9199149900000001E-2</v>
      </c>
      <c r="L13" s="29">
        <v>7.4061796799999996E-2</v>
      </c>
      <c r="M13" s="16">
        <f t="shared" si="20"/>
        <v>34.171747947651824</v>
      </c>
      <c r="N13" s="17">
        <f t="shared" si="21"/>
        <v>8.7468350073129243E-3</v>
      </c>
      <c r="O13" s="17">
        <f t="shared" si="22"/>
        <v>11.114058815869647</v>
      </c>
      <c r="P13" s="17">
        <f t="shared" si="23"/>
        <v>40.897770134001313</v>
      </c>
      <c r="Q13" s="17">
        <f t="shared" si="24"/>
        <v>4.2095414442956294</v>
      </c>
      <c r="R13" s="17">
        <f t="shared" si="25"/>
        <v>3.7901921972626402</v>
      </c>
      <c r="S13" s="17">
        <f t="shared" si="26"/>
        <v>0.8574200591252733</v>
      </c>
      <c r="T13" s="17">
        <f t="shared" si="27"/>
        <v>1.7133555901911846</v>
      </c>
      <c r="U13" s="17">
        <f t="shared" si="28"/>
        <v>3.2371669765951627</v>
      </c>
      <c r="V13" s="28">
        <v>0.11604498119999999</v>
      </c>
      <c r="W13" s="29">
        <v>0</v>
      </c>
      <c r="X13" s="29">
        <v>5.1902350999999999E-2</v>
      </c>
      <c r="Y13" s="29">
        <v>0.72657133080000003</v>
      </c>
      <c r="Z13" s="29">
        <v>0.36382929800000002</v>
      </c>
      <c r="AA13" s="29">
        <v>0.2312242592</v>
      </c>
      <c r="AB13" s="29">
        <v>9.2685146999999992E-3</v>
      </c>
      <c r="AC13" s="29">
        <v>4.1471563699999998E-2</v>
      </c>
      <c r="AD13" s="29">
        <v>0.25473334399999997</v>
      </c>
      <c r="AE13" s="16">
        <f t="shared" si="29"/>
        <v>6.4647370766526491</v>
      </c>
      <c r="AF13" s="17">
        <f t="shared" si="30"/>
        <v>0</v>
      </c>
      <c r="AG13" s="17">
        <f t="shared" si="31"/>
        <v>2.8914223554128133</v>
      </c>
      <c r="AH13" s="8">
        <f t="shared" si="32"/>
        <v>40.476482244073274</v>
      </c>
      <c r="AI13" s="8">
        <f t="shared" si="33"/>
        <v>20.268526290675169</v>
      </c>
      <c r="AJ13" s="8">
        <f t="shared" si="34"/>
        <v>12.881246789083733</v>
      </c>
      <c r="AK13" s="8">
        <f t="shared" si="35"/>
        <v>0.51633866460215427</v>
      </c>
      <c r="AL13" s="8">
        <f t="shared" si="36"/>
        <v>2.3103347745481999</v>
      </c>
      <c r="AM13" s="9">
        <f t="shared" si="37"/>
        <v>14.190911804952004</v>
      </c>
    </row>
    <row r="14" spans="1:39">
      <c r="A14" s="51" t="s">
        <v>23</v>
      </c>
      <c r="B14" s="20" t="s">
        <v>36</v>
      </c>
      <c r="C14" s="42" t="s">
        <v>38</v>
      </c>
      <c r="D14" s="28">
        <v>0.60634592009999999</v>
      </c>
      <c r="E14" s="29">
        <v>1.0060424999999999E-3</v>
      </c>
      <c r="F14" s="29">
        <v>0.12035467530000001</v>
      </c>
      <c r="G14" s="29">
        <v>0.95299560530000005</v>
      </c>
      <c r="H14" s="29">
        <v>0.20403153539999999</v>
      </c>
      <c r="I14" s="29">
        <v>7.8852587099999996E-2</v>
      </c>
      <c r="J14" s="29">
        <v>2.8710519800000001E-2</v>
      </c>
      <c r="K14" s="29">
        <v>9.2363946200000005E-2</v>
      </c>
      <c r="L14" s="29">
        <v>0.1318324666</v>
      </c>
      <c r="M14" s="16">
        <f t="shared" si="20"/>
        <v>27.356090837949004</v>
      </c>
      <c r="N14" s="17">
        <f t="shared" si="21"/>
        <v>4.5388925866440097E-2</v>
      </c>
      <c r="O14" s="17">
        <f t="shared" si="22"/>
        <v>5.4299589081685609</v>
      </c>
      <c r="P14" s="17">
        <f t="shared" si="23"/>
        <v>42.995645690917542</v>
      </c>
      <c r="Q14" s="17">
        <f t="shared" si="24"/>
        <v>9.2051501151159592</v>
      </c>
      <c r="R14" s="17">
        <f t="shared" si="25"/>
        <v>3.5575378080537456</v>
      </c>
      <c r="S14" s="17">
        <f t="shared" si="26"/>
        <v>1.2953127276324414</v>
      </c>
      <c r="T14" s="17">
        <f t="shared" si="27"/>
        <v>4.1671204812954343</v>
      </c>
      <c r="U14" s="17">
        <f t="shared" si="28"/>
        <v>5.9477945050008723</v>
      </c>
      <c r="V14" s="28">
        <v>0.15705075600000001</v>
      </c>
      <c r="W14" s="29">
        <v>0</v>
      </c>
      <c r="X14" s="29">
        <v>4.7008512299999999E-2</v>
      </c>
      <c r="Y14" s="29">
        <v>0.7063614372</v>
      </c>
      <c r="Z14" s="29">
        <v>0.3544663173</v>
      </c>
      <c r="AA14" s="29">
        <v>0.16690828299999999</v>
      </c>
      <c r="AB14" s="29">
        <v>9.3522290999999997E-3</v>
      </c>
      <c r="AC14" s="29">
        <v>3.4653335E-2</v>
      </c>
      <c r="AD14" s="29">
        <v>0.21255819949999999</v>
      </c>
      <c r="AE14" s="16">
        <f t="shared" si="29"/>
        <v>9.3019760337954551</v>
      </c>
      <c r="AF14" s="17">
        <f t="shared" si="30"/>
        <v>0</v>
      </c>
      <c r="AG14" s="17">
        <f t="shared" si="31"/>
        <v>2.784272205598163</v>
      </c>
      <c r="AH14" s="8">
        <f t="shared" si="32"/>
        <v>41.837157154669882</v>
      </c>
      <c r="AI14" s="8">
        <f t="shared" si="33"/>
        <v>20.994723440314644</v>
      </c>
      <c r="AJ14" s="8">
        <f t="shared" si="34"/>
        <v>9.8858285553744771</v>
      </c>
      <c r="AK14" s="8">
        <f t="shared" si="35"/>
        <v>0.55392417818583717</v>
      </c>
      <c r="AL14" s="8">
        <f t="shared" si="36"/>
        <v>2.0524860871162267</v>
      </c>
      <c r="AM14" s="9">
        <f t="shared" si="37"/>
        <v>12.589632344945306</v>
      </c>
    </row>
    <row r="15" spans="1:39">
      <c r="A15" s="51" t="s">
        <v>23</v>
      </c>
      <c r="B15" s="20" t="s">
        <v>36</v>
      </c>
      <c r="C15" s="42" t="s">
        <v>39</v>
      </c>
      <c r="D15" s="28">
        <v>1.33302613E-2</v>
      </c>
      <c r="E15" s="29">
        <v>1.1151972999999999E-3</v>
      </c>
      <c r="F15" s="29">
        <v>2.9700491900000001E-2</v>
      </c>
      <c r="G15" s="29">
        <v>0.69636230919999997</v>
      </c>
      <c r="H15" s="29">
        <v>0.38254483979999998</v>
      </c>
      <c r="I15" s="29">
        <v>0.14879083909999999</v>
      </c>
      <c r="J15" s="29">
        <v>9.9390576199999997E-2</v>
      </c>
      <c r="K15" s="29">
        <v>8.7123722099999995E-2</v>
      </c>
      <c r="L15" s="29">
        <v>0.2469905376</v>
      </c>
      <c r="M15" s="16">
        <f t="shared" si="20"/>
        <v>0.78167360831559918</v>
      </c>
      <c r="N15" s="17">
        <f t="shared" si="21"/>
        <v>6.5394089272264574E-2</v>
      </c>
      <c r="O15" s="17">
        <f t="shared" si="22"/>
        <v>1.7416080712702329</v>
      </c>
      <c r="P15" s="17">
        <f t="shared" si="23"/>
        <v>40.834011177811412</v>
      </c>
      <c r="Q15" s="17">
        <f t="shared" si="24"/>
        <v>22.432058797600522</v>
      </c>
      <c r="R15" s="17">
        <f t="shared" si="25"/>
        <v>8.7249506567138884</v>
      </c>
      <c r="S15" s="17">
        <f t="shared" si="26"/>
        <v>5.8281670990815844</v>
      </c>
      <c r="T15" s="17">
        <f t="shared" si="27"/>
        <v>5.1088506587483398</v>
      </c>
      <c r="U15" s="17">
        <f t="shared" si="28"/>
        <v>14.48328584118615</v>
      </c>
      <c r="V15" s="28">
        <v>4.2708340999999999E-3</v>
      </c>
      <c r="W15" s="29">
        <v>0</v>
      </c>
      <c r="X15" s="29">
        <v>2.3592491E-2</v>
      </c>
      <c r="Y15" s="29">
        <v>0.54761568140000005</v>
      </c>
      <c r="Z15" s="29">
        <v>0.37128709469999999</v>
      </c>
      <c r="AA15" s="29">
        <v>0.1577976673</v>
      </c>
      <c r="AB15" s="29">
        <v>7.5129295000000004E-3</v>
      </c>
      <c r="AC15" s="29">
        <v>3.3576572999999998E-2</v>
      </c>
      <c r="AD15" s="29">
        <v>0.19266287949999999</v>
      </c>
      <c r="AE15" s="16">
        <f t="shared" si="29"/>
        <v>0.31911997015087951</v>
      </c>
      <c r="AF15" s="17">
        <f t="shared" si="30"/>
        <v>0</v>
      </c>
      <c r="AG15" s="17">
        <f t="shared" si="31"/>
        <v>1.7628488598292529</v>
      </c>
      <c r="AH15" s="8">
        <f t="shared" si="32"/>
        <v>40.918259948922284</v>
      </c>
      <c r="AI15" s="8">
        <f t="shared" si="33"/>
        <v>27.742853925904253</v>
      </c>
      <c r="AJ15" s="8">
        <f t="shared" si="34"/>
        <v>11.790761640367725</v>
      </c>
      <c r="AK15" s="8">
        <f t="shared" si="35"/>
        <v>0.56137180270843634</v>
      </c>
      <c r="AL15" s="8">
        <f t="shared" si="36"/>
        <v>2.5088670556247612</v>
      </c>
      <c r="AM15" s="9">
        <f t="shared" si="37"/>
        <v>14.395916796492397</v>
      </c>
    </row>
    <row r="16" spans="1:39">
      <c r="A16" s="51" t="s">
        <v>24</v>
      </c>
      <c r="B16" s="20" t="s">
        <v>33</v>
      </c>
      <c r="C16" s="41" t="s">
        <v>37</v>
      </c>
      <c r="D16" s="28">
        <v>0.77308282699999997</v>
      </c>
      <c r="E16" s="29">
        <v>1.3353874000000001E-3</v>
      </c>
      <c r="F16" s="29">
        <v>0.36624079920000002</v>
      </c>
      <c r="G16" s="29">
        <v>0.94047132519999999</v>
      </c>
      <c r="H16" s="29">
        <v>8.7320329700000004E-2</v>
      </c>
      <c r="I16" s="29">
        <v>5.9152590599999999E-2</v>
      </c>
      <c r="J16" s="29">
        <v>1.7254145500000002E-2</v>
      </c>
      <c r="K16" s="29">
        <v>3.8077548699999998E-2</v>
      </c>
      <c r="L16" s="29">
        <v>0.10475641550000001</v>
      </c>
      <c r="M16" s="16">
        <f t="shared" si="20"/>
        <v>32.377837316073816</v>
      </c>
      <c r="N16" s="17">
        <f t="shared" si="21"/>
        <v>5.5927973667347808E-2</v>
      </c>
      <c r="O16" s="17">
        <f t="shared" si="22"/>
        <v>15.33869929697256</v>
      </c>
      <c r="P16" s="17">
        <f t="shared" si="23"/>
        <v>39.388311969007113</v>
      </c>
      <c r="Q16" s="17">
        <f t="shared" si="24"/>
        <v>3.6571028752298602</v>
      </c>
      <c r="R16" s="17">
        <f t="shared" si="25"/>
        <v>2.4773968433671043</v>
      </c>
      <c r="S16" s="17">
        <f t="shared" si="26"/>
        <v>0.72262880058370149</v>
      </c>
      <c r="T16" s="17">
        <f t="shared" si="27"/>
        <v>1.5947433239303841</v>
      </c>
      <c r="U16" s="17">
        <f t="shared" si="28"/>
        <v>4.3873516011681293</v>
      </c>
      <c r="V16" s="28">
        <v>0.1232753981</v>
      </c>
      <c r="W16" s="29">
        <v>7.6498199999999999E-4</v>
      </c>
      <c r="X16" s="29">
        <v>8.9959475999999997E-2</v>
      </c>
      <c r="Y16" s="29">
        <v>0.76156346949999998</v>
      </c>
      <c r="Z16" s="29">
        <v>0.35737515510000001</v>
      </c>
      <c r="AA16" s="29">
        <v>0.22027881429999999</v>
      </c>
      <c r="AB16" s="29">
        <v>7.4863606000000003E-3</v>
      </c>
      <c r="AC16" s="29">
        <v>5.1739959100000003E-2</v>
      </c>
      <c r="AD16" s="29">
        <v>0.31018941150000001</v>
      </c>
      <c r="AE16" s="16">
        <f t="shared" si="29"/>
        <v>6.4118007139224291</v>
      </c>
      <c r="AF16" s="17">
        <f t="shared" si="30"/>
        <v>3.9788248177134111E-2</v>
      </c>
      <c r="AG16" s="17">
        <f t="shared" si="31"/>
        <v>4.6789727823307476</v>
      </c>
      <c r="AH16" s="8">
        <f t="shared" si="32"/>
        <v>39.610443549136193</v>
      </c>
      <c r="AI16" s="8">
        <f t="shared" si="33"/>
        <v>18.58779861939313</v>
      </c>
      <c r="AJ16" s="8">
        <f t="shared" si="34"/>
        <v>11.457142954387473</v>
      </c>
      <c r="AK16" s="8">
        <f t="shared" si="35"/>
        <v>0.38938063051982746</v>
      </c>
      <c r="AL16" s="8">
        <f t="shared" si="36"/>
        <v>2.691099049841132</v>
      </c>
      <c r="AM16" s="9">
        <f t="shared" si="37"/>
        <v>16.133573452291923</v>
      </c>
    </row>
    <row r="17" spans="1:39">
      <c r="A17" s="51" t="s">
        <v>24</v>
      </c>
      <c r="B17" s="20" t="s">
        <v>33</v>
      </c>
      <c r="C17" s="42" t="s">
        <v>38</v>
      </c>
      <c r="D17" s="28">
        <v>0.59859259610000004</v>
      </c>
      <c r="E17" s="29">
        <v>0</v>
      </c>
      <c r="F17" s="29">
        <v>0.31732988699999998</v>
      </c>
      <c r="G17" s="29">
        <v>0.9349662138</v>
      </c>
      <c r="H17" s="29">
        <v>0.21257864460000001</v>
      </c>
      <c r="I17" s="29">
        <v>6.9068526800000002E-2</v>
      </c>
      <c r="J17" s="29">
        <v>4.6505598400000001E-2</v>
      </c>
      <c r="K17" s="29">
        <v>3.7776804499999997E-2</v>
      </c>
      <c r="L17" s="29">
        <v>0.18113103720000001</v>
      </c>
      <c r="M17" s="16">
        <f t="shared" si="20"/>
        <v>24.962687659957371</v>
      </c>
      <c r="N17" s="17">
        <f t="shared" si="21"/>
        <v>0</v>
      </c>
      <c r="O17" s="17">
        <f t="shared" si="22"/>
        <v>13.233385955591118</v>
      </c>
      <c r="P17" s="17">
        <f t="shared" si="23"/>
        <v>38.990240974853791</v>
      </c>
      <c r="Q17" s="17">
        <f t="shared" si="24"/>
        <v>8.865018282719257</v>
      </c>
      <c r="R17" s="17">
        <f t="shared" si="25"/>
        <v>2.8803163835888199</v>
      </c>
      <c r="S17" s="17">
        <f t="shared" si="26"/>
        <v>1.9393903881575481</v>
      </c>
      <c r="T17" s="17">
        <f t="shared" si="27"/>
        <v>1.5753796115567624</v>
      </c>
      <c r="U17" s="17">
        <f t="shared" si="28"/>
        <v>7.5535807435753206</v>
      </c>
      <c r="V17" s="28">
        <v>0.1884828522</v>
      </c>
      <c r="W17" s="29">
        <v>0</v>
      </c>
      <c r="X17" s="29">
        <v>0.13624131480000001</v>
      </c>
      <c r="Y17" s="29">
        <v>0.74306788400000001</v>
      </c>
      <c r="Z17" s="29">
        <v>0.29870872520000002</v>
      </c>
      <c r="AA17" s="29">
        <v>0.13234126430000001</v>
      </c>
      <c r="AB17" s="29">
        <v>8.4938344000000006E-3</v>
      </c>
      <c r="AC17" s="29">
        <v>3.4041037199999999E-2</v>
      </c>
      <c r="AD17" s="29">
        <v>0.24256800789999999</v>
      </c>
      <c r="AE17" s="16">
        <f t="shared" si="29"/>
        <v>10.565508502358917</v>
      </c>
      <c r="AF17" s="17">
        <f t="shared" si="30"/>
        <v>0</v>
      </c>
      <c r="AG17" s="17">
        <f t="shared" si="31"/>
        <v>7.6370807905885352</v>
      </c>
      <c r="AH17" s="8">
        <f t="shared" si="32"/>
        <v>41.653073235018937</v>
      </c>
      <c r="AI17" s="8">
        <f t="shared" si="33"/>
        <v>16.744279593565032</v>
      </c>
      <c r="AJ17" s="8">
        <f t="shared" si="34"/>
        <v>7.4184613446473451</v>
      </c>
      <c r="AK17" s="8">
        <f t="shared" si="35"/>
        <v>0.47612649386058403</v>
      </c>
      <c r="AL17" s="8">
        <f t="shared" si="36"/>
        <v>1.9081888021520306</v>
      </c>
      <c r="AM17" s="9">
        <f t="shared" si="37"/>
        <v>13.59728123780862</v>
      </c>
    </row>
    <row r="18" spans="1:39">
      <c r="A18" s="51" t="s">
        <v>24</v>
      </c>
      <c r="B18" s="20" t="s">
        <v>33</v>
      </c>
      <c r="C18" s="42" t="s">
        <v>39</v>
      </c>
      <c r="D18" s="28">
        <v>1.3903579100000001E-2</v>
      </c>
      <c r="E18" s="29">
        <v>3.3330110000000002E-4</v>
      </c>
      <c r="F18" s="29">
        <v>5.9870832800000003E-2</v>
      </c>
      <c r="G18" s="29">
        <v>0.72012084119999997</v>
      </c>
      <c r="H18" s="29">
        <v>0.3739804477</v>
      </c>
      <c r="I18" s="29">
        <v>0.15158293889999999</v>
      </c>
      <c r="J18" s="29">
        <v>0.1338202621</v>
      </c>
      <c r="K18" s="29">
        <v>7.4577348200000004E-2</v>
      </c>
      <c r="L18" s="29">
        <v>0.26697991630000001</v>
      </c>
      <c r="M18" s="16">
        <f t="shared" si="20"/>
        <v>0.77449953068425281</v>
      </c>
      <c r="N18" s="17">
        <f t="shared" si="21"/>
        <v>1.8566553523369042E-2</v>
      </c>
      <c r="O18" s="17">
        <f t="shared" si="22"/>
        <v>3.3351075699116475</v>
      </c>
      <c r="P18" s="17">
        <f t="shared" si="23"/>
        <v>40.114365483442263</v>
      </c>
      <c r="Q18" s="17">
        <f t="shared" si="24"/>
        <v>20.832598509022525</v>
      </c>
      <c r="R18" s="17">
        <f t="shared" si="25"/>
        <v>8.4439347734418799</v>
      </c>
      <c r="S18" s="17">
        <f t="shared" si="26"/>
        <v>7.4544640230437995</v>
      </c>
      <c r="T18" s="17">
        <f t="shared" si="27"/>
        <v>4.1543347051246755</v>
      </c>
      <c r="U18" s="17">
        <f t="shared" si="28"/>
        <v>14.872128851805583</v>
      </c>
      <c r="V18" s="28">
        <v>2.5622349999999999E-3</v>
      </c>
      <c r="W18" s="29">
        <v>5.8319459999999997E-4</v>
      </c>
      <c r="X18" s="29">
        <v>3.4521629999999998E-2</v>
      </c>
      <c r="Y18" s="29">
        <v>0.55807437189999998</v>
      </c>
      <c r="Z18" s="29">
        <v>0.35978031490000001</v>
      </c>
      <c r="AA18" s="29">
        <v>0.14860165819999999</v>
      </c>
      <c r="AB18" s="29">
        <v>1.2130531599999999E-2</v>
      </c>
      <c r="AC18" s="29">
        <v>2.5223485399999999E-2</v>
      </c>
      <c r="AD18" s="29">
        <v>0.24102170470000001</v>
      </c>
      <c r="AE18" s="16">
        <f t="shared" si="29"/>
        <v>0.18533357101333886</v>
      </c>
      <c r="AF18" s="17">
        <f t="shared" si="30"/>
        <v>4.2184084525305345E-2</v>
      </c>
      <c r="AG18" s="17">
        <f t="shared" si="31"/>
        <v>2.4970453393623959</v>
      </c>
      <c r="AH18" s="8">
        <f t="shared" si="32"/>
        <v>40.367068686226332</v>
      </c>
      <c r="AI18" s="8">
        <f t="shared" si="33"/>
        <v>26.023909025019393</v>
      </c>
      <c r="AJ18" s="8">
        <f t="shared" si="34"/>
        <v>10.748770496347761</v>
      </c>
      <c r="AK18" s="8">
        <f t="shared" si="35"/>
        <v>0.87743502829293607</v>
      </c>
      <c r="AL18" s="8">
        <f t="shared" si="36"/>
        <v>1.8244847262584483</v>
      </c>
      <c r="AM18" s="9">
        <f t="shared" si="37"/>
        <v>17.433769042954076</v>
      </c>
    </row>
    <row r="19" spans="1:39">
      <c r="A19" s="51" t="s">
        <v>24</v>
      </c>
      <c r="B19" s="20" t="s">
        <v>34</v>
      </c>
      <c r="C19" s="41" t="s">
        <v>37</v>
      </c>
      <c r="D19" s="28">
        <v>0.72091429929999995</v>
      </c>
      <c r="E19" s="29">
        <v>2.5335461999999999E-3</v>
      </c>
      <c r="F19" s="29">
        <v>0.116967736</v>
      </c>
      <c r="G19" s="29">
        <v>0.94808376139999995</v>
      </c>
      <c r="H19" s="29">
        <v>0.18615748360000001</v>
      </c>
      <c r="I19" s="29">
        <v>6.4012258399999994E-2</v>
      </c>
      <c r="J19" s="29">
        <v>2.5131210899999999E-2</v>
      </c>
      <c r="K19" s="29">
        <v>9.8676008300000007E-2</v>
      </c>
      <c r="L19" s="29">
        <v>0.13759952080000001</v>
      </c>
      <c r="M19" s="16">
        <f t="shared" si="20"/>
        <v>31.343066671784314</v>
      </c>
      <c r="N19" s="17">
        <f t="shared" si="21"/>
        <v>0.11015055123715981</v>
      </c>
      <c r="O19" s="17">
        <f t="shared" si="22"/>
        <v>5.0853860874384615</v>
      </c>
      <c r="P19" s="17">
        <f t="shared" si="23"/>
        <v>41.219674201011166</v>
      </c>
      <c r="Q19" s="17">
        <f t="shared" si="24"/>
        <v>8.0935368123393747</v>
      </c>
      <c r="R19" s="17">
        <f t="shared" si="25"/>
        <v>2.7830499197904945</v>
      </c>
      <c r="S19" s="17">
        <f t="shared" si="26"/>
        <v>1.09262532251921</v>
      </c>
      <c r="T19" s="17">
        <f t="shared" si="27"/>
        <v>4.2901197965632347</v>
      </c>
      <c r="U19" s="17">
        <f t="shared" si="28"/>
        <v>5.9823906373165956</v>
      </c>
      <c r="V19" s="28">
        <v>0.14632872629999999</v>
      </c>
      <c r="W19" s="29">
        <v>1.8211564999999999E-3</v>
      </c>
      <c r="X19" s="29">
        <v>4.0622185800000002E-2</v>
      </c>
      <c r="Y19" s="29">
        <v>0.76103426009999997</v>
      </c>
      <c r="Z19" s="29">
        <v>0.45312177250000002</v>
      </c>
      <c r="AA19" s="29">
        <v>0.19858970040000001</v>
      </c>
      <c r="AB19" s="29">
        <v>9.5536638000000007E-3</v>
      </c>
      <c r="AC19" s="29">
        <v>4.4497543600000002E-2</v>
      </c>
      <c r="AD19" s="29">
        <v>0.27925468710000001</v>
      </c>
      <c r="AE19" s="16">
        <f t="shared" si="29"/>
        <v>7.5628971567255956</v>
      </c>
      <c r="AF19" s="17">
        <f t="shared" si="30"/>
        <v>9.4125191027527852E-2</v>
      </c>
      <c r="AG19" s="17">
        <f t="shared" si="31"/>
        <v>2.0995290620991276</v>
      </c>
      <c r="AH19" s="8">
        <f t="shared" si="32"/>
        <v>39.333519722443299</v>
      </c>
      <c r="AI19" s="8">
        <f t="shared" si="33"/>
        <v>23.419279669426828</v>
      </c>
      <c r="AJ19" s="8">
        <f t="shared" si="34"/>
        <v>10.263968794691463</v>
      </c>
      <c r="AK19" s="8">
        <f t="shared" si="35"/>
        <v>0.49377438467686757</v>
      </c>
      <c r="AL19" s="8">
        <f t="shared" si="36"/>
        <v>2.2998242005043221</v>
      </c>
      <c r="AM19" s="9">
        <f t="shared" si="37"/>
        <v>14.433081818404963</v>
      </c>
    </row>
    <row r="20" spans="1:39">
      <c r="A20" s="51" t="s">
        <v>24</v>
      </c>
      <c r="B20" s="20" t="s">
        <v>34</v>
      </c>
      <c r="C20" s="42" t="s">
        <v>38</v>
      </c>
      <c r="D20" s="28">
        <v>0.63701510179999998</v>
      </c>
      <c r="E20" s="29">
        <v>2.2756187999999999E-3</v>
      </c>
      <c r="F20" s="29">
        <v>9.50020476E-2</v>
      </c>
      <c r="G20" s="29">
        <v>0.99366457929999996</v>
      </c>
      <c r="H20" s="29">
        <v>0.25430697019999998</v>
      </c>
      <c r="I20" s="29">
        <v>6.3390301199999999E-2</v>
      </c>
      <c r="J20" s="29">
        <v>3.8541252300000002E-2</v>
      </c>
      <c r="K20" s="29">
        <v>0.14760049</v>
      </c>
      <c r="L20" s="29">
        <v>0.18125634539999999</v>
      </c>
      <c r="M20" s="16">
        <f t="shared" si="20"/>
        <v>26.398723080423576</v>
      </c>
      <c r="N20" s="17">
        <f t="shared" si="21"/>
        <v>9.4304562588952118E-2</v>
      </c>
      <c r="O20" s="17">
        <f t="shared" si="22"/>
        <v>3.937006735914121</v>
      </c>
      <c r="P20" s="17">
        <f t="shared" si="23"/>
        <v>41.178734993322088</v>
      </c>
      <c r="Q20" s="17">
        <f t="shared" si="24"/>
        <v>10.538807109535517</v>
      </c>
      <c r="R20" s="17">
        <f t="shared" si="25"/>
        <v>2.6269754086439812</v>
      </c>
      <c r="S20" s="17">
        <f t="shared" si="26"/>
        <v>1.5971989420117048</v>
      </c>
      <c r="T20" s="17">
        <f t="shared" si="27"/>
        <v>6.1167536704148349</v>
      </c>
      <c r="U20" s="17">
        <f t="shared" si="28"/>
        <v>7.5114954971452264</v>
      </c>
      <c r="V20" s="28">
        <v>0.16730493960000001</v>
      </c>
      <c r="W20" s="29">
        <v>3.6200499999999999E-4</v>
      </c>
      <c r="X20" s="29">
        <v>4.2655798000000002E-2</v>
      </c>
      <c r="Y20" s="29">
        <v>0.76702082689999995</v>
      </c>
      <c r="Z20" s="29">
        <v>0.42777663259999998</v>
      </c>
      <c r="AA20" s="29">
        <v>0.1990301636</v>
      </c>
      <c r="AB20" s="29">
        <v>8.4370243999999997E-3</v>
      </c>
      <c r="AC20" s="29">
        <v>6.5985282699999995E-2</v>
      </c>
      <c r="AD20" s="29">
        <v>0.23615436200000001</v>
      </c>
      <c r="AE20" s="16">
        <f t="shared" si="29"/>
        <v>8.7377958611983342</v>
      </c>
      <c r="AF20" s="17">
        <f t="shared" si="30"/>
        <v>1.8906350274508592E-2</v>
      </c>
      <c r="AG20" s="17">
        <f t="shared" si="31"/>
        <v>2.227774362858753</v>
      </c>
      <c r="AH20" s="8">
        <f t="shared" si="32"/>
        <v>40.059016923011065</v>
      </c>
      <c r="AI20" s="8">
        <f t="shared" si="33"/>
        <v>22.341389912253614</v>
      </c>
      <c r="AJ20" s="8">
        <f t="shared" si="34"/>
        <v>10.394701698082484</v>
      </c>
      <c r="AK20" s="8">
        <f t="shared" si="35"/>
        <v>0.44063849554833678</v>
      </c>
      <c r="AL20" s="8">
        <f t="shared" si="36"/>
        <v>3.4461978914342946</v>
      </c>
      <c r="AM20" s="9">
        <f t="shared" si="37"/>
        <v>12.333578505338604</v>
      </c>
    </row>
    <row r="21" spans="1:39">
      <c r="A21" s="51" t="s">
        <v>24</v>
      </c>
      <c r="B21" s="20" t="s">
        <v>34</v>
      </c>
      <c r="C21" s="42" t="s">
        <v>39</v>
      </c>
      <c r="D21" s="28">
        <v>9.1754563000000008E-3</v>
      </c>
      <c r="E21" s="29">
        <v>2.4000705E-3</v>
      </c>
      <c r="F21" s="29">
        <v>2.5110089400000001E-2</v>
      </c>
      <c r="G21" s="29">
        <v>0.64786795159999999</v>
      </c>
      <c r="H21" s="29">
        <v>0.38411289770000001</v>
      </c>
      <c r="I21" s="29">
        <v>0.1182736504</v>
      </c>
      <c r="J21" s="29">
        <v>0.10863500230000001</v>
      </c>
      <c r="K21" s="29">
        <v>8.3296783999999999E-2</v>
      </c>
      <c r="L21" s="29">
        <v>0.22597487020000001</v>
      </c>
      <c r="M21" s="16">
        <f t="shared" si="20"/>
        <v>0.57173410308065631</v>
      </c>
      <c r="N21" s="17">
        <f t="shared" si="21"/>
        <v>0.14955138031095436</v>
      </c>
      <c r="O21" s="17">
        <f t="shared" si="22"/>
        <v>1.5646409259650762</v>
      </c>
      <c r="P21" s="17">
        <f t="shared" si="23"/>
        <v>40.369458489244614</v>
      </c>
      <c r="Q21" s="17">
        <f t="shared" si="24"/>
        <v>23.934552775126981</v>
      </c>
      <c r="R21" s="17">
        <f t="shared" si="25"/>
        <v>7.3697783759832296</v>
      </c>
      <c r="S21" s="17">
        <f t="shared" si="26"/>
        <v>6.7691822152927186</v>
      </c>
      <c r="T21" s="17">
        <f t="shared" si="27"/>
        <v>5.1903262936082157</v>
      </c>
      <c r="U21" s="17">
        <f t="shared" si="28"/>
        <v>14.080775441387555</v>
      </c>
      <c r="V21" s="28">
        <v>4.1461099000000001E-3</v>
      </c>
      <c r="W21" s="29">
        <v>5.4589030000000004E-4</v>
      </c>
      <c r="X21" s="29">
        <v>1.9130155400000001E-2</v>
      </c>
      <c r="Y21" s="29">
        <v>0.54452000860000005</v>
      </c>
      <c r="Z21" s="29">
        <v>0.39602818870000001</v>
      </c>
      <c r="AA21" s="29">
        <v>0.15523269179999999</v>
      </c>
      <c r="AB21" s="29">
        <v>9.4890203999999992E-3</v>
      </c>
      <c r="AC21" s="29">
        <v>2.9015818700000001E-2</v>
      </c>
      <c r="AD21" s="29">
        <v>0.21317842400000001</v>
      </c>
      <c r="AE21" s="16">
        <f t="shared" si="29"/>
        <v>0.30235187767985089</v>
      </c>
      <c r="AF21" s="17">
        <f t="shared" si="30"/>
        <v>3.9808630546000992E-2</v>
      </c>
      <c r="AG21" s="17">
        <f t="shared" si="31"/>
        <v>1.3950518787496056</v>
      </c>
      <c r="AH21" s="8">
        <f t="shared" si="32"/>
        <v>39.708703098887604</v>
      </c>
      <c r="AI21" s="8">
        <f t="shared" si="33"/>
        <v>28.88005126627138</v>
      </c>
      <c r="AJ21" s="8">
        <f t="shared" si="34"/>
        <v>11.320224734763444</v>
      </c>
      <c r="AK21" s="8">
        <f t="shared" si="35"/>
        <v>0.69197951923136658</v>
      </c>
      <c r="AL21" s="8">
        <f t="shared" si="36"/>
        <v>2.1159562765963176</v>
      </c>
      <c r="AM21" s="9">
        <f t="shared" si="37"/>
        <v>15.545872717274422</v>
      </c>
    </row>
    <row r="22" spans="1:39">
      <c r="A22" s="51" t="s">
        <v>24</v>
      </c>
      <c r="B22" s="20" t="s">
        <v>36</v>
      </c>
      <c r="C22" s="41" t="s">
        <v>37</v>
      </c>
      <c r="D22" s="28">
        <v>0.75759298340000003</v>
      </c>
      <c r="E22" s="29">
        <v>1.7906411E-3</v>
      </c>
      <c r="F22" s="29">
        <v>0.28126478399999999</v>
      </c>
      <c r="G22" s="29">
        <v>0.94429386739999999</v>
      </c>
      <c r="H22" s="29">
        <v>0.1196963814</v>
      </c>
      <c r="I22" s="29">
        <v>6.0910599599999997E-2</v>
      </c>
      <c r="J22" s="29">
        <v>2.02706936E-2</v>
      </c>
      <c r="K22" s="29">
        <v>5.7279332199999998E-2</v>
      </c>
      <c r="L22" s="29">
        <v>0.11599737490000001</v>
      </c>
      <c r="M22" s="16">
        <f t="shared" si="20"/>
        <v>32.113689829509937</v>
      </c>
      <c r="N22" s="17">
        <f t="shared" si="21"/>
        <v>7.5903676698931374E-2</v>
      </c>
      <c r="O22" s="17">
        <f t="shared" si="22"/>
        <v>11.922562947723453</v>
      </c>
      <c r="P22" s="17">
        <f t="shared" si="23"/>
        <v>40.027773527544511</v>
      </c>
      <c r="Q22" s="17">
        <f t="shared" si="24"/>
        <v>5.0738226860857729</v>
      </c>
      <c r="R22" s="17">
        <f t="shared" si="25"/>
        <v>2.5819459072934596</v>
      </c>
      <c r="S22" s="17">
        <f t="shared" si="26"/>
        <v>0.8592565944551912</v>
      </c>
      <c r="T22" s="17">
        <f t="shared" si="27"/>
        <v>2.4280197259179905</v>
      </c>
      <c r="U22" s="17">
        <f t="shared" si="28"/>
        <v>4.9170251047707652</v>
      </c>
      <c r="V22" s="28">
        <v>0.1315604937</v>
      </c>
      <c r="W22" s="29">
        <v>1.1536213E-3</v>
      </c>
      <c r="X22" s="29">
        <v>7.36309203E-2</v>
      </c>
      <c r="Y22" s="29">
        <v>0.76058316459999997</v>
      </c>
      <c r="Z22" s="29">
        <v>0.3888421554</v>
      </c>
      <c r="AA22" s="29">
        <v>0.2129648599</v>
      </c>
      <c r="AB22" s="29">
        <v>8.3759096999999998E-3</v>
      </c>
      <c r="AC22" s="29">
        <v>4.8973861299999998E-2</v>
      </c>
      <c r="AD22" s="29">
        <v>0.29790361110000002</v>
      </c>
      <c r="AE22" s="16">
        <f t="shared" si="29"/>
        <v>6.8379040231643486</v>
      </c>
      <c r="AF22" s="17">
        <f t="shared" si="30"/>
        <v>5.9959882382822689E-2</v>
      </c>
      <c r="AG22" s="17">
        <f t="shared" si="31"/>
        <v>3.8269935904676795</v>
      </c>
      <c r="AH22" s="8">
        <f t="shared" si="32"/>
        <v>39.531583797708201</v>
      </c>
      <c r="AI22" s="8">
        <f t="shared" si="33"/>
        <v>20.210211014019301</v>
      </c>
      <c r="AJ22" s="8">
        <f t="shared" si="34"/>
        <v>11.068925262803585</v>
      </c>
      <c r="AK22" s="8">
        <f t="shared" si="35"/>
        <v>0.43534092206961134</v>
      </c>
      <c r="AL22" s="8">
        <f t="shared" si="36"/>
        <v>2.5454340721523363</v>
      </c>
      <c r="AM22" s="9">
        <f t="shared" si="37"/>
        <v>15.483647435232129</v>
      </c>
    </row>
    <row r="23" spans="1:39">
      <c r="A23" s="51" t="s">
        <v>24</v>
      </c>
      <c r="B23" s="20" t="s">
        <v>36</v>
      </c>
      <c r="C23" s="42" t="s">
        <v>38</v>
      </c>
      <c r="D23" s="28">
        <v>0.62774245989999999</v>
      </c>
      <c r="E23" s="29">
        <v>1.6139705999999999E-3</v>
      </c>
      <c r="F23" s="29">
        <v>0.16097083179999999</v>
      </c>
      <c r="G23" s="29">
        <v>0.97854614169999998</v>
      </c>
      <c r="H23" s="29">
        <v>0.24236270909999999</v>
      </c>
      <c r="I23" s="29">
        <v>6.4917321799999997E-2</v>
      </c>
      <c r="J23" s="29">
        <v>4.0479550199999999E-2</v>
      </c>
      <c r="K23" s="29">
        <v>0.1181087255</v>
      </c>
      <c r="L23" s="29">
        <v>0.18168423910000001</v>
      </c>
      <c r="M23" s="16">
        <f t="shared" si="20"/>
        <v>25.978137669723932</v>
      </c>
      <c r="N23" s="17">
        <f t="shared" si="21"/>
        <v>6.6791643261419828E-2</v>
      </c>
      <c r="O23" s="17">
        <f t="shared" si="22"/>
        <v>6.661525540229551</v>
      </c>
      <c r="P23" s="17">
        <f t="shared" si="23"/>
        <v>40.495598130018713</v>
      </c>
      <c r="Q23" s="17">
        <f t="shared" si="24"/>
        <v>10.029800794437314</v>
      </c>
      <c r="R23" s="17">
        <f t="shared" si="25"/>
        <v>2.6865015999376891</v>
      </c>
      <c r="S23" s="17">
        <f t="shared" si="26"/>
        <v>1.6751827303057041</v>
      </c>
      <c r="T23" s="17">
        <f t="shared" si="27"/>
        <v>4.8877444605601612</v>
      </c>
      <c r="U23" s="17">
        <f t="shared" si="28"/>
        <v>7.5187174315255207</v>
      </c>
      <c r="V23" s="28">
        <v>0.17381637599999999</v>
      </c>
      <c r="W23" s="29">
        <v>2.4345200000000001E-4</v>
      </c>
      <c r="X23" s="29">
        <v>6.8762867000000005E-2</v>
      </c>
      <c r="Y23" s="29">
        <v>0.76336381870000003</v>
      </c>
      <c r="Z23" s="29">
        <v>0.3912867994</v>
      </c>
      <c r="AA23" s="29">
        <v>0.18282548530000001</v>
      </c>
      <c r="AB23" s="29">
        <v>8.5962733999999999E-3</v>
      </c>
      <c r="AC23" s="29">
        <v>5.7219740800000002E-2</v>
      </c>
      <c r="AD23" s="29">
        <v>0.2386110874</v>
      </c>
      <c r="AE23" s="16">
        <f t="shared" si="29"/>
        <v>9.2223689396956861</v>
      </c>
      <c r="AF23" s="17">
        <f t="shared" si="30"/>
        <v>1.291710375498103E-2</v>
      </c>
      <c r="AG23" s="17">
        <f t="shared" si="31"/>
        <v>3.6484279756541791</v>
      </c>
      <c r="AH23" s="8">
        <f t="shared" si="32"/>
        <v>40.502643843330219</v>
      </c>
      <c r="AI23" s="8">
        <f t="shared" si="33"/>
        <v>20.76093926443097</v>
      </c>
      <c r="AJ23" s="8">
        <f t="shared" si="34"/>
        <v>9.7003752800340894</v>
      </c>
      <c r="AK23" s="8">
        <f t="shared" si="35"/>
        <v>0.4561020464567288</v>
      </c>
      <c r="AL23" s="8">
        <f t="shared" si="36"/>
        <v>3.035971479990804</v>
      </c>
      <c r="AM23" s="9">
        <f t="shared" si="37"/>
        <v>12.660254066652342</v>
      </c>
    </row>
    <row r="24" spans="1:39">
      <c r="A24" s="51" t="s">
        <v>24</v>
      </c>
      <c r="B24" s="20" t="s">
        <v>36</v>
      </c>
      <c r="C24" s="42" t="s">
        <v>39</v>
      </c>
      <c r="D24" s="28">
        <v>1.09105112E-2</v>
      </c>
      <c r="E24" s="29">
        <v>1.7702076E-3</v>
      </c>
      <c r="F24" s="29">
        <v>3.5983522099999998E-2</v>
      </c>
      <c r="G24" s="29">
        <v>0.67054167450000002</v>
      </c>
      <c r="H24" s="29">
        <v>0.38103539780000001</v>
      </c>
      <c r="I24" s="29">
        <v>0.12843967740000001</v>
      </c>
      <c r="J24" s="29">
        <v>0.11640252619999999</v>
      </c>
      <c r="K24" s="29">
        <v>8.0269180800000006E-2</v>
      </c>
      <c r="L24" s="29">
        <v>0.23832794090000001</v>
      </c>
      <c r="M24" s="16">
        <f t="shared" si="20"/>
        <v>0.65580562443986157</v>
      </c>
      <c r="N24" s="17">
        <f t="shared" si="21"/>
        <v>0.10640308957349208</v>
      </c>
      <c r="O24" s="17">
        <f t="shared" si="22"/>
        <v>2.1628863898087611</v>
      </c>
      <c r="P24" s="17">
        <f t="shared" si="23"/>
        <v>40.304711071505331</v>
      </c>
      <c r="Q24" s="17">
        <f t="shared" si="24"/>
        <v>22.903157552133766</v>
      </c>
      <c r="R24" s="17">
        <f t="shared" si="25"/>
        <v>7.7202123068405237</v>
      </c>
      <c r="S24" s="17">
        <f t="shared" si="26"/>
        <v>6.9966869545918557</v>
      </c>
      <c r="T24" s="17">
        <f t="shared" si="27"/>
        <v>4.8247950323189386</v>
      </c>
      <c r="U24" s="17">
        <f t="shared" si="28"/>
        <v>14.325341978787476</v>
      </c>
      <c r="V24" s="28">
        <v>3.6309471999999999E-3</v>
      </c>
      <c r="W24" s="29">
        <v>5.56381E-4</v>
      </c>
      <c r="X24" s="29">
        <v>2.4207525399999999E-2</v>
      </c>
      <c r="Y24" s="29">
        <v>0.54892141090000002</v>
      </c>
      <c r="Z24" s="29">
        <v>0.38372551580000003</v>
      </c>
      <c r="AA24" s="29">
        <v>0.15279813210000001</v>
      </c>
      <c r="AB24" s="29">
        <v>1.03028262E-2</v>
      </c>
      <c r="AC24" s="29">
        <v>2.7604098699999999E-2</v>
      </c>
      <c r="AD24" s="29">
        <v>0.2225452718</v>
      </c>
      <c r="AE24" s="16">
        <f t="shared" si="29"/>
        <v>0.26420490781816713</v>
      </c>
      <c r="AF24" s="17">
        <f t="shared" si="30"/>
        <v>4.0484915566048343E-2</v>
      </c>
      <c r="AG24" s="17">
        <f t="shared" si="31"/>
        <v>1.761454150810273</v>
      </c>
      <c r="AH24" s="8">
        <f t="shared" si="32"/>
        <v>39.942120548118339</v>
      </c>
      <c r="AI24" s="8">
        <f t="shared" si="33"/>
        <v>27.921685154060526</v>
      </c>
      <c r="AJ24" s="8">
        <f t="shared" si="34"/>
        <v>11.118315464975263</v>
      </c>
      <c r="AK24" s="8">
        <f t="shared" si="35"/>
        <v>0.74968240971325539</v>
      </c>
      <c r="AL24" s="8">
        <f t="shared" si="36"/>
        <v>2.0086049040969494</v>
      </c>
      <c r="AM24" s="9">
        <f t="shared" si="37"/>
        <v>16.193447544841177</v>
      </c>
    </row>
    <row r="25" spans="1:39">
      <c r="A25" s="51" t="s">
        <v>25</v>
      </c>
      <c r="B25" s="20" t="s">
        <v>33</v>
      </c>
      <c r="C25" s="41" t="s">
        <v>37</v>
      </c>
      <c r="D25" s="28">
        <v>0.78125830080000003</v>
      </c>
      <c r="E25" s="29">
        <v>7.1599999999999995E-4</v>
      </c>
      <c r="F25" s="29">
        <v>0.33853475579999998</v>
      </c>
      <c r="G25" s="29">
        <v>0.93272627720000001</v>
      </c>
      <c r="H25" s="29">
        <v>8.15949812E-2</v>
      </c>
      <c r="I25" s="29">
        <v>6.5176053999999997E-2</v>
      </c>
      <c r="J25" s="29">
        <v>1.8053499899999999E-2</v>
      </c>
      <c r="K25" s="29">
        <v>3.10930562E-2</v>
      </c>
      <c r="L25" s="29">
        <v>8.4700465500000002E-2</v>
      </c>
      <c r="M25" s="16">
        <f t="shared" si="20"/>
        <v>33.475037632897312</v>
      </c>
      <c r="N25" s="17">
        <f t="shared" si="21"/>
        <v>3.0678876525998343E-2</v>
      </c>
      <c r="O25" s="17">
        <f t="shared" si="22"/>
        <v>14.505399403557545</v>
      </c>
      <c r="P25" s="17">
        <f t="shared" si="23"/>
        <v>39.965075825101827</v>
      </c>
      <c r="Q25" s="17">
        <f t="shared" si="24"/>
        <v>3.4961485382345758</v>
      </c>
      <c r="R25" s="17">
        <f t="shared" si="25"/>
        <v>2.7926370294941347</v>
      </c>
      <c r="S25" s="17">
        <f t="shared" si="26"/>
        <v>0.77354901437740708</v>
      </c>
      <c r="T25" s="17">
        <f t="shared" si="27"/>
        <v>1.3322626144912393</v>
      </c>
      <c r="U25" s="17">
        <f t="shared" si="28"/>
        <v>3.6292110653199483</v>
      </c>
      <c r="V25" s="28">
        <v>0.1196680534</v>
      </c>
      <c r="W25" s="29">
        <v>3.7461299999999999E-4</v>
      </c>
      <c r="X25" s="29">
        <v>7.5489481100000005E-2</v>
      </c>
      <c r="Y25" s="29">
        <v>0.74738680030000004</v>
      </c>
      <c r="Z25" s="29">
        <v>0.35992492500000001</v>
      </c>
      <c r="AA25" s="29">
        <v>0.2197814176</v>
      </c>
      <c r="AB25" s="29">
        <v>7.9880861999999993E-3</v>
      </c>
      <c r="AC25" s="29">
        <v>4.7669815800000001E-2</v>
      </c>
      <c r="AD25" s="29">
        <v>0.277321663</v>
      </c>
      <c r="AE25" s="16">
        <f t="shared" si="29"/>
        <v>6.4490051883488952</v>
      </c>
      <c r="AF25" s="17">
        <f t="shared" si="30"/>
        <v>2.0188188175399406E-2</v>
      </c>
      <c r="AG25" s="17">
        <f t="shared" si="31"/>
        <v>4.0681873018556667</v>
      </c>
      <c r="AH25" s="8">
        <f t="shared" si="32"/>
        <v>40.277260437480969</v>
      </c>
      <c r="AI25" s="8">
        <f t="shared" si="33"/>
        <v>19.396636301774144</v>
      </c>
      <c r="AJ25" s="8">
        <f t="shared" si="34"/>
        <v>11.844192849593686</v>
      </c>
      <c r="AK25" s="8">
        <f t="shared" si="35"/>
        <v>0.43048422603302916</v>
      </c>
      <c r="AL25" s="8">
        <f t="shared" si="36"/>
        <v>2.5689637349932539</v>
      </c>
      <c r="AM25" s="9">
        <f t="shared" si="37"/>
        <v>14.945081771744972</v>
      </c>
    </row>
    <row r="26" spans="1:39">
      <c r="A26" s="51" t="s">
        <v>25</v>
      </c>
      <c r="B26" s="20" t="s">
        <v>33</v>
      </c>
      <c r="C26" s="42" t="s">
        <v>38</v>
      </c>
      <c r="D26" s="28">
        <v>0.6068031613</v>
      </c>
      <c r="E26" s="29">
        <v>1.9034483E-3</v>
      </c>
      <c r="F26" s="29">
        <v>0.26431201329999998</v>
      </c>
      <c r="G26" s="29">
        <v>0.91158473669999995</v>
      </c>
      <c r="H26" s="29">
        <v>0.1706334001</v>
      </c>
      <c r="I26" s="29">
        <v>7.7436660899999996E-2</v>
      </c>
      <c r="J26" s="29">
        <v>3.47649217E-2</v>
      </c>
      <c r="K26" s="29">
        <v>3.95491725E-2</v>
      </c>
      <c r="L26" s="29">
        <v>0.12772099079999999</v>
      </c>
      <c r="M26" s="16">
        <f t="shared" si="20"/>
        <v>27.153571026350864</v>
      </c>
      <c r="N26" s="17">
        <f t="shared" si="21"/>
        <v>8.5176580982714814E-2</v>
      </c>
      <c r="O26" s="17">
        <f t="shared" si="22"/>
        <v>11.827583447132156</v>
      </c>
      <c r="P26" s="17">
        <f t="shared" si="23"/>
        <v>40.792109325025692</v>
      </c>
      <c r="Q26" s="17">
        <f t="shared" si="24"/>
        <v>7.6355998857303504</v>
      </c>
      <c r="R26" s="17">
        <f t="shared" si="25"/>
        <v>3.4651794945940355</v>
      </c>
      <c r="S26" s="17">
        <f t="shared" si="26"/>
        <v>1.5556803767865877</v>
      </c>
      <c r="T26" s="17">
        <f t="shared" si="27"/>
        <v>1.7697687372152988</v>
      </c>
      <c r="U26" s="17">
        <f t="shared" si="28"/>
        <v>5.7153311261822939</v>
      </c>
      <c r="V26" s="28">
        <v>0.18106974570000001</v>
      </c>
      <c r="W26" s="29">
        <v>0</v>
      </c>
      <c r="X26" s="29">
        <v>0.1098149637</v>
      </c>
      <c r="Y26" s="29">
        <v>0.72857128879999999</v>
      </c>
      <c r="Z26" s="29">
        <v>0.28976715180000001</v>
      </c>
      <c r="AA26" s="29">
        <v>0.1548257901</v>
      </c>
      <c r="AB26" s="29">
        <v>1.2063772800000001E-2</v>
      </c>
      <c r="AC26" s="29">
        <v>3.0540578400000001E-2</v>
      </c>
      <c r="AD26" s="29">
        <v>0.23387617259999999</v>
      </c>
      <c r="AE26" s="16">
        <f t="shared" si="29"/>
        <v>10.403141656348494</v>
      </c>
      <c r="AF26" s="17">
        <f t="shared" si="30"/>
        <v>0</v>
      </c>
      <c r="AG26" s="17">
        <f t="shared" si="31"/>
        <v>6.3092849605623957</v>
      </c>
      <c r="AH26" s="8">
        <f t="shared" si="32"/>
        <v>41.859175837649545</v>
      </c>
      <c r="AI26" s="8">
        <f t="shared" si="33"/>
        <v>16.648218706434275</v>
      </c>
      <c r="AJ26" s="8">
        <f t="shared" si="34"/>
        <v>8.8953271582706943</v>
      </c>
      <c r="AK26" s="8">
        <f t="shared" si="35"/>
        <v>0.69310936989074212</v>
      </c>
      <c r="AL26" s="8">
        <f t="shared" si="36"/>
        <v>1.7546717268185625</v>
      </c>
      <c r="AM26" s="9">
        <f t="shared" si="37"/>
        <v>13.437070584025291</v>
      </c>
    </row>
    <row r="27" spans="1:39">
      <c r="A27" s="51" t="s">
        <v>25</v>
      </c>
      <c r="B27" s="20" t="s">
        <v>33</v>
      </c>
      <c r="C27" s="42" t="s">
        <v>39</v>
      </c>
      <c r="D27" s="28">
        <v>1.33047246E-2</v>
      </c>
      <c r="E27" s="29">
        <v>1.632181E-4</v>
      </c>
      <c r="F27" s="29">
        <v>5.0516772199999997E-2</v>
      </c>
      <c r="G27" s="29">
        <v>0.71129181919999995</v>
      </c>
      <c r="H27" s="29">
        <v>0.36324919830000002</v>
      </c>
      <c r="I27" s="29">
        <v>0.16677189640000001</v>
      </c>
      <c r="J27" s="29">
        <v>0.1203934876</v>
      </c>
      <c r="K27" s="29">
        <v>6.4155916899999998E-2</v>
      </c>
      <c r="L27" s="29">
        <v>0.27123864640000001</v>
      </c>
      <c r="M27" s="16">
        <f t="shared" si="20"/>
        <v>0.75548423074262083</v>
      </c>
      <c r="N27" s="17">
        <f t="shared" si="21"/>
        <v>9.2680385674253022E-3</v>
      </c>
      <c r="O27" s="17">
        <f t="shared" si="22"/>
        <v>2.8685016738427804</v>
      </c>
      <c r="P27" s="17">
        <f t="shared" si="23"/>
        <v>40.389393168035312</v>
      </c>
      <c r="Q27" s="17">
        <f t="shared" si="24"/>
        <v>20.626435299949708</v>
      </c>
      <c r="R27" s="17">
        <f t="shared" si="25"/>
        <v>9.4698343369874838</v>
      </c>
      <c r="S27" s="17">
        <f t="shared" si="26"/>
        <v>6.8363219909044384</v>
      </c>
      <c r="T27" s="17">
        <f t="shared" si="27"/>
        <v>3.6429753327463841</v>
      </c>
      <c r="U27" s="17">
        <f t="shared" si="28"/>
        <v>15.401785928223855</v>
      </c>
      <c r="V27" s="28">
        <v>2.6111174000000002E-3</v>
      </c>
      <c r="W27" s="29">
        <v>2.855914E-4</v>
      </c>
      <c r="X27" s="29">
        <v>3.3086506799999998E-2</v>
      </c>
      <c r="Y27" s="29">
        <v>0.56526665340000004</v>
      </c>
      <c r="Z27" s="29">
        <v>0.35115673060000002</v>
      </c>
      <c r="AA27" s="29">
        <v>0.16401363159999999</v>
      </c>
      <c r="AB27" s="29">
        <v>9.7111970999999991E-3</v>
      </c>
      <c r="AC27" s="29">
        <v>2.9647044399999999E-2</v>
      </c>
      <c r="AD27" s="29">
        <v>0.2376063725</v>
      </c>
      <c r="AE27" s="16">
        <f t="shared" si="29"/>
        <v>0.1873938423397459</v>
      </c>
      <c r="AF27" s="17">
        <f t="shared" si="30"/>
        <v>2.0496232679996427E-2</v>
      </c>
      <c r="AG27" s="17">
        <f t="shared" si="31"/>
        <v>2.3745418872595043</v>
      </c>
      <c r="AH27" s="8">
        <f t="shared" si="32"/>
        <v>40.567877234150934</v>
      </c>
      <c r="AI27" s="8">
        <f t="shared" si="33"/>
        <v>25.201704454421321</v>
      </c>
      <c r="AJ27" s="8">
        <f t="shared" si="34"/>
        <v>11.770878100547895</v>
      </c>
      <c r="AK27" s="8">
        <f t="shared" si="35"/>
        <v>0.69695010200904683</v>
      </c>
      <c r="AL27" s="8">
        <f t="shared" si="36"/>
        <v>2.1276996446552139</v>
      </c>
      <c r="AM27" s="9">
        <f t="shared" si="37"/>
        <v>17.052458501936346</v>
      </c>
    </row>
    <row r="28" spans="1:39">
      <c r="A28" s="51" t="s">
        <v>25</v>
      </c>
      <c r="B28" s="20" t="s">
        <v>34</v>
      </c>
      <c r="C28" s="41" t="s">
        <v>37</v>
      </c>
      <c r="D28" s="28">
        <v>0.74039327759999995</v>
      </c>
      <c r="E28" s="29">
        <v>1.4107307E-3</v>
      </c>
      <c r="F28" s="29">
        <v>0.1189521819</v>
      </c>
      <c r="G28" s="29">
        <v>0.95268524070000005</v>
      </c>
      <c r="H28" s="29">
        <v>0.1623308983</v>
      </c>
      <c r="I28" s="29">
        <v>8.9763976499999995E-2</v>
      </c>
      <c r="J28" s="29">
        <v>2.5138170000000001E-2</v>
      </c>
      <c r="K28" s="29">
        <v>8.6801274400000003E-2</v>
      </c>
      <c r="L28" s="29">
        <v>0.11427234610000001</v>
      </c>
      <c r="M28" s="16">
        <f t="shared" si="20"/>
        <v>32.306922337043197</v>
      </c>
      <c r="N28" s="17">
        <f t="shared" si="21"/>
        <v>6.1556970521287446E-2</v>
      </c>
      <c r="O28" s="17">
        <f t="shared" si="22"/>
        <v>5.1904562328310577</v>
      </c>
      <c r="P28" s="17">
        <f t="shared" si="23"/>
        <v>41.57024248344176</v>
      </c>
      <c r="Q28" s="17">
        <f t="shared" si="24"/>
        <v>7.0832784183028057</v>
      </c>
      <c r="R28" s="17">
        <f t="shared" si="25"/>
        <v>3.9168343435668045</v>
      </c>
      <c r="S28" s="17">
        <f t="shared" si="26"/>
        <v>1.0968993512717291</v>
      </c>
      <c r="T28" s="17">
        <f t="shared" si="27"/>
        <v>3.7875573909683706</v>
      </c>
      <c r="U28" s="17">
        <f t="shared" si="28"/>
        <v>4.9862524720529979</v>
      </c>
      <c r="V28" s="28">
        <v>0.132428455</v>
      </c>
      <c r="W28" s="29">
        <v>8.9182349999999998E-4</v>
      </c>
      <c r="X28" s="29">
        <v>3.5461612000000003E-2</v>
      </c>
      <c r="Y28" s="29">
        <v>0.73042430020000004</v>
      </c>
      <c r="Z28" s="29">
        <v>0.4085188884</v>
      </c>
      <c r="AA28" s="29">
        <v>0.2235732684</v>
      </c>
      <c r="AB28" s="29">
        <v>1.06763923E-2</v>
      </c>
      <c r="AC28" s="29">
        <v>3.9585266700000003E-2</v>
      </c>
      <c r="AD28" s="29">
        <v>0.2753050849</v>
      </c>
      <c r="AE28" s="16">
        <f t="shared" si="29"/>
        <v>7.1318296419776175</v>
      </c>
      <c r="AF28" s="17">
        <f t="shared" si="30"/>
        <v>4.8028448815718841E-2</v>
      </c>
      <c r="AG28" s="17">
        <f t="shared" si="31"/>
        <v>1.9097570504308097</v>
      </c>
      <c r="AH28" s="8">
        <f t="shared" si="32"/>
        <v>39.336422639583908</v>
      </c>
      <c r="AI28" s="8">
        <f t="shared" si="33"/>
        <v>22.000461438584828</v>
      </c>
      <c r="AJ28" s="8">
        <f t="shared" si="34"/>
        <v>12.040361436890114</v>
      </c>
      <c r="AK28" s="8">
        <f t="shared" si="35"/>
        <v>0.57496865816732212</v>
      </c>
      <c r="AL28" s="8">
        <f t="shared" si="36"/>
        <v>2.1318332108960232</v>
      </c>
      <c r="AM28" s="9">
        <f t="shared" si="37"/>
        <v>14.82633747465365</v>
      </c>
    </row>
    <row r="29" spans="1:39">
      <c r="A29" s="51" t="s">
        <v>25</v>
      </c>
      <c r="B29" s="20" t="s">
        <v>34</v>
      </c>
      <c r="C29" s="42" t="s">
        <v>38</v>
      </c>
      <c r="D29" s="28">
        <v>0.62025761069999996</v>
      </c>
      <c r="E29" s="29">
        <v>1.1143743999999999E-3</v>
      </c>
      <c r="F29" s="29">
        <v>8.5053850799999997E-2</v>
      </c>
      <c r="G29" s="29">
        <v>0.98700206550000003</v>
      </c>
      <c r="H29" s="29">
        <v>0.24404727379999999</v>
      </c>
      <c r="I29" s="29">
        <v>7.1506230300000001E-2</v>
      </c>
      <c r="J29" s="29">
        <v>3.4819767299999999E-2</v>
      </c>
      <c r="K29" s="29">
        <v>0.13150415009999999</v>
      </c>
      <c r="L29" s="29">
        <v>0.16857882930000001</v>
      </c>
      <c r="M29" s="16">
        <f t="shared" si="20"/>
        <v>26.462810037681177</v>
      </c>
      <c r="N29" s="17">
        <f t="shared" si="21"/>
        <v>4.7543919734856936E-2</v>
      </c>
      <c r="O29" s="17">
        <f t="shared" si="22"/>
        <v>3.6287565970428766</v>
      </c>
      <c r="P29" s="17">
        <f t="shared" si="23"/>
        <v>42.109677842805802</v>
      </c>
      <c r="Q29" s="17">
        <f t="shared" si="24"/>
        <v>10.412087712224775</v>
      </c>
      <c r="R29" s="17">
        <f t="shared" si="25"/>
        <v>3.0507578726910771</v>
      </c>
      <c r="S29" s="17">
        <f t="shared" si="26"/>
        <v>1.4855583740057168</v>
      </c>
      <c r="T29" s="17">
        <f t="shared" si="27"/>
        <v>5.6105226009813034</v>
      </c>
      <c r="U29" s="17">
        <f t="shared" si="28"/>
        <v>7.1922850428324177</v>
      </c>
      <c r="V29" s="28">
        <v>0.1575304448</v>
      </c>
      <c r="W29" s="29">
        <v>1.772745E-4</v>
      </c>
      <c r="X29" s="29">
        <v>3.7025860100000002E-2</v>
      </c>
      <c r="Y29" s="29">
        <v>0.73375456520000004</v>
      </c>
      <c r="Z29" s="29">
        <v>0.40634796620000002</v>
      </c>
      <c r="AA29" s="29">
        <v>0.18104550999999999</v>
      </c>
      <c r="AB29" s="29">
        <v>7.9064970999999998E-3</v>
      </c>
      <c r="AC29" s="29">
        <v>5.11034182E-2</v>
      </c>
      <c r="AD29" s="29">
        <v>0.22082497679999999</v>
      </c>
      <c r="AE29" s="16">
        <f t="shared" si="29"/>
        <v>8.7725675889450692</v>
      </c>
      <c r="AF29" s="17">
        <f t="shared" si="30"/>
        <v>9.8720760613661557E-3</v>
      </c>
      <c r="AG29" s="17">
        <f t="shared" si="31"/>
        <v>2.0618989597753901</v>
      </c>
      <c r="AH29" s="8">
        <f t="shared" si="32"/>
        <v>40.861380954559472</v>
      </c>
      <c r="AI29" s="8">
        <f t="shared" si="33"/>
        <v>22.628736957136216</v>
      </c>
      <c r="AJ29" s="8">
        <f t="shared" si="34"/>
        <v>10.082076357788781</v>
      </c>
      <c r="AK29" s="8">
        <f t="shared" si="35"/>
        <v>0.44029762176833631</v>
      </c>
      <c r="AL29" s="8">
        <f t="shared" si="36"/>
        <v>2.8458511036060097</v>
      </c>
      <c r="AM29" s="9">
        <f t="shared" si="37"/>
        <v>12.297318380359368</v>
      </c>
    </row>
    <row r="30" spans="1:39">
      <c r="A30" s="51" t="s">
        <v>25</v>
      </c>
      <c r="B30" s="20" t="s">
        <v>34</v>
      </c>
      <c r="C30" s="42" t="s">
        <v>39</v>
      </c>
      <c r="D30" s="28">
        <v>1.1477837899999999E-2</v>
      </c>
      <c r="E30" s="29">
        <v>2.0075383999999998E-3</v>
      </c>
      <c r="F30" s="29">
        <v>2.4794321099999999E-2</v>
      </c>
      <c r="G30" s="29">
        <v>0.67166401899999995</v>
      </c>
      <c r="H30" s="29">
        <v>0.39073122220000001</v>
      </c>
      <c r="I30" s="29">
        <v>0.12624887879999999</v>
      </c>
      <c r="J30" s="29">
        <v>0.1018875285</v>
      </c>
      <c r="K30" s="29">
        <v>9.3319422400000004E-2</v>
      </c>
      <c r="L30" s="29">
        <v>0.22986735780000001</v>
      </c>
      <c r="M30" s="16">
        <f t="shared" si="20"/>
        <v>0.6947851646234382</v>
      </c>
      <c r="N30" s="17">
        <f t="shared" si="21"/>
        <v>0.12152183276014671</v>
      </c>
      <c r="O30" s="17">
        <f t="shared" si="22"/>
        <v>1.5008685971414431</v>
      </c>
      <c r="P30" s="17">
        <f t="shared" si="23"/>
        <v>40.657674387661032</v>
      </c>
      <c r="Q30" s="17">
        <f t="shared" si="24"/>
        <v>23.652037858083379</v>
      </c>
      <c r="R30" s="17">
        <f t="shared" si="25"/>
        <v>7.642192615438705</v>
      </c>
      <c r="S30" s="17">
        <f t="shared" si="26"/>
        <v>6.1675329342251608</v>
      </c>
      <c r="T30" s="17">
        <f t="shared" si="27"/>
        <v>5.6488818555930447</v>
      </c>
      <c r="U30" s="17">
        <f t="shared" si="28"/>
        <v>13.914504754473644</v>
      </c>
      <c r="V30" s="28">
        <v>4.5948383000000001E-3</v>
      </c>
      <c r="W30" s="29">
        <v>2.673234E-4</v>
      </c>
      <c r="X30" s="29">
        <v>1.91684188E-2</v>
      </c>
      <c r="Y30" s="29">
        <v>0.54004038799999998</v>
      </c>
      <c r="Z30" s="29">
        <v>0.39031539100000001</v>
      </c>
      <c r="AA30" s="29">
        <v>0.15151210509999999</v>
      </c>
      <c r="AB30" s="29">
        <v>8.5757825000000003E-3</v>
      </c>
      <c r="AC30" s="29">
        <v>3.1214138999999998E-2</v>
      </c>
      <c r="AD30" s="29">
        <v>0.19289097650000001</v>
      </c>
      <c r="AE30" s="16">
        <f t="shared" si="29"/>
        <v>0.34326229944821363</v>
      </c>
      <c r="AF30" s="17">
        <f t="shared" si="30"/>
        <v>1.9970679921492467E-2</v>
      </c>
      <c r="AG30" s="17">
        <f t="shared" si="31"/>
        <v>1.4319971856407585</v>
      </c>
      <c r="AH30" s="8">
        <f t="shared" si="32"/>
        <v>40.34429359130776</v>
      </c>
      <c r="AI30" s="8">
        <f t="shared" si="33"/>
        <v>29.15892788320507</v>
      </c>
      <c r="AJ30" s="8">
        <f t="shared" si="34"/>
        <v>11.318873526162044</v>
      </c>
      <c r="AK30" s="8">
        <f t="shared" si="35"/>
        <v>0.64066298492326701</v>
      </c>
      <c r="AL30" s="8">
        <f t="shared" si="36"/>
        <v>2.3318855700397907</v>
      </c>
      <c r="AM30" s="9">
        <f t="shared" si="37"/>
        <v>14.410126279351623</v>
      </c>
    </row>
    <row r="31" spans="1:39">
      <c r="A31" s="51" t="s">
        <v>25</v>
      </c>
      <c r="B31" s="20" t="s">
        <v>36</v>
      </c>
      <c r="C31" s="41" t="s">
        <v>37</v>
      </c>
      <c r="D31" s="28">
        <v>0.76994639909999996</v>
      </c>
      <c r="E31" s="29">
        <v>9.7899839999999994E-4</v>
      </c>
      <c r="F31" s="29">
        <v>0.26749139659999999</v>
      </c>
      <c r="G31" s="29">
        <v>0.93989979320000006</v>
      </c>
      <c r="H31" s="29">
        <v>0.10776150769999999</v>
      </c>
      <c r="I31" s="29">
        <v>7.4078148600000004E-2</v>
      </c>
      <c r="J31" s="29">
        <v>1.9936888699999999E-2</v>
      </c>
      <c r="K31" s="29">
        <v>4.8053046000000002E-2</v>
      </c>
      <c r="L31" s="29">
        <v>9.4597720900000001E-2</v>
      </c>
      <c r="M31" s="16">
        <f t="shared" si="20"/>
        <v>33.148139980700627</v>
      </c>
      <c r="N31" s="17">
        <f t="shared" si="21"/>
        <v>4.2148357394768604E-2</v>
      </c>
      <c r="O31" s="17">
        <f t="shared" si="22"/>
        <v>11.516181215334562</v>
      </c>
      <c r="P31" s="17">
        <f t="shared" si="23"/>
        <v>40.465063476163706</v>
      </c>
      <c r="Q31" s="17">
        <f t="shared" si="24"/>
        <v>4.6394054780260197</v>
      </c>
      <c r="R31" s="17">
        <f t="shared" si="25"/>
        <v>3.1892516702127169</v>
      </c>
      <c r="S31" s="17">
        <f t="shared" si="26"/>
        <v>0.85833348682421096</v>
      </c>
      <c r="T31" s="17">
        <f t="shared" si="27"/>
        <v>2.0688051754888019</v>
      </c>
      <c r="U31" s="17">
        <f t="shared" si="28"/>
        <v>4.0726711598545737</v>
      </c>
      <c r="V31" s="28">
        <v>0.12364295409999999</v>
      </c>
      <c r="W31" s="29">
        <v>5.6493030000000005E-4</v>
      </c>
      <c r="X31" s="29">
        <v>6.2542868400000007E-2</v>
      </c>
      <c r="Y31" s="29">
        <v>0.74322698379999996</v>
      </c>
      <c r="Z31" s="29">
        <v>0.37607813690000003</v>
      </c>
      <c r="AA31" s="29">
        <v>0.22228260020000001</v>
      </c>
      <c r="AB31" s="29">
        <v>8.8314045000000008E-3</v>
      </c>
      <c r="AC31" s="29">
        <v>4.5145451599999997E-2</v>
      </c>
      <c r="AD31" s="29">
        <v>0.27587389740000001</v>
      </c>
      <c r="AE31" s="16">
        <f t="shared" si="29"/>
        <v>6.6539484940567952</v>
      </c>
      <c r="AF31" s="17">
        <f t="shared" si="30"/>
        <v>3.0402194336863177E-2</v>
      </c>
      <c r="AG31" s="17">
        <f t="shared" si="31"/>
        <v>3.3657965230076332</v>
      </c>
      <c r="AH31" s="8">
        <f t="shared" si="32"/>
        <v>39.997378787946509</v>
      </c>
      <c r="AI31" s="8">
        <f t="shared" si="33"/>
        <v>20.238957980974352</v>
      </c>
      <c r="AJ31" s="8">
        <f t="shared" si="34"/>
        <v>11.962323155588683</v>
      </c>
      <c r="AK31" s="8">
        <f t="shared" si="35"/>
        <v>0.47526938434077259</v>
      </c>
      <c r="AL31" s="8">
        <f t="shared" si="36"/>
        <v>2.4295400564789151</v>
      </c>
      <c r="AM31" s="9">
        <f t="shared" si="37"/>
        <v>14.846383423269478</v>
      </c>
    </row>
    <row r="32" spans="1:39">
      <c r="A32" s="51" t="s">
        <v>25</v>
      </c>
      <c r="B32" s="20" t="s">
        <v>36</v>
      </c>
      <c r="C32" s="42" t="s">
        <v>38</v>
      </c>
      <c r="D32" s="28">
        <v>0.61682384209999996</v>
      </c>
      <c r="E32" s="29">
        <v>1.3037458999999999E-3</v>
      </c>
      <c r="F32" s="29">
        <v>0.14024447640000001</v>
      </c>
      <c r="G32" s="29">
        <v>0.96550774660000005</v>
      </c>
      <c r="H32" s="29">
        <v>0.22280237650000001</v>
      </c>
      <c r="I32" s="29">
        <v>7.2028463900000006E-2</v>
      </c>
      <c r="J32" s="29">
        <v>3.4473834000000002E-2</v>
      </c>
      <c r="K32" s="29">
        <v>0.1049712085</v>
      </c>
      <c r="L32" s="29">
        <v>0.15624496460000001</v>
      </c>
      <c r="M32" s="16">
        <f t="shared" si="20"/>
        <v>26.651558356355348</v>
      </c>
      <c r="N32" s="17">
        <f t="shared" si="21"/>
        <v>5.6331901531905829E-2</v>
      </c>
      <c r="O32" s="17">
        <f t="shared" si="22"/>
        <v>6.0596455451622067</v>
      </c>
      <c r="P32" s="17">
        <f t="shared" si="23"/>
        <v>41.717398543507201</v>
      </c>
      <c r="Q32" s="17">
        <f t="shared" si="24"/>
        <v>9.6267850461294717</v>
      </c>
      <c r="R32" s="17">
        <f t="shared" si="25"/>
        <v>3.1121864589635404</v>
      </c>
      <c r="S32" s="17">
        <f t="shared" si="26"/>
        <v>1.489536129943164</v>
      </c>
      <c r="T32" s="17">
        <f t="shared" si="27"/>
        <v>4.5355676906881595</v>
      </c>
      <c r="U32" s="17">
        <f t="shared" si="28"/>
        <v>6.7509903277190073</v>
      </c>
      <c r="V32" s="28">
        <v>0.16526090869999999</v>
      </c>
      <c r="W32" s="29">
        <v>1.192189E-4</v>
      </c>
      <c r="X32" s="29">
        <v>5.7661656899999997E-2</v>
      </c>
      <c r="Y32" s="29">
        <v>0.73427560059999997</v>
      </c>
      <c r="Z32" s="29">
        <v>0.3724973701</v>
      </c>
      <c r="AA32" s="29">
        <v>0.1747029641</v>
      </c>
      <c r="AB32" s="29">
        <v>8.9820362999999993E-3</v>
      </c>
      <c r="AC32" s="29">
        <v>4.5704142400000002E-2</v>
      </c>
      <c r="AD32" s="29">
        <v>0.22531634310000001</v>
      </c>
      <c r="AE32" s="16">
        <f t="shared" si="29"/>
        <v>9.2608032620650569</v>
      </c>
      <c r="AF32" s="17">
        <f t="shared" si="30"/>
        <v>6.6807255672545378E-3</v>
      </c>
      <c r="AG32" s="17">
        <f t="shared" si="31"/>
        <v>3.2312133856468139</v>
      </c>
      <c r="AH32" s="8">
        <f t="shared" si="32"/>
        <v>41.146947156361961</v>
      </c>
      <c r="AI32" s="8">
        <f t="shared" si="33"/>
        <v>20.873810311638053</v>
      </c>
      <c r="AJ32" s="8">
        <f t="shared" si="34"/>
        <v>9.7899121610585365</v>
      </c>
      <c r="AK32" s="8">
        <f t="shared" si="35"/>
        <v>0.50333059234247546</v>
      </c>
      <c r="AL32" s="8">
        <f t="shared" si="36"/>
        <v>2.5611445220608662</v>
      </c>
      <c r="AM32" s="9">
        <f t="shared" si="37"/>
        <v>12.626157883258992</v>
      </c>
    </row>
    <row r="33" spans="1:39" ht="14.25" thickBot="1">
      <c r="A33" s="52" t="s">
        <v>25</v>
      </c>
      <c r="B33" s="43" t="s">
        <v>36</v>
      </c>
      <c r="C33" s="44" t="s">
        <v>39</v>
      </c>
      <c r="D33" s="45">
        <v>1.21453056E-2</v>
      </c>
      <c r="E33" s="46">
        <v>1.4359570000000001E-3</v>
      </c>
      <c r="F33" s="46">
        <v>3.2777302500000001E-2</v>
      </c>
      <c r="G33" s="46">
        <v>0.68371790040000002</v>
      </c>
      <c r="H33" s="46">
        <v>0.3818056635</v>
      </c>
      <c r="I33" s="46">
        <v>0.13882484049999999</v>
      </c>
      <c r="J33" s="46">
        <v>0.10772135720000001</v>
      </c>
      <c r="K33" s="46">
        <v>8.37670415E-2</v>
      </c>
      <c r="L33" s="46">
        <v>0.24274844919999999</v>
      </c>
      <c r="M33" s="47">
        <f t="shared" si="20"/>
        <v>0.72081368379042787</v>
      </c>
      <c r="N33" s="48">
        <f t="shared" si="21"/>
        <v>8.522284156725142E-2</v>
      </c>
      <c r="O33" s="48">
        <f t="shared" si="22"/>
        <v>1.9453053663580273</v>
      </c>
      <c r="P33" s="48">
        <f t="shared" si="23"/>
        <v>40.578082980537012</v>
      </c>
      <c r="Q33" s="48">
        <f t="shared" si="24"/>
        <v>22.659845364408408</v>
      </c>
      <c r="R33" s="48">
        <f t="shared" si="25"/>
        <v>8.2391376535163978</v>
      </c>
      <c r="S33" s="48">
        <f t="shared" si="26"/>
        <v>6.3931720504617466</v>
      </c>
      <c r="T33" s="48">
        <f t="shared" si="27"/>
        <v>4.9715035382757806</v>
      </c>
      <c r="U33" s="48">
        <f t="shared" si="28"/>
        <v>14.406916521084948</v>
      </c>
      <c r="V33" s="45">
        <v>3.9574804000000003E-3</v>
      </c>
      <c r="W33" s="46">
        <v>2.724607E-4</v>
      </c>
      <c r="X33" s="46">
        <v>2.3893674399999999E-2</v>
      </c>
      <c r="Y33" s="46">
        <v>0.54825509939999995</v>
      </c>
      <c r="Z33" s="46">
        <v>0.37737821069999999</v>
      </c>
      <c r="AA33" s="46">
        <v>0.15534938640000001</v>
      </c>
      <c r="AB33" s="46">
        <v>8.8791466999999999E-3</v>
      </c>
      <c r="AC33" s="46">
        <v>3.0651842200000001E-2</v>
      </c>
      <c r="AD33" s="46">
        <v>0.20729633789999999</v>
      </c>
      <c r="AE33" s="47">
        <f t="shared" si="29"/>
        <v>0.29186387052852875</v>
      </c>
      <c r="AF33" s="48">
        <f t="shared" si="30"/>
        <v>2.0093955353237457E-2</v>
      </c>
      <c r="AG33" s="48">
        <f t="shared" si="31"/>
        <v>1.7621566215545681</v>
      </c>
      <c r="AH33" s="49">
        <f t="shared" si="32"/>
        <v>40.43377077695375</v>
      </c>
      <c r="AI33" s="49">
        <f t="shared" si="33"/>
        <v>27.831613576161395</v>
      </c>
      <c r="AJ33" s="49">
        <f t="shared" si="34"/>
        <v>11.457005118442529</v>
      </c>
      <c r="AK33" s="49">
        <f t="shared" si="35"/>
        <v>0.65483637590539001</v>
      </c>
      <c r="AL33" s="49">
        <f t="shared" si="36"/>
        <v>2.2605709691756641</v>
      </c>
      <c r="AM33" s="50">
        <f t="shared" si="37"/>
        <v>15.288088735924942</v>
      </c>
    </row>
    <row r="37" spans="1:39">
      <c r="T37" s="38"/>
      <c r="U37" s="38"/>
      <c r="V37" s="38"/>
      <c r="W37" s="38"/>
      <c r="X37" s="38"/>
      <c r="Y37" s="38"/>
      <c r="Z37" s="38"/>
      <c r="AA37" s="38"/>
      <c r="AB37" s="38"/>
    </row>
    <row r="38" spans="1:39">
      <c r="T38" s="38"/>
      <c r="U38" s="38"/>
      <c r="V38" s="38"/>
      <c r="W38" s="38"/>
      <c r="X38" s="38"/>
      <c r="Y38" s="38"/>
      <c r="Z38" s="38"/>
      <c r="AA38" s="38"/>
      <c r="AB38" s="38"/>
    </row>
    <row r="39" spans="1:39">
      <c r="T39" s="38"/>
      <c r="U39" s="38"/>
      <c r="V39" s="38"/>
      <c r="W39" s="38"/>
      <c r="X39" s="38"/>
      <c r="Y39" s="38"/>
      <c r="Z39" s="38"/>
      <c r="AA39" s="38"/>
      <c r="AB39" s="38"/>
    </row>
    <row r="40" spans="1:39">
      <c r="T40" s="38"/>
      <c r="U40" s="38"/>
      <c r="V40" s="38"/>
      <c r="W40" s="38"/>
      <c r="X40" s="38"/>
      <c r="Y40" s="38"/>
      <c r="Z40" s="38"/>
      <c r="AA40" s="38"/>
      <c r="AB40" s="38"/>
    </row>
    <row r="41" spans="1:39">
      <c r="T41" s="38"/>
      <c r="U41" s="38"/>
      <c r="V41" s="38"/>
      <c r="W41" s="38"/>
      <c r="X41" s="38"/>
      <c r="Y41" s="38"/>
      <c r="Z41" s="38"/>
      <c r="AA41" s="38"/>
      <c r="AB41" s="38"/>
    </row>
    <row r="42" spans="1:39">
      <c r="T42" s="38"/>
      <c r="U42" s="38"/>
      <c r="V42" s="38"/>
      <c r="W42" s="38"/>
      <c r="X42" s="38"/>
      <c r="Y42" s="38"/>
      <c r="Z42" s="38"/>
      <c r="AA42" s="38"/>
      <c r="AB42" s="38"/>
    </row>
    <row r="43" spans="1:39">
      <c r="T43" s="38"/>
      <c r="U43" s="38"/>
      <c r="V43" s="38"/>
      <c r="W43" s="38"/>
      <c r="X43" s="38"/>
      <c r="Y43" s="38"/>
      <c r="Z43" s="38"/>
      <c r="AA43" s="38"/>
      <c r="AB43" s="38"/>
    </row>
    <row r="44" spans="1:39">
      <c r="T44" s="38"/>
      <c r="U44" s="38"/>
      <c r="V44" s="38"/>
      <c r="W44" s="38"/>
      <c r="X44" s="38"/>
      <c r="Y44" s="38"/>
      <c r="Z44" s="38"/>
      <c r="AA44" s="38"/>
      <c r="AB44" s="38"/>
    </row>
  </sheetData>
  <autoFilter ref="A6:AM6"/>
  <mergeCells count="9">
    <mergeCell ref="C4:C6"/>
    <mergeCell ref="A4:A6"/>
    <mergeCell ref="B4:B6"/>
    <mergeCell ref="D4:U4"/>
    <mergeCell ref="V4:AM4"/>
    <mergeCell ref="D5:L5"/>
    <mergeCell ref="M5:U5"/>
    <mergeCell ref="V5:AD5"/>
    <mergeCell ref="AE5:AM5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horizontalDpi="300" verticalDpi="30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/>
  <cols>
    <col min="1" max="3" width="10.625" style="1" customWidth="1"/>
    <col min="4" max="17" width="9" style="1"/>
    <col min="18" max="31" width="9" style="22"/>
    <col min="32" max="16384" width="9" style="1"/>
  </cols>
  <sheetData>
    <row r="1" spans="1:31">
      <c r="A1" s="39" t="s">
        <v>46</v>
      </c>
      <c r="B1" s="39"/>
    </row>
    <row r="2" spans="1:31">
      <c r="A2" s="40" t="s">
        <v>40</v>
      </c>
      <c r="B2" s="39" t="s">
        <v>41</v>
      </c>
    </row>
    <row r="3" spans="1:31" ht="14.25" thickBot="1">
      <c r="A3" s="40" t="s">
        <v>42</v>
      </c>
      <c r="B3" s="39" t="s">
        <v>45</v>
      </c>
    </row>
    <row r="4" spans="1:31" ht="14.25" customHeight="1" thickBot="1">
      <c r="A4" s="87" t="s">
        <v>31</v>
      </c>
      <c r="B4" s="96" t="s">
        <v>32</v>
      </c>
      <c r="C4" s="93" t="s">
        <v>35</v>
      </c>
      <c r="D4" s="100" t="s">
        <v>21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4" t="s">
        <v>22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</row>
    <row r="5" spans="1:31">
      <c r="A5" s="88"/>
      <c r="B5" s="97"/>
      <c r="C5" s="94"/>
      <c r="D5" s="74" t="s">
        <v>18</v>
      </c>
      <c r="E5" s="75"/>
      <c r="F5" s="75"/>
      <c r="G5" s="75"/>
      <c r="H5" s="75"/>
      <c r="I5" s="103"/>
      <c r="J5" s="76"/>
      <c r="K5" s="74" t="s">
        <v>19</v>
      </c>
      <c r="L5" s="75"/>
      <c r="M5" s="75"/>
      <c r="N5" s="75"/>
      <c r="O5" s="75"/>
      <c r="P5" s="103"/>
      <c r="Q5" s="76"/>
      <c r="R5" s="74" t="s">
        <v>18</v>
      </c>
      <c r="S5" s="75"/>
      <c r="T5" s="75"/>
      <c r="U5" s="75"/>
      <c r="V5" s="75"/>
      <c r="W5" s="103"/>
      <c r="X5" s="76"/>
      <c r="Y5" s="74" t="s">
        <v>19</v>
      </c>
      <c r="Z5" s="75"/>
      <c r="AA5" s="75"/>
      <c r="AB5" s="75"/>
      <c r="AC5" s="75"/>
      <c r="AD5" s="103"/>
      <c r="AE5" s="76"/>
    </row>
    <row r="6" spans="1:31" ht="27.75" thickBot="1">
      <c r="A6" s="107"/>
      <c r="B6" s="98"/>
      <c r="C6" s="95"/>
      <c r="D6" s="2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5" t="s">
        <v>12</v>
      </c>
      <c r="J6" s="3" t="s">
        <v>17</v>
      </c>
      <c r="K6" s="2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12</v>
      </c>
      <c r="Q6" s="3" t="s">
        <v>17</v>
      </c>
      <c r="R6" s="2" t="s">
        <v>7</v>
      </c>
      <c r="S6" s="4" t="s">
        <v>8</v>
      </c>
      <c r="T6" s="4" t="s">
        <v>9</v>
      </c>
      <c r="U6" s="4" t="s">
        <v>10</v>
      </c>
      <c r="V6" s="4" t="s">
        <v>11</v>
      </c>
      <c r="W6" s="5" t="s">
        <v>12</v>
      </c>
      <c r="X6" s="3" t="s">
        <v>17</v>
      </c>
      <c r="Y6" s="2" t="s">
        <v>7</v>
      </c>
      <c r="Z6" s="4" t="s">
        <v>8</v>
      </c>
      <c r="AA6" s="4" t="s">
        <v>9</v>
      </c>
      <c r="AB6" s="4" t="s">
        <v>10</v>
      </c>
      <c r="AC6" s="4" t="s">
        <v>11</v>
      </c>
      <c r="AD6" s="5" t="s">
        <v>12</v>
      </c>
      <c r="AE6" s="3" t="s">
        <v>17</v>
      </c>
    </row>
    <row r="7" spans="1:31">
      <c r="A7" s="56" t="s">
        <v>23</v>
      </c>
      <c r="B7" s="19" t="s">
        <v>33</v>
      </c>
      <c r="C7" s="41" t="s">
        <v>37</v>
      </c>
      <c r="D7" s="30">
        <v>1.0346115507</v>
      </c>
      <c r="E7" s="31">
        <v>2.39027175E-2</v>
      </c>
      <c r="F7" s="31">
        <v>0.72625827880000005</v>
      </c>
      <c r="G7" s="31">
        <v>7.8221401600000004E-2</v>
      </c>
      <c r="H7" s="31">
        <v>8.5859332799999993E-2</v>
      </c>
      <c r="I7" s="32">
        <v>0.15291918130000001</v>
      </c>
      <c r="J7" s="33">
        <v>0.15961903499999999</v>
      </c>
      <c r="K7" s="23">
        <f>D7/SUM($D7:$J7)*100</f>
        <v>45.751102882993742</v>
      </c>
      <c r="L7" s="24">
        <f t="shared" ref="L7:Q22" si="0">E7/SUM($D7:$J7)*100</f>
        <v>1.0569915702040449</v>
      </c>
      <c r="M7" s="24">
        <f t="shared" si="0"/>
        <v>32.115548304601731</v>
      </c>
      <c r="N7" s="24">
        <f t="shared" si="0"/>
        <v>3.4589942378202481</v>
      </c>
      <c r="O7" s="24">
        <f t="shared" si="0"/>
        <v>3.7967478381043347</v>
      </c>
      <c r="P7" s="25">
        <f t="shared" si="0"/>
        <v>6.7621719395129052</v>
      </c>
      <c r="Q7" s="6">
        <f t="shared" si="0"/>
        <v>7.0584432267629991</v>
      </c>
      <c r="R7" s="30">
        <v>0.29240748379999998</v>
      </c>
      <c r="S7" s="31">
        <v>1.91865409E-2</v>
      </c>
      <c r="T7" s="31">
        <v>0.94269795810000001</v>
      </c>
      <c r="U7" s="31">
        <v>0.1183125329</v>
      </c>
      <c r="V7" s="31">
        <v>4.2451257899999997E-2</v>
      </c>
      <c r="W7" s="32">
        <v>0.1192470853</v>
      </c>
      <c r="X7" s="33">
        <v>0.25138446019999999</v>
      </c>
      <c r="Y7" s="23">
        <f>R7/SUM($R7:$X7)*100</f>
        <v>16.375066377655386</v>
      </c>
      <c r="Z7" s="24">
        <f t="shared" ref="Z7:AE7" si="1">S7/SUM($R7:$X7)*100</f>
        <v>1.0744625161850934</v>
      </c>
      <c r="AA7" s="24">
        <f t="shared" si="1"/>
        <v>52.791882879872098</v>
      </c>
      <c r="AB7" s="24">
        <f t="shared" si="1"/>
        <v>6.6256018976284388</v>
      </c>
      <c r="AC7" s="24">
        <f t="shared" si="1"/>
        <v>2.3773063428257841</v>
      </c>
      <c r="AD7" s="25">
        <f t="shared" si="1"/>
        <v>6.6779376223661284</v>
      </c>
      <c r="AE7" s="6">
        <f t="shared" si="1"/>
        <v>14.077742363467063</v>
      </c>
    </row>
    <row r="8" spans="1:31">
      <c r="A8" s="56" t="s">
        <v>23</v>
      </c>
      <c r="B8" s="20" t="s">
        <v>33</v>
      </c>
      <c r="C8" s="42" t="s">
        <v>38</v>
      </c>
      <c r="D8" s="34">
        <v>0.67880171629999997</v>
      </c>
      <c r="E8" s="35">
        <v>5.2633872499999998E-2</v>
      </c>
      <c r="F8" s="35">
        <v>0.64384890510000004</v>
      </c>
      <c r="G8" s="35">
        <v>0.12473824019999999</v>
      </c>
      <c r="H8" s="35">
        <v>0.13155042110000001</v>
      </c>
      <c r="I8" s="36">
        <v>0.29473020960000001</v>
      </c>
      <c r="J8" s="37">
        <v>0.2008319975</v>
      </c>
      <c r="K8" s="13">
        <f t="shared" ref="K8:K33" si="2">D8/SUM($D8:$J8)*100</f>
        <v>31.91154302310289</v>
      </c>
      <c r="L8" s="14">
        <f t="shared" si="0"/>
        <v>2.4744016498831916</v>
      </c>
      <c r="M8" s="14">
        <f t="shared" si="0"/>
        <v>30.268356048757887</v>
      </c>
      <c r="N8" s="14">
        <f t="shared" si="0"/>
        <v>5.8641420950815624</v>
      </c>
      <c r="O8" s="14">
        <f t="shared" si="0"/>
        <v>6.1843935008329218</v>
      </c>
      <c r="P8" s="15">
        <f t="shared" si="0"/>
        <v>13.855733622956565</v>
      </c>
      <c r="Q8" s="12">
        <f t="shared" si="0"/>
        <v>9.4414300593849898</v>
      </c>
      <c r="R8" s="34">
        <v>0.30924138109999999</v>
      </c>
      <c r="S8" s="35">
        <v>3.8821473699999998E-2</v>
      </c>
      <c r="T8" s="35">
        <v>0.71531105770000003</v>
      </c>
      <c r="U8" s="35">
        <v>0.1243816318</v>
      </c>
      <c r="V8" s="35">
        <v>6.3816405199999995E-2</v>
      </c>
      <c r="W8" s="36">
        <v>0.1910656748</v>
      </c>
      <c r="X8" s="37">
        <v>0.25780062180000002</v>
      </c>
      <c r="Y8" s="13">
        <f t="shared" ref="Y8:Y33" si="3">R8/SUM($R8:$X8)*100</f>
        <v>18.185981279193957</v>
      </c>
      <c r="Z8" s="14">
        <f t="shared" ref="Z8:Z33" si="4">S8/SUM($R8:$X8)*100</f>
        <v>2.2830275541636444</v>
      </c>
      <c r="AA8" s="14">
        <f t="shared" ref="AA8:AA33" si="5">T8/SUM($R8:$X8)*100</f>
        <v>42.06627669899715</v>
      </c>
      <c r="AB8" s="14">
        <f t="shared" ref="AB8:AB33" si="6">U8/SUM($R8:$X8)*100</f>
        <v>7.3146809115398668</v>
      </c>
      <c r="AC8" s="14">
        <f t="shared" ref="AC8:AC33" si="7">V8/SUM($R8:$X8)*100</f>
        <v>3.7529387113213089</v>
      </c>
      <c r="AD8" s="15">
        <f t="shared" ref="AD8:AD33" si="8">W8/SUM($R8:$X8)*100</f>
        <v>11.236260725034514</v>
      </c>
      <c r="AE8" s="12">
        <f t="shared" ref="AE8:AE33" si="9">X8/SUM($R8:$X8)*100</f>
        <v>15.160834119749575</v>
      </c>
    </row>
    <row r="9" spans="1:31">
      <c r="A9" s="57" t="s">
        <v>23</v>
      </c>
      <c r="B9" s="20" t="s">
        <v>33</v>
      </c>
      <c r="C9" s="42" t="s">
        <v>39</v>
      </c>
      <c r="D9" s="34">
        <v>0.18421400460000001</v>
      </c>
      <c r="E9" s="35">
        <v>6.5884999299999997E-2</v>
      </c>
      <c r="F9" s="35">
        <v>0.60340253389999998</v>
      </c>
      <c r="G9" s="35">
        <v>0.1359577048</v>
      </c>
      <c r="H9" s="35">
        <v>4.1384167999999999E-2</v>
      </c>
      <c r="I9" s="36">
        <v>0.24508028539999999</v>
      </c>
      <c r="J9" s="37">
        <v>0.44300301250000002</v>
      </c>
      <c r="K9" s="13">
        <f t="shared" si="2"/>
        <v>10.716803903800649</v>
      </c>
      <c r="L9" s="14">
        <f t="shared" si="0"/>
        <v>3.8329149796906541</v>
      </c>
      <c r="M9" s="14">
        <f t="shared" si="0"/>
        <v>35.103447454519554</v>
      </c>
      <c r="N9" s="14">
        <f t="shared" si="0"/>
        <v>7.9094532726553428</v>
      </c>
      <c r="O9" s="14">
        <f t="shared" si="0"/>
        <v>2.4075586117405425</v>
      </c>
      <c r="P9" s="15">
        <f t="shared" si="0"/>
        <v>14.257750734111651</v>
      </c>
      <c r="Q9" s="12">
        <f t="shared" si="0"/>
        <v>25.77207104348161</v>
      </c>
      <c r="R9" s="34">
        <v>0.1452822396</v>
      </c>
      <c r="S9" s="35">
        <v>4.9287682499999999E-2</v>
      </c>
      <c r="T9" s="35">
        <v>0.49442946269999999</v>
      </c>
      <c r="U9" s="35">
        <v>0.1461010569</v>
      </c>
      <c r="V9" s="35">
        <v>4.2181979000000001E-2</v>
      </c>
      <c r="W9" s="36">
        <v>0.15175107870000001</v>
      </c>
      <c r="X9" s="37">
        <v>0.35779368459999999</v>
      </c>
      <c r="Y9" s="13">
        <f t="shared" si="3"/>
        <v>10.475871923779655</v>
      </c>
      <c r="Z9" s="14">
        <f t="shared" si="4"/>
        <v>3.5539887787489461</v>
      </c>
      <c r="AA9" s="14">
        <f t="shared" si="5"/>
        <v>35.651843892612938</v>
      </c>
      <c r="AB9" s="14">
        <f t="shared" si="6"/>
        <v>10.534914413676507</v>
      </c>
      <c r="AC9" s="14">
        <f t="shared" si="7"/>
        <v>3.0416175487947461</v>
      </c>
      <c r="AD9" s="15">
        <f t="shared" si="8"/>
        <v>10.942320748451669</v>
      </c>
      <c r="AE9" s="12">
        <f t="shared" si="9"/>
        <v>25.799442693935543</v>
      </c>
    </row>
    <row r="10" spans="1:31">
      <c r="A10" s="57" t="s">
        <v>23</v>
      </c>
      <c r="B10" s="20" t="s">
        <v>34</v>
      </c>
      <c r="C10" s="41" t="s">
        <v>37</v>
      </c>
      <c r="D10" s="34">
        <v>0.99811210210000001</v>
      </c>
      <c r="E10" s="35">
        <v>6.4176912000000003E-2</v>
      </c>
      <c r="F10" s="35">
        <v>0.56705040740000001</v>
      </c>
      <c r="G10" s="35">
        <v>9.6286412900000007E-2</v>
      </c>
      <c r="H10" s="35">
        <v>3.1067518299999999E-2</v>
      </c>
      <c r="I10" s="36">
        <v>0.26703351079999998</v>
      </c>
      <c r="J10" s="37">
        <v>0.2800785261</v>
      </c>
      <c r="K10" s="13">
        <f t="shared" si="2"/>
        <v>43.324497225579364</v>
      </c>
      <c r="L10" s="14">
        <f t="shared" si="0"/>
        <v>2.7856915471120915</v>
      </c>
      <c r="M10" s="14">
        <f t="shared" si="0"/>
        <v>24.613641844915314</v>
      </c>
      <c r="N10" s="14">
        <f t="shared" si="0"/>
        <v>4.1794508049448478</v>
      </c>
      <c r="O10" s="14">
        <f t="shared" si="0"/>
        <v>1.3485304982897932</v>
      </c>
      <c r="P10" s="15">
        <f t="shared" si="0"/>
        <v>11.590975175484065</v>
      </c>
      <c r="Q10" s="12">
        <f t="shared" si="0"/>
        <v>12.157212903674509</v>
      </c>
      <c r="R10" s="34">
        <v>0.43862449149999999</v>
      </c>
      <c r="S10" s="35">
        <v>3.9682682800000001E-2</v>
      </c>
      <c r="T10" s="35">
        <v>0.40951442459999998</v>
      </c>
      <c r="U10" s="35">
        <v>0.41803492209999998</v>
      </c>
      <c r="V10" s="35">
        <v>1.57060038E-2</v>
      </c>
      <c r="W10" s="36">
        <v>0.14252190619999999</v>
      </c>
      <c r="X10" s="37">
        <v>0.33144509760000002</v>
      </c>
      <c r="Y10" s="13">
        <f t="shared" si="3"/>
        <v>24.428698303948348</v>
      </c>
      <c r="Z10" s="14">
        <f t="shared" si="4"/>
        <v>2.2100824390752933</v>
      </c>
      <c r="AA10" s="14">
        <f t="shared" si="5"/>
        <v>22.807445830161548</v>
      </c>
      <c r="AB10" s="14">
        <f t="shared" si="6"/>
        <v>23.281985366508994</v>
      </c>
      <c r="AC10" s="14">
        <f t="shared" si="7"/>
        <v>0.8747282375381592</v>
      </c>
      <c r="AD10" s="15">
        <f t="shared" si="8"/>
        <v>7.9375974568976506</v>
      </c>
      <c r="AE10" s="12">
        <f t="shared" si="9"/>
        <v>18.459462365869999</v>
      </c>
    </row>
    <row r="11" spans="1:31">
      <c r="A11" s="57" t="s">
        <v>23</v>
      </c>
      <c r="B11" s="20" t="s">
        <v>34</v>
      </c>
      <c r="C11" s="42" t="s">
        <v>38</v>
      </c>
      <c r="D11" s="34">
        <v>0.54863527590000005</v>
      </c>
      <c r="E11" s="35">
        <v>5.5246453199999997E-2</v>
      </c>
      <c r="F11" s="35">
        <v>0.59300917720000001</v>
      </c>
      <c r="G11" s="35">
        <v>0.13343895880000001</v>
      </c>
      <c r="H11" s="35">
        <v>6.1715392500000001E-2</v>
      </c>
      <c r="I11" s="36">
        <v>0.52852367389999999</v>
      </c>
      <c r="J11" s="37">
        <v>0.35660740590000001</v>
      </c>
      <c r="K11" s="13">
        <f t="shared" si="2"/>
        <v>24.092788375203849</v>
      </c>
      <c r="L11" s="14">
        <f t="shared" si="0"/>
        <v>2.4260946459279675</v>
      </c>
      <c r="M11" s="14">
        <f t="shared" si="0"/>
        <v>26.041425403053196</v>
      </c>
      <c r="N11" s="14">
        <f t="shared" si="0"/>
        <v>5.8598430261380594</v>
      </c>
      <c r="O11" s="14">
        <f t="shared" si="0"/>
        <v>2.7101718688357908</v>
      </c>
      <c r="P11" s="15">
        <f t="shared" si="0"/>
        <v>23.209606793273185</v>
      </c>
      <c r="Q11" s="12">
        <f t="shared" si="0"/>
        <v>15.660069887567943</v>
      </c>
      <c r="R11" s="34">
        <v>0.30763267500000002</v>
      </c>
      <c r="S11" s="35">
        <v>2.9808839300000001E-2</v>
      </c>
      <c r="T11" s="35">
        <v>0.38348244999999997</v>
      </c>
      <c r="U11" s="35">
        <v>0.43786486029999999</v>
      </c>
      <c r="V11" s="35">
        <v>2.4874092899999999E-2</v>
      </c>
      <c r="W11" s="36">
        <v>0.2141099441</v>
      </c>
      <c r="X11" s="37">
        <v>0.27319174359999998</v>
      </c>
      <c r="Y11" s="13">
        <f t="shared" si="3"/>
        <v>18.41048422226628</v>
      </c>
      <c r="Z11" s="14">
        <f t="shared" si="4"/>
        <v>1.783930025042759</v>
      </c>
      <c r="AA11" s="14">
        <f t="shared" si="5"/>
        <v>22.949764992424864</v>
      </c>
      <c r="AB11" s="14">
        <f t="shared" si="6"/>
        <v>26.204316892014077</v>
      </c>
      <c r="AC11" s="14">
        <f t="shared" si="7"/>
        <v>1.4886068096590703</v>
      </c>
      <c r="AD11" s="15">
        <f t="shared" si="8"/>
        <v>12.813553526729123</v>
      </c>
      <c r="AE11" s="12">
        <f t="shared" si="9"/>
        <v>16.34934353186382</v>
      </c>
    </row>
    <row r="12" spans="1:31">
      <c r="A12" s="57" t="s">
        <v>23</v>
      </c>
      <c r="B12" s="20" t="s">
        <v>34</v>
      </c>
      <c r="C12" s="42" t="s">
        <v>39</v>
      </c>
      <c r="D12" s="34">
        <v>0.17467889580000001</v>
      </c>
      <c r="E12" s="35">
        <v>6.5177406500000007E-2</v>
      </c>
      <c r="F12" s="35">
        <v>0.32158184969999998</v>
      </c>
      <c r="G12" s="35">
        <v>0.2807487387</v>
      </c>
      <c r="H12" s="35">
        <v>1.75678373E-2</v>
      </c>
      <c r="I12" s="36">
        <v>0.34307917259999998</v>
      </c>
      <c r="J12" s="37">
        <v>0.46236792589999998</v>
      </c>
      <c r="K12" s="13">
        <f t="shared" si="2"/>
        <v>10.489953411061792</v>
      </c>
      <c r="L12" s="14">
        <f t="shared" si="0"/>
        <v>3.9140844949103233</v>
      </c>
      <c r="M12" s="14">
        <f t="shared" si="0"/>
        <v>19.311884276269137</v>
      </c>
      <c r="N12" s="14">
        <f t="shared" si="0"/>
        <v>16.859742418736772</v>
      </c>
      <c r="O12" s="14">
        <f t="shared" si="0"/>
        <v>1.0549974796103192</v>
      </c>
      <c r="P12" s="15">
        <f t="shared" si="0"/>
        <v>20.602858292625108</v>
      </c>
      <c r="Q12" s="12">
        <f t="shared" si="0"/>
        <v>27.766479626786548</v>
      </c>
      <c r="R12" s="34">
        <v>0.13289536439999999</v>
      </c>
      <c r="S12" s="35">
        <v>4.3121790200000003E-2</v>
      </c>
      <c r="T12" s="35">
        <v>0.2063750714</v>
      </c>
      <c r="U12" s="35">
        <v>0.43875223229999999</v>
      </c>
      <c r="V12" s="35">
        <v>1.09235032E-2</v>
      </c>
      <c r="W12" s="36">
        <v>0.1643942836</v>
      </c>
      <c r="X12" s="37">
        <v>0.29781517120000001</v>
      </c>
      <c r="Y12" s="13">
        <f t="shared" si="3"/>
        <v>10.267919591760553</v>
      </c>
      <c r="Z12" s="14">
        <f t="shared" si="4"/>
        <v>3.3317270051171799</v>
      </c>
      <c r="AA12" s="14">
        <f t="shared" si="5"/>
        <v>15.945196045371191</v>
      </c>
      <c r="AB12" s="14">
        <f t="shared" si="6"/>
        <v>33.899396433438334</v>
      </c>
      <c r="AC12" s="14">
        <f t="shared" si="7"/>
        <v>0.84398468693268514</v>
      </c>
      <c r="AD12" s="15">
        <f t="shared" si="8"/>
        <v>12.701626523775728</v>
      </c>
      <c r="AE12" s="12">
        <f t="shared" si="9"/>
        <v>23.010149713604335</v>
      </c>
    </row>
    <row r="13" spans="1:31">
      <c r="A13" s="57" t="s">
        <v>23</v>
      </c>
      <c r="B13" s="20" t="s">
        <v>36</v>
      </c>
      <c r="C13" s="41" t="s">
        <v>37</v>
      </c>
      <c r="D13" s="34">
        <v>1.0254263777999999</v>
      </c>
      <c r="E13" s="35">
        <v>3.7686417200000003E-2</v>
      </c>
      <c r="F13" s="35">
        <v>0.67580149089999997</v>
      </c>
      <c r="G13" s="35">
        <v>8.4129470499999998E-2</v>
      </c>
      <c r="H13" s="35">
        <v>6.9277428899999993E-2</v>
      </c>
      <c r="I13" s="36">
        <v>0.18791009580000001</v>
      </c>
      <c r="J13" s="37">
        <v>0.20025662399999999</v>
      </c>
      <c r="K13" s="13">
        <f t="shared" si="2"/>
        <v>44.965218868592707</v>
      </c>
      <c r="L13" s="14">
        <f t="shared" si="0"/>
        <v>1.6525593981761302</v>
      </c>
      <c r="M13" s="14">
        <f t="shared" si="0"/>
        <v>29.634074769204521</v>
      </c>
      <c r="N13" s="14">
        <f t="shared" si="0"/>
        <v>3.6890996138087782</v>
      </c>
      <c r="O13" s="14">
        <f t="shared" si="0"/>
        <v>3.0378336471362322</v>
      </c>
      <c r="P13" s="15">
        <f t="shared" si="0"/>
        <v>8.239907582047012</v>
      </c>
      <c r="Q13" s="12">
        <f t="shared" si="0"/>
        <v>8.7813061210345982</v>
      </c>
      <c r="R13" s="34">
        <v>0.33992161510000002</v>
      </c>
      <c r="S13" s="35">
        <v>2.6000867600000001E-2</v>
      </c>
      <c r="T13" s="35">
        <v>0.78348515919999995</v>
      </c>
      <c r="U13" s="35">
        <v>0.20879402630000002</v>
      </c>
      <c r="V13" s="35">
        <v>3.3883663000000001E-2</v>
      </c>
      <c r="W13" s="36">
        <v>0.12587562599999999</v>
      </c>
      <c r="X13" s="37">
        <v>0.27670383770000001</v>
      </c>
      <c r="Y13" s="13">
        <f t="shared" si="3"/>
        <v>18.940674384763909</v>
      </c>
      <c r="Z13" s="14">
        <f t="shared" si="4"/>
        <v>1.4487868527809835</v>
      </c>
      <c r="AA13" s="14">
        <f t="shared" si="5"/>
        <v>43.656350836461158</v>
      </c>
      <c r="AB13" s="14">
        <f t="shared" si="6"/>
        <v>11.634151786636801</v>
      </c>
      <c r="AC13" s="14">
        <f t="shared" si="7"/>
        <v>1.8880218242587206</v>
      </c>
      <c r="AD13" s="15">
        <f t="shared" si="8"/>
        <v>7.0138794920203402</v>
      </c>
      <c r="AE13" s="12">
        <f t="shared" si="9"/>
        <v>15.418134823078097</v>
      </c>
    </row>
    <row r="14" spans="1:31">
      <c r="A14" s="57" t="s">
        <v>23</v>
      </c>
      <c r="B14" s="20" t="s">
        <v>36</v>
      </c>
      <c r="C14" s="42" t="s">
        <v>38</v>
      </c>
      <c r="D14" s="34">
        <v>0.58649792639999998</v>
      </c>
      <c r="E14" s="35">
        <v>5.5015321200000002E-2</v>
      </c>
      <c r="F14" s="35">
        <v>0.60835377580000005</v>
      </c>
      <c r="G14" s="35">
        <v>0.13319819120000001</v>
      </c>
      <c r="H14" s="35">
        <v>8.1213024800000005E-2</v>
      </c>
      <c r="I14" s="36">
        <v>0.46100508109999999</v>
      </c>
      <c r="J14" s="37">
        <v>0.30538727919999997</v>
      </c>
      <c r="K14" s="13">
        <f t="shared" si="2"/>
        <v>26.29244884829151</v>
      </c>
      <c r="L14" s="14">
        <f t="shared" si="0"/>
        <v>2.4663130991818756</v>
      </c>
      <c r="M14" s="14">
        <f t="shared" si="0"/>
        <v>27.272237141683618</v>
      </c>
      <c r="N14" s="14">
        <f t="shared" si="0"/>
        <v>5.97121740959484</v>
      </c>
      <c r="O14" s="14">
        <f t="shared" si="0"/>
        <v>3.640744841973631</v>
      </c>
      <c r="P14" s="15">
        <f t="shared" si="0"/>
        <v>20.666658768981851</v>
      </c>
      <c r="Q14" s="12">
        <f t="shared" si="0"/>
        <v>13.690379890292684</v>
      </c>
      <c r="R14" s="34">
        <v>0.30986655930000001</v>
      </c>
      <c r="S14" s="35">
        <v>3.2065131599999998E-2</v>
      </c>
      <c r="T14" s="35">
        <v>0.48398296909999999</v>
      </c>
      <c r="U14" s="35">
        <v>0.34717739689999999</v>
      </c>
      <c r="V14" s="35">
        <v>3.5946448999999998E-2</v>
      </c>
      <c r="W14" s="36">
        <v>0.20465351039999999</v>
      </c>
      <c r="X14" s="37">
        <v>0.26701433540000002</v>
      </c>
      <c r="Y14" s="13">
        <f t="shared" si="3"/>
        <v>18.436686395965378</v>
      </c>
      <c r="Z14" s="14">
        <f t="shared" si="4"/>
        <v>1.9078366406818641</v>
      </c>
      <c r="AA14" s="14">
        <f t="shared" si="5"/>
        <v>28.796402691669552</v>
      </c>
      <c r="AB14" s="14">
        <f t="shared" si="6"/>
        <v>20.656636214222498</v>
      </c>
      <c r="AC14" s="14">
        <f t="shared" si="7"/>
        <v>2.1387703428169291</v>
      </c>
      <c r="AD14" s="15">
        <f t="shared" si="8"/>
        <v>12.17663693559539</v>
      </c>
      <c r="AE14" s="12">
        <f t="shared" si="9"/>
        <v>15.887030779048372</v>
      </c>
    </row>
    <row r="15" spans="1:31">
      <c r="A15" s="57" t="s">
        <v>23</v>
      </c>
      <c r="B15" s="20" t="s">
        <v>36</v>
      </c>
      <c r="C15" s="42" t="s">
        <v>39</v>
      </c>
      <c r="D15" s="34">
        <v>0.1781200899</v>
      </c>
      <c r="E15" s="35">
        <v>6.52800662E-2</v>
      </c>
      <c r="F15" s="35">
        <v>0.4122583675</v>
      </c>
      <c r="G15" s="35">
        <v>0.23387090050000001</v>
      </c>
      <c r="H15" s="35">
        <v>2.51474322E-2</v>
      </c>
      <c r="I15" s="36">
        <v>0.3112278356</v>
      </c>
      <c r="J15" s="37">
        <v>0.45476899710000002</v>
      </c>
      <c r="K15" s="13">
        <f t="shared" si="2"/>
        <v>10.598136394101664</v>
      </c>
      <c r="L15" s="14">
        <f t="shared" si="0"/>
        <v>3.8841606569590321</v>
      </c>
      <c r="M15" s="14">
        <f t="shared" si="0"/>
        <v>24.529352140051262</v>
      </c>
      <c r="N15" s="14">
        <f t="shared" si="0"/>
        <v>13.915306821941925</v>
      </c>
      <c r="O15" s="14">
        <f t="shared" si="0"/>
        <v>1.4962709516183781</v>
      </c>
      <c r="P15" s="15">
        <f t="shared" si="0"/>
        <v>18.518040571289028</v>
      </c>
      <c r="Q15" s="12">
        <f t="shared" si="0"/>
        <v>27.058732464038709</v>
      </c>
      <c r="R15" s="34">
        <v>0.13732302790000001</v>
      </c>
      <c r="S15" s="35">
        <v>4.5170046899999997E-2</v>
      </c>
      <c r="T15" s="35">
        <v>0.30081412629999998</v>
      </c>
      <c r="U15" s="35">
        <v>0.34312015509999999</v>
      </c>
      <c r="V15" s="35">
        <v>2.0800875699999999E-2</v>
      </c>
      <c r="W15" s="36">
        <v>0.16015854630000001</v>
      </c>
      <c r="X15" s="37">
        <v>0.31664817179999999</v>
      </c>
      <c r="Y15" s="13">
        <f t="shared" si="3"/>
        <v>10.371556120931704</v>
      </c>
      <c r="Z15" s="14">
        <f t="shared" si="4"/>
        <v>3.411544906726216</v>
      </c>
      <c r="AA15" s="14">
        <f t="shared" si="5"/>
        <v>22.719500440679454</v>
      </c>
      <c r="AB15" s="14">
        <f t="shared" si="6"/>
        <v>25.914735490932472</v>
      </c>
      <c r="AC15" s="14">
        <f t="shared" si="7"/>
        <v>1.5710216486354833</v>
      </c>
      <c r="AD15" s="15">
        <f t="shared" si="8"/>
        <v>12.096247633040202</v>
      </c>
      <c r="AE15" s="12">
        <f t="shared" si="9"/>
        <v>23.915393759054474</v>
      </c>
    </row>
    <row r="16" spans="1:31">
      <c r="A16" s="57" t="s">
        <v>24</v>
      </c>
      <c r="B16" s="20" t="s">
        <v>33</v>
      </c>
      <c r="C16" s="41" t="s">
        <v>37</v>
      </c>
      <c r="D16" s="34">
        <v>0.15105122709999999</v>
      </c>
      <c r="E16" s="35">
        <v>5.0028061399999997E-2</v>
      </c>
      <c r="F16" s="35">
        <v>1.5812373547</v>
      </c>
      <c r="G16" s="35">
        <v>0.10885695640000001</v>
      </c>
      <c r="H16" s="35">
        <v>0.111563962</v>
      </c>
      <c r="I16" s="36">
        <v>0.2075206473</v>
      </c>
      <c r="J16" s="37">
        <v>0.16742361289999999</v>
      </c>
      <c r="K16" s="13">
        <f t="shared" si="2"/>
        <v>6.3528780728805927</v>
      </c>
      <c r="L16" s="14">
        <f t="shared" si="0"/>
        <v>2.1040688010192534</v>
      </c>
      <c r="M16" s="14">
        <f t="shared" si="0"/>
        <v>66.503320175234393</v>
      </c>
      <c r="N16" s="14">
        <f t="shared" si="0"/>
        <v>4.5782810551830249</v>
      </c>
      <c r="O16" s="14">
        <f t="shared" si="0"/>
        <v>4.6921316795676908</v>
      </c>
      <c r="P16" s="15">
        <f t="shared" si="0"/>
        <v>8.7278560738164117</v>
      </c>
      <c r="Q16" s="12">
        <f t="shared" si="0"/>
        <v>7.0414641422986382</v>
      </c>
      <c r="R16" s="34">
        <v>5.4068946200000002E-2</v>
      </c>
      <c r="S16" s="35">
        <v>1.29575653E-2</v>
      </c>
      <c r="T16" s="35">
        <v>1.4252805742000001</v>
      </c>
      <c r="U16" s="35">
        <v>0.14526176530000001</v>
      </c>
      <c r="V16" s="35">
        <v>4.2664092399999999E-2</v>
      </c>
      <c r="W16" s="36">
        <v>0.10163835409999999</v>
      </c>
      <c r="X16" s="37">
        <v>0.13884458</v>
      </c>
      <c r="Y16" s="13">
        <f t="shared" si="3"/>
        <v>2.8150413516847705</v>
      </c>
      <c r="Z16" s="14">
        <f t="shared" si="4"/>
        <v>0.67462165809060426</v>
      </c>
      <c r="AA16" s="14">
        <f t="shared" si="5"/>
        <v>74.20569543347257</v>
      </c>
      <c r="AB16" s="14">
        <f t="shared" si="6"/>
        <v>7.5628970948619658</v>
      </c>
      <c r="AC16" s="14">
        <f t="shared" si="7"/>
        <v>2.2212599427007129</v>
      </c>
      <c r="AD16" s="15">
        <f t="shared" si="8"/>
        <v>5.2916912537991969</v>
      </c>
      <c r="AE16" s="12">
        <f t="shared" si="9"/>
        <v>7.228793265390185</v>
      </c>
    </row>
    <row r="17" spans="1:31">
      <c r="A17" s="57" t="s">
        <v>24</v>
      </c>
      <c r="B17" s="20" t="s">
        <v>33</v>
      </c>
      <c r="C17" s="42" t="s">
        <v>38</v>
      </c>
      <c r="D17" s="34">
        <v>8.4410398600000006E-2</v>
      </c>
      <c r="E17" s="35">
        <v>6.3379329600000006E-2</v>
      </c>
      <c r="F17" s="35">
        <v>1.4818942326</v>
      </c>
      <c r="G17" s="35">
        <v>0.2091584541</v>
      </c>
      <c r="H17" s="35">
        <v>0.14638732330000001</v>
      </c>
      <c r="I17" s="36">
        <v>0.23768956259999999</v>
      </c>
      <c r="J17" s="37">
        <v>0.16632902529999999</v>
      </c>
      <c r="K17" s="13">
        <f t="shared" si="2"/>
        <v>3.532926974475866</v>
      </c>
      <c r="L17" s="14">
        <f t="shared" si="0"/>
        <v>2.6526890866741706</v>
      </c>
      <c r="M17" s="14">
        <f t="shared" si="0"/>
        <v>62.023449652004757</v>
      </c>
      <c r="N17" s="14">
        <f t="shared" si="0"/>
        <v>8.7541530034850741</v>
      </c>
      <c r="O17" s="14">
        <f t="shared" si="0"/>
        <v>6.1269195713511229</v>
      </c>
      <c r="P17" s="15">
        <f t="shared" si="0"/>
        <v>9.9482988019074448</v>
      </c>
      <c r="Q17" s="12">
        <f t="shared" si="0"/>
        <v>6.9615629101015593</v>
      </c>
      <c r="R17" s="34">
        <v>4.3024468400000002E-2</v>
      </c>
      <c r="S17" s="35">
        <v>2.6304451600000001E-2</v>
      </c>
      <c r="T17" s="35">
        <v>1.1696026925</v>
      </c>
      <c r="U17" s="35">
        <v>0.13695320900000002</v>
      </c>
      <c r="V17" s="35">
        <v>6.3808641999999999E-2</v>
      </c>
      <c r="W17" s="36">
        <v>0.1785133066</v>
      </c>
      <c r="X17" s="37">
        <v>0.1572118612</v>
      </c>
      <c r="Y17" s="13">
        <f t="shared" si="3"/>
        <v>2.4233421707699749</v>
      </c>
      <c r="Z17" s="14">
        <f t="shared" si="4"/>
        <v>1.4815915039000864</v>
      </c>
      <c r="AA17" s="14">
        <f t="shared" si="5"/>
        <v>65.877572302121862</v>
      </c>
      <c r="AB17" s="14">
        <f t="shared" si="6"/>
        <v>7.7138544445554178</v>
      </c>
      <c r="AC17" s="14">
        <f t="shared" si="7"/>
        <v>3.5940054292027979</v>
      </c>
      <c r="AD17" s="15">
        <f t="shared" si="8"/>
        <v>10.054716304812498</v>
      </c>
      <c r="AE17" s="12">
        <f t="shared" si="9"/>
        <v>8.854917844637356</v>
      </c>
    </row>
    <row r="18" spans="1:31">
      <c r="A18" s="57" t="s">
        <v>24</v>
      </c>
      <c r="B18" s="20" t="s">
        <v>33</v>
      </c>
      <c r="C18" s="42" t="s">
        <v>39</v>
      </c>
      <c r="D18" s="34">
        <v>2.5797220799999999E-2</v>
      </c>
      <c r="E18" s="35">
        <v>3.75722842E-2</v>
      </c>
      <c r="F18" s="35">
        <v>1.0746196859999999</v>
      </c>
      <c r="G18" s="35">
        <v>0.14444996539999999</v>
      </c>
      <c r="H18" s="35">
        <v>4.854584E-2</v>
      </c>
      <c r="I18" s="36">
        <v>0.1853933082</v>
      </c>
      <c r="J18" s="37">
        <v>0.28609378639999999</v>
      </c>
      <c r="K18" s="13">
        <f t="shared" si="2"/>
        <v>1.4312133280070856</v>
      </c>
      <c r="L18" s="14">
        <f t="shared" si="0"/>
        <v>2.0844863222905792</v>
      </c>
      <c r="M18" s="14">
        <f t="shared" si="0"/>
        <v>59.619213599241242</v>
      </c>
      <c r="N18" s="14">
        <f t="shared" si="0"/>
        <v>8.0139917905669247</v>
      </c>
      <c r="O18" s="14">
        <f t="shared" si="0"/>
        <v>2.6932921870133968</v>
      </c>
      <c r="P18" s="15">
        <f t="shared" si="0"/>
        <v>10.285502290198846</v>
      </c>
      <c r="Q18" s="12">
        <f t="shared" si="0"/>
        <v>15.872300482681927</v>
      </c>
      <c r="R18" s="34">
        <v>2.58877294E-2</v>
      </c>
      <c r="S18" s="35">
        <v>2.6998923800000001E-2</v>
      </c>
      <c r="T18" s="35">
        <v>0.79803338000000001</v>
      </c>
      <c r="U18" s="35">
        <v>0.1483575395</v>
      </c>
      <c r="V18" s="35">
        <v>3.2361034800000001E-2</v>
      </c>
      <c r="W18" s="36">
        <v>0.1366037323</v>
      </c>
      <c r="X18" s="37">
        <v>0.2193139375</v>
      </c>
      <c r="Y18" s="13">
        <f t="shared" si="3"/>
        <v>1.8657066256349675</v>
      </c>
      <c r="Z18" s="14">
        <f t="shared" si="4"/>
        <v>1.9457894603407595</v>
      </c>
      <c r="AA18" s="14">
        <f t="shared" si="5"/>
        <v>57.51358651577484</v>
      </c>
      <c r="AB18" s="14">
        <f t="shared" si="6"/>
        <v>10.692001609382219</v>
      </c>
      <c r="AC18" s="14">
        <f t="shared" si="7"/>
        <v>2.3322322365886503</v>
      </c>
      <c r="AD18" s="15">
        <f t="shared" si="8"/>
        <v>9.8449147277696518</v>
      </c>
      <c r="AE18" s="12">
        <f t="shared" si="9"/>
        <v>15.805768824508926</v>
      </c>
    </row>
    <row r="19" spans="1:31">
      <c r="A19" s="57" t="s">
        <v>24</v>
      </c>
      <c r="B19" s="20" t="s">
        <v>34</v>
      </c>
      <c r="C19" s="41" t="s">
        <v>37</v>
      </c>
      <c r="D19" s="34">
        <v>0.113633446</v>
      </c>
      <c r="E19" s="35">
        <v>7.5795346099999994E-2</v>
      </c>
      <c r="F19" s="35">
        <v>1.5177627613</v>
      </c>
      <c r="G19" s="35">
        <v>0.14956986880000001</v>
      </c>
      <c r="H19" s="35">
        <v>4.2226126400000001E-2</v>
      </c>
      <c r="I19" s="36">
        <v>0.19717022710000001</v>
      </c>
      <c r="J19" s="37">
        <v>0.2009674384</v>
      </c>
      <c r="K19" s="13">
        <f t="shared" si="2"/>
        <v>4.9467676077257678</v>
      </c>
      <c r="L19" s="14">
        <f t="shared" si="0"/>
        <v>3.2995739907759511</v>
      </c>
      <c r="M19" s="14">
        <f t="shared" si="0"/>
        <v>66.072269460271897</v>
      </c>
      <c r="N19" s="14">
        <f t="shared" si="0"/>
        <v>6.5111761379799473</v>
      </c>
      <c r="O19" s="14">
        <f t="shared" si="0"/>
        <v>1.8382161381892255</v>
      </c>
      <c r="P19" s="15">
        <f t="shared" si="0"/>
        <v>8.5833469542603975</v>
      </c>
      <c r="Q19" s="12">
        <f t="shared" si="0"/>
        <v>8.7486497107967978</v>
      </c>
      <c r="R19" s="34">
        <v>6.8090059199999997E-2</v>
      </c>
      <c r="S19" s="35">
        <v>3.19126692E-2</v>
      </c>
      <c r="T19" s="35">
        <v>1.0358838480000001</v>
      </c>
      <c r="U19" s="35">
        <v>0.47359024500000002</v>
      </c>
      <c r="V19" s="35">
        <v>1.7846680600000001E-2</v>
      </c>
      <c r="W19" s="36">
        <v>0.1055452794</v>
      </c>
      <c r="X19" s="37">
        <v>0.19031686489999999</v>
      </c>
      <c r="Y19" s="13">
        <f t="shared" si="3"/>
        <v>3.5404829133889315</v>
      </c>
      <c r="Z19" s="14">
        <f t="shared" si="4"/>
        <v>1.6593649844151293</v>
      </c>
      <c r="AA19" s="14">
        <f t="shared" si="5"/>
        <v>53.862914898149739</v>
      </c>
      <c r="AB19" s="14">
        <f t="shared" si="6"/>
        <v>24.625300522138158</v>
      </c>
      <c r="AC19" s="14">
        <f t="shared" si="7"/>
        <v>0.92797492713899321</v>
      </c>
      <c r="AD19" s="15">
        <f t="shared" si="8"/>
        <v>5.4880442563128327</v>
      </c>
      <c r="AE19" s="12">
        <f t="shared" si="9"/>
        <v>9.8959174984562157</v>
      </c>
    </row>
    <row r="20" spans="1:31">
      <c r="A20" s="57" t="s">
        <v>24</v>
      </c>
      <c r="B20" s="20" t="s">
        <v>34</v>
      </c>
      <c r="C20" s="42" t="s">
        <v>38</v>
      </c>
      <c r="D20" s="34">
        <v>8.9638774199999993E-2</v>
      </c>
      <c r="E20" s="35">
        <v>0.1126337761</v>
      </c>
      <c r="F20" s="35">
        <v>1.4058884846999999</v>
      </c>
      <c r="G20" s="35">
        <v>0.1809338332</v>
      </c>
      <c r="H20" s="35">
        <v>4.5165044000000001E-2</v>
      </c>
      <c r="I20" s="36">
        <v>0.34281672330000001</v>
      </c>
      <c r="J20" s="37">
        <v>0.2249519837</v>
      </c>
      <c r="K20" s="13">
        <f t="shared" si="2"/>
        <v>3.7317945957635739</v>
      </c>
      <c r="L20" s="14">
        <f t="shared" si="0"/>
        <v>4.6891104960070331</v>
      </c>
      <c r="M20" s="14">
        <f t="shared" si="0"/>
        <v>58.529214575646229</v>
      </c>
      <c r="N20" s="14">
        <f t="shared" si="0"/>
        <v>7.532542774626072</v>
      </c>
      <c r="O20" s="14">
        <f t="shared" si="0"/>
        <v>1.8802875052771981</v>
      </c>
      <c r="P20" s="15">
        <f t="shared" si="0"/>
        <v>14.271966643518835</v>
      </c>
      <c r="Q20" s="12">
        <f t="shared" si="0"/>
        <v>9.3650834091610733</v>
      </c>
      <c r="R20" s="34">
        <v>4.5848061599999997E-2</v>
      </c>
      <c r="S20" s="35">
        <v>4.77424179E-2</v>
      </c>
      <c r="T20" s="35">
        <v>0.84583910689999997</v>
      </c>
      <c r="U20" s="35">
        <v>0.60394628829999997</v>
      </c>
      <c r="V20" s="35">
        <v>2.4847292900000002E-2</v>
      </c>
      <c r="W20" s="36">
        <v>0.17583040999999999</v>
      </c>
      <c r="X20" s="37">
        <v>0.16570364630000001</v>
      </c>
      <c r="Y20" s="13">
        <f t="shared" si="3"/>
        <v>2.4007272247082612</v>
      </c>
      <c r="Z20" s="14">
        <f t="shared" si="4"/>
        <v>2.4999207911099348</v>
      </c>
      <c r="AA20" s="14">
        <f t="shared" si="5"/>
        <v>44.290399654709752</v>
      </c>
      <c r="AB20" s="14">
        <f t="shared" si="6"/>
        <v>31.624244209777331</v>
      </c>
      <c r="AC20" s="14">
        <f t="shared" si="7"/>
        <v>1.3010707638145882</v>
      </c>
      <c r="AD20" s="15">
        <f t="shared" si="8"/>
        <v>9.2069509045201539</v>
      </c>
      <c r="AE20" s="12">
        <f t="shared" si="9"/>
        <v>8.6766864513599931</v>
      </c>
    </row>
    <row r="21" spans="1:31">
      <c r="A21" s="57" t="s">
        <v>24</v>
      </c>
      <c r="B21" s="20" t="s">
        <v>34</v>
      </c>
      <c r="C21" s="42" t="s">
        <v>39</v>
      </c>
      <c r="D21" s="34">
        <v>2.2910357100000001E-2</v>
      </c>
      <c r="E21" s="35">
        <v>6.6216335500000001E-2</v>
      </c>
      <c r="F21" s="35">
        <v>0.55720998330000004</v>
      </c>
      <c r="G21" s="35">
        <v>0.39937949480000001</v>
      </c>
      <c r="H21" s="35">
        <v>2.5513454500000001E-2</v>
      </c>
      <c r="I21" s="36">
        <v>0.19090366219999999</v>
      </c>
      <c r="J21" s="37">
        <v>0.33293834</v>
      </c>
      <c r="K21" s="13">
        <f t="shared" si="2"/>
        <v>1.4363215235258344</v>
      </c>
      <c r="L21" s="14">
        <f t="shared" si="0"/>
        <v>4.1513079640150083</v>
      </c>
      <c r="M21" s="14">
        <f t="shared" si="0"/>
        <v>34.933226428725582</v>
      </c>
      <c r="N21" s="14">
        <f t="shared" si="0"/>
        <v>25.038342350242726</v>
      </c>
      <c r="O21" s="14">
        <f t="shared" si="0"/>
        <v>1.5995177935418152</v>
      </c>
      <c r="P21" s="15">
        <f t="shared" si="0"/>
        <v>11.968344174686184</v>
      </c>
      <c r="Q21" s="12">
        <f t="shared" si="0"/>
        <v>20.87293976526286</v>
      </c>
      <c r="R21" s="34">
        <v>2.2471722900000001E-2</v>
      </c>
      <c r="S21" s="35">
        <v>3.40258482E-2</v>
      </c>
      <c r="T21" s="35">
        <v>0.32835286790000001</v>
      </c>
      <c r="U21" s="35">
        <v>0.62439138439999997</v>
      </c>
      <c r="V21" s="35">
        <v>2.06217715E-2</v>
      </c>
      <c r="W21" s="36">
        <v>0.1178906245</v>
      </c>
      <c r="X21" s="37">
        <v>0.2200428583</v>
      </c>
      <c r="Y21" s="13">
        <f t="shared" si="3"/>
        <v>1.6429135042302483</v>
      </c>
      <c r="Z21" s="14">
        <f t="shared" si="4"/>
        <v>2.4876386091726181</v>
      </c>
      <c r="AA21" s="14">
        <f t="shared" si="5"/>
        <v>24.00596354922304</v>
      </c>
      <c r="AB21" s="14">
        <f t="shared" si="6"/>
        <v>45.649416465338298</v>
      </c>
      <c r="AC21" s="14">
        <f t="shared" si="7"/>
        <v>1.5076630763589762</v>
      </c>
      <c r="AD21" s="15">
        <f t="shared" si="8"/>
        <v>8.6190142106632734</v>
      </c>
      <c r="AE21" s="12">
        <f t="shared" si="9"/>
        <v>16.087390585013527</v>
      </c>
    </row>
    <row r="22" spans="1:31">
      <c r="A22" s="57" t="s">
        <v>24</v>
      </c>
      <c r="B22" s="20" t="s">
        <v>36</v>
      </c>
      <c r="C22" s="41" t="s">
        <v>37</v>
      </c>
      <c r="D22" s="34">
        <v>0.13848434170000001</v>
      </c>
      <c r="E22" s="35">
        <v>5.94962354E-2</v>
      </c>
      <c r="F22" s="35">
        <v>1.5558398660999999</v>
      </c>
      <c r="G22" s="35">
        <v>0.12372851030000001</v>
      </c>
      <c r="H22" s="35">
        <v>8.7293144399999995E-2</v>
      </c>
      <c r="I22" s="36">
        <v>0.20529931739999999</v>
      </c>
      <c r="J22" s="37">
        <v>0.18095478300000001</v>
      </c>
      <c r="K22" s="13">
        <f t="shared" si="2"/>
        <v>5.890203123127562</v>
      </c>
      <c r="L22" s="14">
        <f t="shared" si="0"/>
        <v>2.5305742675701555</v>
      </c>
      <c r="M22" s="14">
        <f t="shared" si="0"/>
        <v>66.175083232450291</v>
      </c>
      <c r="N22" s="14">
        <f t="shared" si="0"/>
        <v>5.262588165871902</v>
      </c>
      <c r="O22" s="14">
        <f t="shared" si="0"/>
        <v>3.7128699567086523</v>
      </c>
      <c r="P22" s="15">
        <f t="shared" si="0"/>
        <v>8.7320679412626792</v>
      </c>
      <c r="Q22" s="12">
        <f t="shared" si="0"/>
        <v>7.696613313008732</v>
      </c>
      <c r="R22" s="34">
        <v>5.8419276300000003E-2</v>
      </c>
      <c r="S22" s="35">
        <v>1.9299734799999999E-2</v>
      </c>
      <c r="T22" s="35">
        <v>1.2928810519</v>
      </c>
      <c r="U22" s="35">
        <v>0.25410426780000001</v>
      </c>
      <c r="V22" s="35">
        <v>3.4677891299999999E-2</v>
      </c>
      <c r="W22" s="36">
        <v>0.1043078437</v>
      </c>
      <c r="X22" s="37">
        <v>0.15498077709999999</v>
      </c>
      <c r="Y22" s="13">
        <f t="shared" si="3"/>
        <v>3.0447784473391706</v>
      </c>
      <c r="Z22" s="14">
        <f t="shared" si="4"/>
        <v>1.0058908682236065</v>
      </c>
      <c r="AA22" s="14">
        <f t="shared" si="5"/>
        <v>67.384202802907978</v>
      </c>
      <c r="AB22" s="14">
        <f t="shared" si="6"/>
        <v>13.243765533848983</v>
      </c>
      <c r="AC22" s="14">
        <f t="shared" si="7"/>
        <v>1.8073913734773623</v>
      </c>
      <c r="AD22" s="15">
        <f t="shared" si="8"/>
        <v>5.436463689745894</v>
      </c>
      <c r="AE22" s="12">
        <f t="shared" si="9"/>
        <v>8.0775072844569991</v>
      </c>
    </row>
    <row r="23" spans="1:31" s="22" customFormat="1">
      <c r="A23" s="57" t="s">
        <v>24</v>
      </c>
      <c r="B23" s="20" t="s">
        <v>36</v>
      </c>
      <c r="C23" s="42" t="s">
        <v>38</v>
      </c>
      <c r="D23" s="34">
        <v>8.9131361300000003E-2</v>
      </c>
      <c r="E23" s="35">
        <v>9.8536404600000002E-2</v>
      </c>
      <c r="F23" s="35">
        <v>1.4349832333000001</v>
      </c>
      <c r="G23" s="35">
        <v>0.18951534129999997</v>
      </c>
      <c r="H23" s="35">
        <v>7.2921591399999999E-2</v>
      </c>
      <c r="I23" s="36">
        <v>0.3113489243</v>
      </c>
      <c r="J23" s="37">
        <v>0.20977497389999999</v>
      </c>
      <c r="K23" s="13">
        <f t="shared" ref="K23:K32" si="10">D23/SUM($D23:$J23)*100</f>
        <v>3.7042192289569029</v>
      </c>
      <c r="L23" s="14">
        <f t="shared" ref="L23:L32" si="11">E23/SUM($D23:$J23)*100</f>
        <v>4.0950843715162399</v>
      </c>
      <c r="M23" s="14">
        <f t="shared" ref="M23:M32" si="12">F23/SUM($D23:$J23)*100</f>
        <v>59.636612843033163</v>
      </c>
      <c r="N23" s="14">
        <f t="shared" ref="N23:N32" si="13">G23/SUM($D23:$J23)*100</f>
        <v>7.876087172762503</v>
      </c>
      <c r="O23" s="14">
        <f t="shared" ref="O23:O32" si="14">H23/SUM($D23:$J23)*100</f>
        <v>3.0305557676927153</v>
      </c>
      <c r="P23" s="15">
        <f t="shared" ref="P23:P32" si="15">I23/SUM($D23:$J23)*100</f>
        <v>12.939381329825006</v>
      </c>
      <c r="Q23" s="12">
        <f t="shared" ref="Q23:Q32" si="16">J23/SUM($D23:$J23)*100</f>
        <v>8.7180592862134638</v>
      </c>
      <c r="R23" s="34">
        <v>4.52100847E-2</v>
      </c>
      <c r="S23" s="35">
        <v>4.1954725999999998E-2</v>
      </c>
      <c r="T23" s="35">
        <v>0.94616035300000001</v>
      </c>
      <c r="U23" s="35">
        <v>0.46967534650000003</v>
      </c>
      <c r="V23" s="35">
        <v>3.6932206699999998E-2</v>
      </c>
      <c r="W23" s="36">
        <v>0.1748164505</v>
      </c>
      <c r="X23" s="37">
        <v>0.1654318119</v>
      </c>
      <c r="Y23" s="13">
        <f t="shared" ref="Y23:Y32" si="17">R23/SUM($R23:$X23)*100</f>
        <v>2.4045602629610645</v>
      </c>
      <c r="Z23" s="14">
        <f t="shared" ref="Z23:Z32" si="18">S23/SUM($R23:$X23)*100</f>
        <v>2.2314195527932599</v>
      </c>
      <c r="AA23" s="14">
        <f t="shared" ref="AA23:AA32" si="19">T23/SUM($R23:$X23)*100</f>
        <v>50.32283399400518</v>
      </c>
      <c r="AB23" s="14">
        <f t="shared" ref="AB23:AB32" si="20">U23/SUM($R23:$X23)*100</f>
        <v>24.980326451066549</v>
      </c>
      <c r="AC23" s="14">
        <f t="shared" ref="AC23:AC32" si="21">V23/SUM($R23:$X23)*100</f>
        <v>1.9642899862623877</v>
      </c>
      <c r="AD23" s="15">
        <f t="shared" ref="AD23:AD32" si="22">W23/SUM($R23:$X23)*100</f>
        <v>9.2978523038290142</v>
      </c>
      <c r="AE23" s="12">
        <f t="shared" ref="AE23:AE32" si="23">X23/SUM($R23:$X23)*100</f>
        <v>8.7987174490825346</v>
      </c>
    </row>
    <row r="24" spans="1:31" s="22" customFormat="1">
      <c r="A24" s="57" t="s">
        <v>24</v>
      </c>
      <c r="B24" s="20" t="s">
        <v>36</v>
      </c>
      <c r="C24" s="42" t="s">
        <v>39</v>
      </c>
      <c r="D24" s="34">
        <v>2.37387313E-2</v>
      </c>
      <c r="E24" s="35">
        <v>5.7023296799999998E-2</v>
      </c>
      <c r="F24" s="35">
        <v>0.72167984839999999</v>
      </c>
      <c r="G24" s="35">
        <v>0.31776461950000001</v>
      </c>
      <c r="H24" s="35">
        <v>3.2867310499999997E-2</v>
      </c>
      <c r="I24" s="36">
        <v>0.1885188166</v>
      </c>
      <c r="J24" s="37">
        <v>0.31751493629999999</v>
      </c>
      <c r="K24" s="13">
        <f t="shared" si="10"/>
        <v>1.4308132806401581</v>
      </c>
      <c r="L24" s="14">
        <f t="shared" si="11"/>
        <v>3.4369861361262148</v>
      </c>
      <c r="M24" s="14">
        <f t="shared" si="12"/>
        <v>43.498074872311982</v>
      </c>
      <c r="N24" s="14">
        <f t="shared" si="13"/>
        <v>19.152743756704748</v>
      </c>
      <c r="O24" s="14">
        <f t="shared" si="14"/>
        <v>1.9810234914417566</v>
      </c>
      <c r="P24" s="15">
        <f t="shared" si="15"/>
        <v>11.362663953395282</v>
      </c>
      <c r="Q24" s="12">
        <f t="shared" si="16"/>
        <v>19.137694509379859</v>
      </c>
      <c r="R24" s="34">
        <v>2.3664178800000001E-2</v>
      </c>
      <c r="S24" s="35">
        <v>3.1762890799999999E-2</v>
      </c>
      <c r="T24" s="35">
        <v>0.47827260329999999</v>
      </c>
      <c r="U24" s="35">
        <v>0.47197182630000001</v>
      </c>
      <c r="V24" s="35">
        <v>2.4229675799999999E-2</v>
      </c>
      <c r="W24" s="36">
        <v>0.1237841069</v>
      </c>
      <c r="X24" s="37">
        <v>0.21975567060000001</v>
      </c>
      <c r="Y24" s="13">
        <f t="shared" si="17"/>
        <v>1.7229847964650669</v>
      </c>
      <c r="Z24" s="14">
        <f t="shared" si="18"/>
        <v>2.3126506270388782</v>
      </c>
      <c r="AA24" s="14">
        <f t="shared" si="19"/>
        <v>34.822946150646395</v>
      </c>
      <c r="AB24" s="14">
        <f t="shared" si="20"/>
        <v>34.364187658806536</v>
      </c>
      <c r="AC24" s="14">
        <f t="shared" si="21"/>
        <v>1.7641585359673477</v>
      </c>
      <c r="AD24" s="15">
        <f t="shared" si="22"/>
        <v>9.0126995758123059</v>
      </c>
      <c r="AE24" s="12">
        <f t="shared" si="23"/>
        <v>16.000372655263458</v>
      </c>
    </row>
    <row r="25" spans="1:31" s="22" customFormat="1">
      <c r="A25" s="57" t="s">
        <v>25</v>
      </c>
      <c r="B25" s="20" t="s">
        <v>33</v>
      </c>
      <c r="C25" s="41" t="s">
        <v>37</v>
      </c>
      <c r="D25" s="34">
        <v>0.60193055390000005</v>
      </c>
      <c r="E25" s="35">
        <v>3.6696342999999999E-2</v>
      </c>
      <c r="F25" s="35">
        <v>1.1449429898000001</v>
      </c>
      <c r="G25" s="35">
        <v>9.3223685099999995E-2</v>
      </c>
      <c r="H25" s="35">
        <v>9.84469335E-2</v>
      </c>
      <c r="I25" s="36">
        <v>0.17965761229999999</v>
      </c>
      <c r="J25" s="37">
        <v>0.16344095010000001</v>
      </c>
      <c r="K25" s="13">
        <f t="shared" si="10"/>
        <v>25.963870526375114</v>
      </c>
      <c r="L25" s="14">
        <f t="shared" si="11"/>
        <v>1.5828721307969009</v>
      </c>
      <c r="M25" s="14">
        <f t="shared" si="12"/>
        <v>49.386347568903545</v>
      </c>
      <c r="N25" s="14">
        <f t="shared" si="13"/>
        <v>4.02114110048994</v>
      </c>
      <c r="O25" s="14">
        <f t="shared" si="14"/>
        <v>4.2464424152446414</v>
      </c>
      <c r="P25" s="15">
        <f t="shared" si="15"/>
        <v>7.7494105501244217</v>
      </c>
      <c r="Q25" s="12">
        <f t="shared" si="16"/>
        <v>7.0499157080654324</v>
      </c>
      <c r="R25" s="34">
        <v>0.1756926956</v>
      </c>
      <c r="S25" s="35">
        <v>1.6136200900000001E-2</v>
      </c>
      <c r="T25" s="35">
        <v>1.1790194879</v>
      </c>
      <c r="U25" s="35">
        <v>0.13150961789999999</v>
      </c>
      <c r="V25" s="35">
        <v>4.2555483300000002E-2</v>
      </c>
      <c r="W25" s="36">
        <v>0.1106240596</v>
      </c>
      <c r="X25" s="37">
        <v>0.196273489</v>
      </c>
      <c r="Y25" s="13">
        <f t="shared" si="17"/>
        <v>9.4876146839626614</v>
      </c>
      <c r="Z25" s="14">
        <f t="shared" si="18"/>
        <v>0.8713740550191178</v>
      </c>
      <c r="AA25" s="14">
        <f t="shared" si="19"/>
        <v>63.668455696903635</v>
      </c>
      <c r="AB25" s="14">
        <f t="shared" si="20"/>
        <v>7.101675898416568</v>
      </c>
      <c r="AC25" s="14">
        <f t="shared" si="21"/>
        <v>2.2980467506709927</v>
      </c>
      <c r="AD25" s="15">
        <f t="shared" si="22"/>
        <v>5.9738308907847424</v>
      </c>
      <c r="AE25" s="12">
        <f t="shared" si="23"/>
        <v>10.599002024242287</v>
      </c>
    </row>
    <row r="26" spans="1:31" s="22" customFormat="1">
      <c r="A26" s="57" t="s">
        <v>25</v>
      </c>
      <c r="B26" s="20" t="s">
        <v>33</v>
      </c>
      <c r="C26" s="42" t="s">
        <v>38</v>
      </c>
      <c r="D26" s="34">
        <v>0.38772727470000001</v>
      </c>
      <c r="E26" s="35">
        <v>5.7895941200000002E-2</v>
      </c>
      <c r="F26" s="35">
        <v>1.0542411306999999</v>
      </c>
      <c r="G26" s="35">
        <v>0.16607896290000002</v>
      </c>
      <c r="H26" s="35">
        <v>0.13881607739999999</v>
      </c>
      <c r="I26" s="36">
        <v>0.26679730750000002</v>
      </c>
      <c r="J26" s="37">
        <v>0.18393583320000001</v>
      </c>
      <c r="K26" s="13">
        <f t="shared" si="10"/>
        <v>17.190359531475309</v>
      </c>
      <c r="L26" s="14">
        <f t="shared" si="11"/>
        <v>2.5668868547130717</v>
      </c>
      <c r="M26" s="14">
        <f t="shared" si="12"/>
        <v>46.741060668544328</v>
      </c>
      <c r="N26" s="14">
        <f t="shared" si="13"/>
        <v>7.3633124857531458</v>
      </c>
      <c r="O26" s="14">
        <f t="shared" si="14"/>
        <v>6.1545793524623154</v>
      </c>
      <c r="P26" s="15">
        <f t="shared" si="15"/>
        <v>11.828782593391733</v>
      </c>
      <c r="Q26" s="12">
        <f t="shared" si="16"/>
        <v>8.1550185136600959</v>
      </c>
      <c r="R26" s="34">
        <v>0.1788745051</v>
      </c>
      <c r="S26" s="35">
        <v>3.2691866600000001E-2</v>
      </c>
      <c r="T26" s="35">
        <v>0.93777844570000002</v>
      </c>
      <c r="U26" s="35">
        <v>0.13053795460000001</v>
      </c>
      <c r="V26" s="35">
        <v>6.3812603499999995E-2</v>
      </c>
      <c r="W26" s="36">
        <v>0.18491875869999999</v>
      </c>
      <c r="X26" s="37">
        <v>0.20854213429999999</v>
      </c>
      <c r="Y26" s="13">
        <f t="shared" si="17"/>
        <v>10.29697260652633</v>
      </c>
      <c r="Z26" s="14">
        <f t="shared" si="18"/>
        <v>1.8819185811204411</v>
      </c>
      <c r="AA26" s="14">
        <f t="shared" si="19"/>
        <v>53.983539806108119</v>
      </c>
      <c r="AB26" s="14">
        <f t="shared" si="20"/>
        <v>7.5144623985219772</v>
      </c>
      <c r="AC26" s="14">
        <f t="shared" si="21"/>
        <v>3.6733945389438629</v>
      </c>
      <c r="AD26" s="15">
        <f t="shared" si="22"/>
        <v>10.64491215057317</v>
      </c>
      <c r="AE26" s="12">
        <f t="shared" si="23"/>
        <v>12.004799918206089</v>
      </c>
    </row>
    <row r="27" spans="1:31" s="22" customFormat="1">
      <c r="A27" s="57" t="s">
        <v>25</v>
      </c>
      <c r="B27" s="20" t="s">
        <v>33</v>
      </c>
      <c r="C27" s="42" t="s">
        <v>39</v>
      </c>
      <c r="D27" s="34">
        <v>0.1066370355</v>
      </c>
      <c r="E27" s="35">
        <v>5.2020214500000002E-2</v>
      </c>
      <c r="F27" s="35">
        <v>0.83415837660000003</v>
      </c>
      <c r="G27" s="35">
        <v>0.14011637929999998</v>
      </c>
      <c r="H27" s="35">
        <v>4.4891251E-2</v>
      </c>
      <c r="I27" s="36">
        <v>0.21585147099999999</v>
      </c>
      <c r="J27" s="37">
        <v>0.36616429700000003</v>
      </c>
      <c r="K27" s="13">
        <f t="shared" si="10"/>
        <v>6.0594766902648667</v>
      </c>
      <c r="L27" s="14">
        <f t="shared" si="11"/>
        <v>2.9559643674202518</v>
      </c>
      <c r="M27" s="14">
        <f t="shared" si="12"/>
        <v>47.399697631287601</v>
      </c>
      <c r="N27" s="14">
        <f t="shared" si="13"/>
        <v>7.9618861337594149</v>
      </c>
      <c r="O27" s="14">
        <f t="shared" si="14"/>
        <v>2.5508725721405616</v>
      </c>
      <c r="P27" s="15">
        <f t="shared" si="15"/>
        <v>12.265409957724142</v>
      </c>
      <c r="Q27" s="12">
        <f t="shared" si="16"/>
        <v>20.806692647403178</v>
      </c>
      <c r="R27" s="34">
        <v>8.6814544399999999E-2</v>
      </c>
      <c r="S27" s="35">
        <v>3.8372839399999997E-2</v>
      </c>
      <c r="T27" s="35">
        <v>0.64310481860000002</v>
      </c>
      <c r="U27" s="35">
        <v>0.1472060603</v>
      </c>
      <c r="V27" s="35">
        <v>3.7372645900000001E-2</v>
      </c>
      <c r="W27" s="36">
        <v>0.1443333973</v>
      </c>
      <c r="X27" s="37">
        <v>0.28997991639999998</v>
      </c>
      <c r="Y27" s="13">
        <f t="shared" si="17"/>
        <v>6.258328418417161</v>
      </c>
      <c r="Z27" s="14">
        <f t="shared" si="18"/>
        <v>2.7662396084909675</v>
      </c>
      <c r="AA27" s="14">
        <f t="shared" si="19"/>
        <v>46.360447895933362</v>
      </c>
      <c r="AB27" s="14">
        <f t="shared" si="20"/>
        <v>10.6118609146179</v>
      </c>
      <c r="AC27" s="14">
        <f t="shared" si="21"/>
        <v>2.6941371808594279</v>
      </c>
      <c r="AD27" s="15">
        <f t="shared" si="22"/>
        <v>10.404775009673203</v>
      </c>
      <c r="AE27" s="12">
        <f t="shared" si="23"/>
        <v>20.904210972007963</v>
      </c>
    </row>
    <row r="28" spans="1:31" s="22" customFormat="1">
      <c r="A28" s="57" t="s">
        <v>25</v>
      </c>
      <c r="B28" s="20" t="s">
        <v>34</v>
      </c>
      <c r="C28" s="41" t="s">
        <v>37</v>
      </c>
      <c r="D28" s="34">
        <v>0.5649813964</v>
      </c>
      <c r="E28" s="35">
        <v>6.9866478999999995E-2</v>
      </c>
      <c r="F28" s="35">
        <v>1.0326158677999999</v>
      </c>
      <c r="G28" s="35">
        <v>0.1223794121</v>
      </c>
      <c r="H28" s="35">
        <v>3.6531907699999998E-2</v>
      </c>
      <c r="I28" s="36">
        <v>0.23282134169999999</v>
      </c>
      <c r="J28" s="37">
        <v>0.24133769159999999</v>
      </c>
      <c r="K28" s="13">
        <f t="shared" si="10"/>
        <v>24.558705620085011</v>
      </c>
      <c r="L28" s="14">
        <f t="shared" si="11"/>
        <v>3.036967768152961</v>
      </c>
      <c r="M28" s="14">
        <f t="shared" si="12"/>
        <v>44.885918859484804</v>
      </c>
      <c r="N28" s="14">
        <f t="shared" si="13"/>
        <v>5.3196087072487002</v>
      </c>
      <c r="O28" s="14">
        <f t="shared" si="14"/>
        <v>1.5879750601721174</v>
      </c>
      <c r="P28" s="15">
        <f t="shared" si="15"/>
        <v>10.120316933117911</v>
      </c>
      <c r="Q28" s="12">
        <f t="shared" si="16"/>
        <v>10.490507051738497</v>
      </c>
      <c r="R28" s="34">
        <v>0.25717314829999999</v>
      </c>
      <c r="S28" s="35">
        <v>3.58776939E-2</v>
      </c>
      <c r="T28" s="35">
        <v>0.71624859910000005</v>
      </c>
      <c r="U28" s="35">
        <v>0.44524045839999998</v>
      </c>
      <c r="V28" s="35">
        <v>1.67542969E-2</v>
      </c>
      <c r="W28" s="36">
        <v>0.124414389</v>
      </c>
      <c r="X28" s="37">
        <v>0.2623343615</v>
      </c>
      <c r="Y28" s="13">
        <f t="shared" si="17"/>
        <v>13.841076639342011</v>
      </c>
      <c r="Z28" s="14">
        <f t="shared" si="18"/>
        <v>1.9309399686372835</v>
      </c>
      <c r="AA28" s="14">
        <f t="shared" si="19"/>
        <v>38.548549172014987</v>
      </c>
      <c r="AB28" s="14">
        <f t="shared" si="20"/>
        <v>23.962872284245272</v>
      </c>
      <c r="AC28" s="14">
        <f t="shared" si="21"/>
        <v>0.90171741865008037</v>
      </c>
      <c r="AD28" s="15">
        <f t="shared" si="22"/>
        <v>6.6959910261592039</v>
      </c>
      <c r="AE28" s="12">
        <f t="shared" si="23"/>
        <v>14.11885349095115</v>
      </c>
    </row>
    <row r="29" spans="1:31" s="22" customFormat="1">
      <c r="A29" s="57" t="s">
        <v>25</v>
      </c>
      <c r="B29" s="20" t="s">
        <v>34</v>
      </c>
      <c r="C29" s="42" t="s">
        <v>38</v>
      </c>
      <c r="D29" s="34">
        <v>0.32386390650000002</v>
      </c>
      <c r="E29" s="35">
        <v>8.3349123100000005E-2</v>
      </c>
      <c r="F29" s="35">
        <v>0.99107755990000002</v>
      </c>
      <c r="G29" s="35">
        <v>0.15669727980000001</v>
      </c>
      <c r="H29" s="35">
        <v>5.36106586E-2</v>
      </c>
      <c r="I29" s="36">
        <v>0.43758266359999998</v>
      </c>
      <c r="J29" s="37">
        <v>0.29213552120000003</v>
      </c>
      <c r="K29" s="13">
        <f t="shared" si="10"/>
        <v>13.850301147873243</v>
      </c>
      <c r="L29" s="14">
        <f t="shared" si="11"/>
        <v>3.5644924679069114</v>
      </c>
      <c r="M29" s="14">
        <f t="shared" si="12"/>
        <v>42.384231123063984</v>
      </c>
      <c r="N29" s="14">
        <f t="shared" si="13"/>
        <v>6.7012855422422772</v>
      </c>
      <c r="O29" s="14">
        <f t="shared" si="14"/>
        <v>2.2927030503963262</v>
      </c>
      <c r="P29" s="15">
        <f t="shared" si="15"/>
        <v>18.713575505977264</v>
      </c>
      <c r="Q29" s="12">
        <f t="shared" si="16"/>
        <v>12.493411162539992</v>
      </c>
      <c r="R29" s="34">
        <v>0.17943630350000001</v>
      </c>
      <c r="S29" s="35">
        <v>3.85909433E-2</v>
      </c>
      <c r="T29" s="35">
        <v>0.60989929310000002</v>
      </c>
      <c r="U29" s="35">
        <v>0.51919521879999997</v>
      </c>
      <c r="V29" s="35">
        <v>2.4860968899999999E-2</v>
      </c>
      <c r="W29" s="36">
        <v>0.195364391</v>
      </c>
      <c r="X29" s="37">
        <v>0.22055463920000001</v>
      </c>
      <c r="Y29" s="13">
        <f t="shared" si="17"/>
        <v>10.036138882753551</v>
      </c>
      <c r="Z29" s="14">
        <f t="shared" si="18"/>
        <v>2.1584487588113275</v>
      </c>
      <c r="AA29" s="14">
        <f t="shared" si="19"/>
        <v>34.11257304486778</v>
      </c>
      <c r="AB29" s="14">
        <f t="shared" si="20"/>
        <v>29.039359491366344</v>
      </c>
      <c r="AC29" s="14">
        <f t="shared" si="21"/>
        <v>1.3905109042787249</v>
      </c>
      <c r="AD29" s="15">
        <f t="shared" si="22"/>
        <v>10.927020466739428</v>
      </c>
      <c r="AE29" s="12">
        <f t="shared" si="23"/>
        <v>12.335948451182849</v>
      </c>
    </row>
    <row r="30" spans="1:31" s="22" customFormat="1">
      <c r="A30" s="57" t="s">
        <v>25</v>
      </c>
      <c r="B30" s="20" t="s">
        <v>34</v>
      </c>
      <c r="C30" s="42" t="s">
        <v>39</v>
      </c>
      <c r="D30" s="34">
        <v>0.1003575837</v>
      </c>
      <c r="E30" s="35">
        <v>6.5686171799999998E-2</v>
      </c>
      <c r="F30" s="35">
        <v>0.43696934840000001</v>
      </c>
      <c r="G30" s="35">
        <v>0.33884242209999998</v>
      </c>
      <c r="H30" s="35">
        <v>2.1458819600000002E-2</v>
      </c>
      <c r="I30" s="36">
        <v>0.26855856569999997</v>
      </c>
      <c r="J30" s="37">
        <v>0.39898603700000002</v>
      </c>
      <c r="K30" s="13">
        <f t="shared" si="10"/>
        <v>6.1536642273454918</v>
      </c>
      <c r="L30" s="14">
        <f t="shared" si="11"/>
        <v>4.0277040432264837</v>
      </c>
      <c r="M30" s="14">
        <f t="shared" si="12"/>
        <v>26.793816157767345</v>
      </c>
      <c r="N30" s="14">
        <f t="shared" si="13"/>
        <v>20.77693000079546</v>
      </c>
      <c r="O30" s="14">
        <f t="shared" si="14"/>
        <v>1.3157986239317987</v>
      </c>
      <c r="P30" s="15">
        <f t="shared" si="15"/>
        <v>16.467307977795642</v>
      </c>
      <c r="Q30" s="12">
        <f t="shared" si="16"/>
        <v>24.464778969137786</v>
      </c>
      <c r="R30" s="34">
        <v>7.8820718900000003E-2</v>
      </c>
      <c r="S30" s="35">
        <v>3.8667491900000003E-2</v>
      </c>
      <c r="T30" s="35">
        <v>0.26610780630000003</v>
      </c>
      <c r="U30" s="35">
        <v>0.52966004150000001</v>
      </c>
      <c r="V30" s="35">
        <v>1.5672761699999999E-2</v>
      </c>
      <c r="W30" s="36">
        <v>0.14162136249999999</v>
      </c>
      <c r="X30" s="37">
        <v>0.25972993700000002</v>
      </c>
      <c r="Y30" s="13">
        <f t="shared" si="17"/>
        <v>5.9251219143115712</v>
      </c>
      <c r="Z30" s="14">
        <f t="shared" si="18"/>
        <v>2.9067180155870815</v>
      </c>
      <c r="AA30" s="14">
        <f t="shared" si="19"/>
        <v>20.003892589179475</v>
      </c>
      <c r="AB30" s="14">
        <f t="shared" si="20"/>
        <v>39.815677436390722</v>
      </c>
      <c r="AC30" s="14">
        <f t="shared" si="21"/>
        <v>1.1781549965849534</v>
      </c>
      <c r="AD30" s="15">
        <f t="shared" si="22"/>
        <v>10.645980526364024</v>
      </c>
      <c r="AE30" s="12">
        <f t="shared" si="23"/>
        <v>19.524454521582189</v>
      </c>
    </row>
    <row r="31" spans="1:31" s="22" customFormat="1">
      <c r="A31" s="57" t="s">
        <v>25</v>
      </c>
      <c r="B31" s="20" t="s">
        <v>36</v>
      </c>
      <c r="C31" s="41" t="s">
        <v>37</v>
      </c>
      <c r="D31" s="34">
        <v>0.59108935070000002</v>
      </c>
      <c r="E31" s="35">
        <v>4.8366722299999998E-2</v>
      </c>
      <c r="F31" s="35">
        <v>1.1067577835</v>
      </c>
      <c r="G31" s="35">
        <v>0.1035211878</v>
      </c>
      <c r="H31" s="35">
        <v>7.8099755500000007E-2</v>
      </c>
      <c r="I31" s="36">
        <v>0.19642562720000001</v>
      </c>
      <c r="J31" s="37">
        <v>0.19080447959999999</v>
      </c>
      <c r="K31" s="13">
        <f t="shared" si="10"/>
        <v>25.53230144929708</v>
      </c>
      <c r="L31" s="14">
        <f t="shared" si="11"/>
        <v>2.0892166851180582</v>
      </c>
      <c r="M31" s="14">
        <f t="shared" si="12"/>
        <v>47.806771220312349</v>
      </c>
      <c r="N31" s="14">
        <f t="shared" si="13"/>
        <v>4.4716321993768835</v>
      </c>
      <c r="O31" s="14">
        <f t="shared" si="14"/>
        <v>3.3735449609791077</v>
      </c>
      <c r="P31" s="15">
        <f t="shared" si="15"/>
        <v>8.4846704142079012</v>
      </c>
      <c r="Q31" s="12">
        <f t="shared" si="16"/>
        <v>8.2418630707086002</v>
      </c>
      <c r="R31" s="34">
        <v>0.20206943990000001</v>
      </c>
      <c r="S31" s="35">
        <v>2.2719311400000001E-2</v>
      </c>
      <c r="T31" s="35">
        <v>1.0329371962</v>
      </c>
      <c r="U31" s="35">
        <v>0.2309825288</v>
      </c>
      <c r="V31" s="35">
        <v>3.42725979E-2</v>
      </c>
      <c r="W31" s="36">
        <v>0.1153138462</v>
      </c>
      <c r="X31" s="37">
        <v>0.21709584740000001</v>
      </c>
      <c r="Y31" s="13">
        <f t="shared" si="17"/>
        <v>10.890937014826294</v>
      </c>
      <c r="Z31" s="14">
        <f t="shared" si="18"/>
        <v>1.2245027729085372</v>
      </c>
      <c r="AA31" s="14">
        <f t="shared" si="19"/>
        <v>55.67221817239011</v>
      </c>
      <c r="AB31" s="14">
        <f t="shared" si="20"/>
        <v>12.449265826297273</v>
      </c>
      <c r="AC31" s="14">
        <f t="shared" si="21"/>
        <v>1.847190278985714</v>
      </c>
      <c r="AD31" s="15">
        <f t="shared" si="22"/>
        <v>6.2150706040610268</v>
      </c>
      <c r="AE31" s="12">
        <f t="shared" si="23"/>
        <v>11.700815330531041</v>
      </c>
    </row>
    <row r="32" spans="1:31" s="22" customFormat="1">
      <c r="A32" s="57" t="s">
        <v>25</v>
      </c>
      <c r="B32" s="20" t="s">
        <v>36</v>
      </c>
      <c r="C32" s="42" t="s">
        <v>38</v>
      </c>
      <c r="D32" s="34">
        <v>0.34293667150000001</v>
      </c>
      <c r="E32" s="35">
        <v>7.632767E-2</v>
      </c>
      <c r="F32" s="35">
        <v>1.0131556304</v>
      </c>
      <c r="G32" s="35">
        <v>0.1607767957</v>
      </c>
      <c r="H32" s="35">
        <v>7.7152695699999996E-2</v>
      </c>
      <c r="I32" s="36">
        <v>0.38771820600000001</v>
      </c>
      <c r="J32" s="37">
        <v>0.2585657703</v>
      </c>
      <c r="K32" s="13">
        <f t="shared" si="10"/>
        <v>14.803234108509328</v>
      </c>
      <c r="L32" s="14">
        <f t="shared" si="11"/>
        <v>3.2947668239296011</v>
      </c>
      <c r="M32" s="14">
        <f t="shared" si="12"/>
        <v>43.733963823596362</v>
      </c>
      <c r="N32" s="14">
        <f t="shared" si="13"/>
        <v>6.9401051090655255</v>
      </c>
      <c r="O32" s="14">
        <f t="shared" si="14"/>
        <v>3.330379954859044</v>
      </c>
      <c r="P32" s="15">
        <f t="shared" si="15"/>
        <v>16.736277711114504</v>
      </c>
      <c r="Q32" s="12">
        <f t="shared" si="16"/>
        <v>11.161272468925645</v>
      </c>
      <c r="R32" s="34">
        <v>0.1802638325</v>
      </c>
      <c r="S32" s="35">
        <v>3.6908082799999999E-2</v>
      </c>
      <c r="T32" s="35">
        <v>0.71031202189999998</v>
      </c>
      <c r="U32" s="35">
        <v>0.40716485159999999</v>
      </c>
      <c r="V32" s="35">
        <v>3.6429176200000003E-2</v>
      </c>
      <c r="W32" s="36">
        <v>0.19004225129999999</v>
      </c>
      <c r="X32" s="37">
        <v>0.21726920050000001</v>
      </c>
      <c r="Y32" s="13">
        <f t="shared" si="17"/>
        <v>10.136353196723544</v>
      </c>
      <c r="Z32" s="14">
        <f t="shared" si="18"/>
        <v>2.0753656342833899</v>
      </c>
      <c r="AA32" s="14">
        <f t="shared" si="19"/>
        <v>39.941309546146641</v>
      </c>
      <c r="AB32" s="14">
        <f t="shared" si="20"/>
        <v>22.895145897384197</v>
      </c>
      <c r="AC32" s="14">
        <f t="shared" si="21"/>
        <v>2.0484364029532949</v>
      </c>
      <c r="AD32" s="15">
        <f t="shared" si="22"/>
        <v>10.686200081080013</v>
      </c>
      <c r="AE32" s="12">
        <f t="shared" si="23"/>
        <v>12.217189241428914</v>
      </c>
    </row>
    <row r="33" spans="1:31" ht="14.25" thickBot="1">
      <c r="A33" s="58" t="s">
        <v>25</v>
      </c>
      <c r="B33" s="43" t="s">
        <v>36</v>
      </c>
      <c r="C33" s="44" t="s">
        <v>39</v>
      </c>
      <c r="D33" s="66">
        <v>0.1025192754</v>
      </c>
      <c r="E33" s="67">
        <v>6.12367121E-2</v>
      </c>
      <c r="F33" s="67">
        <v>0.56378259419999999</v>
      </c>
      <c r="G33" s="67">
        <v>0.2749537977</v>
      </c>
      <c r="H33" s="67">
        <v>2.8927869700000001E-2</v>
      </c>
      <c r="I33" s="68">
        <v>0.25113701980000003</v>
      </c>
      <c r="J33" s="69">
        <v>0.38755544949999998</v>
      </c>
      <c r="K33" s="70">
        <f t="shared" si="2"/>
        <v>6.1384644443768694</v>
      </c>
      <c r="L33" s="71">
        <f t="shared" ref="L33" si="24">E33/SUM($D33:$J33)*100</f>
        <v>3.6666215055631661</v>
      </c>
      <c r="M33" s="71">
        <f t="shared" ref="M33" si="25">F33/SUM($D33:$J33)*100</f>
        <v>33.757158303669137</v>
      </c>
      <c r="N33" s="71">
        <f t="shared" ref="N33" si="26">G33/SUM($D33:$J33)*100</f>
        <v>16.463188063342876</v>
      </c>
      <c r="O33" s="71">
        <f t="shared" ref="O33" si="27">H33/SUM($D33:$J33)*100</f>
        <v>1.7320908571795954</v>
      </c>
      <c r="P33" s="72">
        <f t="shared" ref="P33" si="28">I33/SUM($D33:$J33)*100</f>
        <v>15.037129951360056</v>
      </c>
      <c r="Q33" s="73">
        <f t="shared" ref="Q33" si="29">J33/SUM($D33:$J33)*100</f>
        <v>23.205346874508297</v>
      </c>
      <c r="R33" s="66">
        <v>8.1664095699999995E-2</v>
      </c>
      <c r="S33" s="67">
        <v>3.8604539700000003E-2</v>
      </c>
      <c r="T33" s="67">
        <v>0.387715845</v>
      </c>
      <c r="U33" s="67">
        <v>0.40621903809999999</v>
      </c>
      <c r="V33" s="67">
        <v>2.24799649E-2</v>
      </c>
      <c r="W33" s="68">
        <v>0.14234592130000001</v>
      </c>
      <c r="X33" s="69">
        <v>0.26919974880000003</v>
      </c>
      <c r="Y33" s="70">
        <f t="shared" si="3"/>
        <v>6.0571376526015763</v>
      </c>
      <c r="Z33" s="71">
        <f t="shared" si="4"/>
        <v>2.8633515007283963</v>
      </c>
      <c r="AA33" s="71">
        <f t="shared" si="5"/>
        <v>28.757414419758724</v>
      </c>
      <c r="AB33" s="71">
        <f t="shared" si="6"/>
        <v>30.129821554848913</v>
      </c>
      <c r="AC33" s="71">
        <f t="shared" si="7"/>
        <v>1.6673697376771643</v>
      </c>
      <c r="AD33" s="72">
        <f t="shared" si="8"/>
        <v>10.55799163891912</v>
      </c>
      <c r="AE33" s="73">
        <f t="shared" si="9"/>
        <v>19.966913495466112</v>
      </c>
    </row>
    <row r="36" spans="1:31">
      <c r="B36" s="38"/>
      <c r="C36" s="38"/>
      <c r="D36" s="38"/>
      <c r="E36" s="38"/>
      <c r="F36" s="38"/>
      <c r="G36" s="38"/>
      <c r="H36" s="38"/>
      <c r="P36" s="22"/>
      <c r="Q36" s="22"/>
      <c r="AD36" s="1"/>
      <c r="AE36" s="1"/>
    </row>
    <row r="37" spans="1:31">
      <c r="B37" s="38"/>
      <c r="C37" s="38"/>
      <c r="D37" s="38"/>
      <c r="E37" s="38"/>
      <c r="F37" s="38"/>
      <c r="G37" s="38"/>
      <c r="H37" s="38"/>
      <c r="P37" s="22"/>
      <c r="Q37" s="22"/>
      <c r="AD37" s="1"/>
      <c r="AE37" s="1"/>
    </row>
    <row r="38" spans="1:31">
      <c r="B38" s="38"/>
      <c r="C38" s="38"/>
      <c r="D38" s="38"/>
      <c r="E38" s="38"/>
      <c r="F38" s="38"/>
      <c r="G38" s="38"/>
      <c r="H38" s="38"/>
      <c r="P38" s="22"/>
      <c r="Q38" s="22"/>
      <c r="AD38" s="1"/>
      <c r="AE38" s="1"/>
    </row>
    <row r="39" spans="1:31">
      <c r="B39" s="38"/>
      <c r="C39" s="38"/>
      <c r="D39" s="38"/>
      <c r="E39" s="38"/>
      <c r="F39" s="38"/>
      <c r="G39" s="38"/>
      <c r="H39" s="38"/>
      <c r="P39" s="22"/>
      <c r="Q39" s="22"/>
      <c r="AD39" s="1"/>
      <c r="AE39" s="1"/>
    </row>
    <row r="40" spans="1:31">
      <c r="B40" s="38"/>
      <c r="C40" s="38"/>
      <c r="D40" s="38"/>
      <c r="E40" s="38"/>
      <c r="F40" s="38"/>
      <c r="G40" s="38"/>
      <c r="H40" s="38"/>
      <c r="P40" s="22"/>
      <c r="Q40" s="22"/>
      <c r="AD40" s="1"/>
      <c r="AE40" s="1"/>
    </row>
    <row r="41" spans="1:31">
      <c r="P41" s="22"/>
      <c r="Q41" s="22"/>
      <c r="AD41" s="1"/>
      <c r="AE41" s="1"/>
    </row>
    <row r="42" spans="1:31">
      <c r="P42" s="22"/>
      <c r="Q42" s="22"/>
      <c r="AD42" s="1"/>
      <c r="AE42" s="1"/>
    </row>
    <row r="43" spans="1:31">
      <c r="P43" s="22"/>
      <c r="Q43" s="22"/>
      <c r="AD43" s="1"/>
      <c r="AE43" s="1"/>
    </row>
    <row r="44" spans="1:31">
      <c r="P44" s="22"/>
      <c r="Q44" s="22"/>
      <c r="AD44" s="1"/>
      <c r="AE44" s="1"/>
    </row>
    <row r="45" spans="1:31">
      <c r="P45" s="22"/>
      <c r="Q45" s="22"/>
      <c r="AD45" s="1"/>
      <c r="AE45" s="1"/>
    </row>
    <row r="46" spans="1:31">
      <c r="P46" s="22"/>
      <c r="Q46" s="22"/>
      <c r="AD46" s="1"/>
      <c r="AE46" s="1"/>
    </row>
    <row r="47" spans="1:31">
      <c r="P47" s="22"/>
      <c r="Q47" s="22"/>
      <c r="AD47" s="1"/>
      <c r="AE47" s="1"/>
    </row>
    <row r="48" spans="1:31">
      <c r="P48" s="22"/>
      <c r="Q48" s="22"/>
      <c r="AD48" s="1"/>
      <c r="AE48" s="1"/>
    </row>
    <row r="49" spans="16:31">
      <c r="P49" s="22"/>
      <c r="Q49" s="22"/>
      <c r="AD49" s="1"/>
      <c r="AE49" s="1"/>
    </row>
    <row r="50" spans="16:31">
      <c r="P50" s="22"/>
      <c r="Q50" s="22"/>
      <c r="AD50" s="1"/>
      <c r="AE50" s="1"/>
    </row>
    <row r="51" spans="16:31">
      <c r="P51" s="22"/>
      <c r="Q51" s="22"/>
      <c r="AD51" s="1"/>
      <c r="AE51" s="1"/>
    </row>
    <row r="52" spans="16:31">
      <c r="P52" s="22"/>
      <c r="Q52" s="22"/>
      <c r="AD52" s="1"/>
      <c r="AE52" s="1"/>
    </row>
    <row r="53" spans="16:31">
      <c r="P53" s="22"/>
      <c r="Q53" s="22"/>
      <c r="AD53" s="1"/>
      <c r="AE53" s="1"/>
    </row>
    <row r="54" spans="16:31">
      <c r="P54" s="22"/>
      <c r="Q54" s="22"/>
      <c r="AD54" s="1"/>
      <c r="AE54" s="1"/>
    </row>
    <row r="55" spans="16:31">
      <c r="P55" s="22"/>
      <c r="Q55" s="22"/>
      <c r="AD55" s="1"/>
      <c r="AE55" s="1"/>
    </row>
    <row r="56" spans="16:31">
      <c r="P56" s="22"/>
      <c r="Q56" s="22"/>
      <c r="AD56" s="1"/>
      <c r="AE56" s="1"/>
    </row>
    <row r="57" spans="16:31">
      <c r="P57" s="22"/>
      <c r="Q57" s="22"/>
      <c r="AD57" s="1"/>
      <c r="AE57" s="1"/>
    </row>
    <row r="58" spans="16:31">
      <c r="P58" s="22"/>
      <c r="Q58" s="22"/>
      <c r="AD58" s="1"/>
      <c r="AE58" s="1"/>
    </row>
    <row r="59" spans="16:31">
      <c r="P59" s="22"/>
      <c r="Q59" s="22"/>
      <c r="AD59" s="1"/>
      <c r="AE59" s="1"/>
    </row>
    <row r="60" spans="16:31">
      <c r="P60" s="22"/>
      <c r="Q60" s="22"/>
      <c r="AD60" s="1"/>
      <c r="AE60" s="1"/>
    </row>
  </sheetData>
  <autoFilter ref="A6:AE6"/>
  <mergeCells count="9">
    <mergeCell ref="C4:C6"/>
    <mergeCell ref="A4:A6"/>
    <mergeCell ref="B4:B6"/>
    <mergeCell ref="R4:AE4"/>
    <mergeCell ref="R5:X5"/>
    <mergeCell ref="Y5:AE5"/>
    <mergeCell ref="D4:Q4"/>
    <mergeCell ref="D5:J5"/>
    <mergeCell ref="K5:Q5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外出率・原単位</vt:lpstr>
      <vt:lpstr>目的別原単位・構成比</vt:lpstr>
      <vt:lpstr>手段別原単位・構成比</vt:lpstr>
      <vt:lpstr>手段別原単位・構成比!Print_Titles</vt:lpstr>
      <vt:lpstr>目的別原単位・構成比!Print_Titles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2018-03-16T08:44:53Z</cp:lastPrinted>
  <dcterms:created xsi:type="dcterms:W3CDTF">2018-02-16T01:39:10Z</dcterms:created>
  <dcterms:modified xsi:type="dcterms:W3CDTF">2018-03-23T07:05:27Z</dcterms:modified>
</cp:coreProperties>
</file>