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'1-6'!$A$8:$U$11</definedName>
    <definedName name="Module1.社内配布用印刷">[1]!Module1.社内配布用印刷</definedName>
    <definedName name="Module1.提出用印刷">[1]!Module1.提出用印刷</definedName>
    <definedName name="_xlnm.Print_Area" localSheetId="0">'1-6'!$A$2:$U$20</definedName>
    <definedName name="_xlnm.Print_Titles" localSheetId="0">'1-6'!$2:$8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N11" i="1"/>
  <c r="U11" i="1" s="1"/>
  <c r="M11" i="1"/>
  <c r="T11" i="1" s="1"/>
  <c r="L11" i="1"/>
  <c r="I11" i="1"/>
  <c r="U10" i="1"/>
  <c r="S10" i="1"/>
  <c r="N10" i="1"/>
  <c r="M10" i="1"/>
  <c r="T10" i="1" s="1"/>
  <c r="L10" i="1"/>
  <c r="I10" i="1"/>
  <c r="U9" i="1"/>
  <c r="T9" i="1"/>
  <c r="S9" i="1"/>
  <c r="N9" i="1"/>
  <c r="M9" i="1"/>
  <c r="L9" i="1"/>
  <c r="I9" i="1"/>
</calcChain>
</file>

<file path=xl/sharedStrings.xml><?xml version="1.0" encoding="utf-8"?>
<sst xmlns="http://schemas.openxmlformats.org/spreadsheetml/2006/main" count="63" uniqueCount="51">
  <si>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</si>
  <si>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Stellantisジャパン株式会社</t>
    <phoneticPr fontId="7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</si>
  <si>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7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</si>
  <si>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7"/>
  </si>
  <si>
    <t>メーカー入力欄</t>
    <rPh sb="4" eb="6">
      <t>ニュウリョク</t>
    </rPh>
    <rPh sb="6" eb="7">
      <t>ラン</t>
    </rPh>
    <phoneticPr fontId="7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</si>
  <si>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7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</si>
  <si>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</si>
  <si>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</si>
  <si>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</si>
  <si>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</si>
  <si>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7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</si>
  <si>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</si>
  <si>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</si>
  <si>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</si>
  <si>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</si>
  <si>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</si>
  <si>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</si>
  <si>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</si>
  <si>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7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</si>
  <si>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7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</si>
  <si>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</si>
  <si>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7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</si>
  <si>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7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</si>
  <si>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</si>
  <si>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7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</si>
  <si>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</si>
  <si>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</si>
  <si>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</si>
  <si>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</si>
  <si>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</si>
  <si>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DS</t>
    <phoneticPr fontId="7"/>
  </si>
  <si>
    <r>
      <t xml:space="preserve">DS 3 </t>
    </r>
    <r>
      <rPr>
        <sz val="8"/>
        <color indexed="8"/>
        <rFont val="ＭＳ Ｐゴシック"/>
        <family val="3"/>
        <charset val="128"/>
      </rPr>
      <t>クロスバック</t>
    </r>
    <phoneticPr fontId="7"/>
  </si>
  <si>
    <t>5BA-D34HN05</t>
  </si>
  <si>
    <t>0001, 0002, 0003, 0004,
0101, 0102, 0103, 0104, 
0111, 0112, 0113, 0114</t>
    <phoneticPr fontId="7"/>
  </si>
  <si>
    <t>HN05</t>
  </si>
  <si>
    <t>8AT(E･LTC)</t>
  </si>
  <si>
    <t>I ・ D ・ V ・ EP ・ B</t>
  </si>
  <si>
    <t>3W</t>
  </si>
  <si>
    <t>F</t>
  </si>
  <si>
    <t>DS 4</t>
    <phoneticPr fontId="7"/>
  </si>
  <si>
    <t>3BA-D41HN05</t>
  </si>
  <si>
    <t>0001</t>
  </si>
  <si>
    <t>0002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</si>
  <si>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7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</si>
  <si>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7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</si>
  <si>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7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</si>
  <si>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</si>
  <si>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7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</si>
  <si>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7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</si>
  <si>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7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</si>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</sst>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9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4" fillId="2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/>
    <xf numFmtId="0" fontId="6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protection locked="0"/>
    </xf>
    <xf numFmtId="0" fontId="4" fillId="0" borderId="0" xfId="0" applyFont="1" applyFill="1" applyAlignment="1"/>
    <xf numFmtId="0" fontId="8" fillId="0" borderId="0" xfId="1" applyFont="1" applyFill="1" applyBorder="1" applyAlignment="1"/>
    <xf numFmtId="0" fontId="4" fillId="0" borderId="0" xfId="1" applyFont="1" applyFill="1" applyAlignment="1">
      <alignment horizontal="right"/>
    </xf>
    <xf numFmtId="0" fontId="4" fillId="0" borderId="2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0" fillId="0" borderId="7" xfId="1" applyFont="1" applyFill="1" applyBorder="1"/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shrinkToFit="1"/>
    </xf>
    <xf numFmtId="0" fontId="4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10" fillId="0" borderId="12" xfId="1" applyFont="1" applyFill="1" applyBorder="1"/>
    <xf numFmtId="0" fontId="10" fillId="0" borderId="0" xfId="1" applyFont="1" applyFill="1"/>
    <xf numFmtId="0" fontId="4" fillId="0" borderId="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3" xfId="1" applyFont="1" applyFill="1" applyBorder="1" applyAlignment="1">
      <alignment horizontal="center" shrinkToFit="1"/>
    </xf>
    <xf numFmtId="0" fontId="4" fillId="0" borderId="18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0" fillId="0" borderId="14" xfId="1" applyFont="1" applyFill="1" applyBorder="1"/>
    <xf numFmtId="0" fontId="10" fillId="0" borderId="1" xfId="1" applyFont="1" applyFill="1" applyBorder="1"/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3" fillId="4" borderId="5" xfId="0" applyFont="1" applyFill="1" applyBorder="1" applyProtection="1">
      <alignment vertical="center"/>
      <protection locked="0"/>
    </xf>
    <xf numFmtId="0" fontId="14" fillId="4" borderId="2" xfId="0" applyFont="1" applyFill="1" applyBorder="1" applyProtection="1">
      <alignment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6" fillId="5" borderId="28" xfId="1" applyFont="1" applyFill="1" applyBorder="1" applyAlignment="1">
      <alignment horizontal="left" vertical="center"/>
    </xf>
    <xf numFmtId="0" fontId="4" fillId="0" borderId="28" xfId="1" applyFont="1" applyFill="1" applyBorder="1" applyAlignment="1" applyProtection="1">
      <alignment horizontal="left" vertical="center" wrapText="1"/>
      <protection locked="0"/>
    </xf>
    <xf numFmtId="0" fontId="4" fillId="0" borderId="28" xfId="1" applyFont="1" applyFill="1" applyBorder="1" applyAlignment="1" applyProtection="1">
      <alignment horizontal="center" vertical="center"/>
      <protection locked="0"/>
    </xf>
    <xf numFmtId="176" fontId="4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9" xfId="1" applyFont="1" applyFill="1" applyBorder="1" applyAlignment="1" applyProtection="1">
      <alignment horizontal="center" vertical="center"/>
      <protection locked="0"/>
    </xf>
    <xf numFmtId="177" fontId="16" fillId="4" borderId="30" xfId="1" quotePrefix="1" applyNumberFormat="1" applyFont="1" applyFill="1" applyBorder="1" applyAlignment="1" applyProtection="1">
      <alignment horizontal="center" vertical="center" wrapText="1"/>
      <protection locked="0"/>
    </xf>
    <xf numFmtId="178" fontId="16" fillId="4" borderId="29" xfId="1" applyNumberFormat="1" applyFont="1" applyFill="1" applyBorder="1" applyAlignment="1">
      <alignment horizontal="center" vertical="center" wrapText="1"/>
    </xf>
    <xf numFmtId="177" fontId="16" fillId="4" borderId="30" xfId="0" quotePrefix="1" applyNumberFormat="1" applyFont="1" applyFill="1" applyBorder="1" applyAlignment="1" applyProtection="1">
      <alignment horizontal="center" vertical="center" wrapText="1"/>
      <protection locked="0"/>
    </xf>
    <xf numFmtId="177" fontId="16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4" borderId="28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vertical="center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179" fontId="4" fillId="4" borderId="31" xfId="0" applyNumberFormat="1" applyFont="1" applyFill="1" applyBorder="1" applyAlignment="1">
      <alignment horizontal="center" vertical="center"/>
    </xf>
    <xf numFmtId="179" fontId="4" fillId="4" borderId="28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Protection="1">
      <alignment vertical="center"/>
      <protection locked="0"/>
    </xf>
    <xf numFmtId="0" fontId="14" fillId="4" borderId="6" xfId="0" applyFont="1" applyFill="1" applyBorder="1" applyProtection="1">
      <alignment vertical="center"/>
      <protection locked="0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Protection="1">
      <alignment vertical="center"/>
      <protection locked="0"/>
    </xf>
    <xf numFmtId="0" fontId="14" fillId="4" borderId="14" xfId="0" applyFont="1" applyFill="1" applyBorder="1" applyProtection="1">
      <alignment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20"/>
  <sheetViews>
    <sheetView tabSelected="1" view="pageBreakPreview" zoomScale="85" zoomScaleNormal="55" zoomScaleSheetLayoutView="85" workbookViewId="0">
      <selection activeCell="D32" sqref="D32"/>
    </sheetView>
  </sheetViews>
  <sheetFormatPr defaultRowHeight="11.25" x14ac:dyDescent="0.2"/>
  <cols>
    <col min="1" max="1" width="8.25" style="96" customWidth="1"/>
    <col min="2" max="2" width="2.5" style="2" customWidth="1"/>
    <col min="3" max="3" width="14.625" style="2" customWidth="1"/>
    <col min="4" max="4" width="13.875" style="2" bestFit="1" customWidth="1"/>
    <col min="5" max="5" width="17.75" style="3" customWidth="1"/>
    <col min="6" max="6" width="10" style="2" customWidth="1"/>
    <col min="7" max="7" width="6.8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8.25" style="2" bestFit="1" customWidth="1"/>
    <col min="22" max="22" width="9" style="2"/>
    <col min="23" max="24" width="10.625" style="5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7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7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7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7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7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7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7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7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7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7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7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7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7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7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7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7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7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7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7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7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7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7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7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7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7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7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7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7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7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7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7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7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7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7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7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7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7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7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7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7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7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7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7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7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7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7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7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7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7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7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7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7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7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7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7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7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7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7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7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7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7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7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7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Q1" s="4"/>
    </row>
    <row r="2" spans="1:24" s="6" customFormat="1" ht="15" x14ac:dyDescent="0.2">
      <c r="A2" s="2"/>
      <c r="B2" s="2"/>
      <c r="C2" s="2"/>
      <c r="F2" s="7"/>
      <c r="I2" s="2"/>
      <c r="J2" s="8" t="s">
        <v>0</v>
      </c>
      <c r="K2" s="8"/>
      <c r="L2" s="8"/>
      <c r="M2" s="8"/>
      <c r="N2" s="8"/>
      <c r="O2" s="8"/>
      <c r="P2" s="9"/>
      <c r="Q2" s="10" t="s">
        <v>1</v>
      </c>
      <c r="R2" s="11"/>
      <c r="S2" s="11"/>
      <c r="T2" s="11"/>
      <c r="U2" s="11"/>
      <c r="W2" s="12"/>
      <c r="X2" s="12"/>
    </row>
    <row r="3" spans="1:24" s="6" customFormat="1" ht="23.25" customHeight="1" x14ac:dyDescent="0.25">
      <c r="A3" s="13" t="s">
        <v>2</v>
      </c>
      <c r="B3" s="13"/>
      <c r="C3" s="2"/>
      <c r="F3" s="2"/>
      <c r="G3" s="2"/>
      <c r="H3" s="2"/>
      <c r="I3" s="2"/>
      <c r="J3" s="9"/>
      <c r="K3" s="2"/>
      <c r="L3" s="2"/>
      <c r="M3" s="2"/>
      <c r="N3" s="2"/>
      <c r="O3" s="2"/>
      <c r="Q3" s="14"/>
      <c r="R3" s="15" t="s">
        <v>3</v>
      </c>
      <c r="S3" s="15"/>
      <c r="T3" s="15"/>
      <c r="U3" s="15"/>
      <c r="W3" s="16" t="s">
        <v>4</v>
      </c>
      <c r="X3" s="17"/>
    </row>
    <row r="4" spans="1:24" s="6" customFormat="1" ht="14.25" customHeight="1" thickBot="1" x14ac:dyDescent="0.25">
      <c r="A4" s="18" t="s">
        <v>5</v>
      </c>
      <c r="B4" s="19" t="s">
        <v>6</v>
      </c>
      <c r="C4" s="20"/>
      <c r="D4" s="21"/>
      <c r="E4" s="22"/>
      <c r="F4" s="19" t="s">
        <v>7</v>
      </c>
      <c r="G4" s="23"/>
      <c r="H4" s="24" t="s">
        <v>8</v>
      </c>
      <c r="I4" s="25" t="s">
        <v>9</v>
      </c>
      <c r="J4" s="26" t="s">
        <v>10</v>
      </c>
      <c r="K4" s="27" t="s">
        <v>11</v>
      </c>
      <c r="L4" s="28"/>
      <c r="M4" s="28"/>
      <c r="N4" s="29"/>
      <c r="O4" s="24" t="s">
        <v>12</v>
      </c>
      <c r="P4" s="30" t="s">
        <v>13</v>
      </c>
      <c r="Q4" s="31"/>
      <c r="R4" s="32"/>
      <c r="S4" s="33" t="s">
        <v>14</v>
      </c>
      <c r="T4" s="34" t="s">
        <v>15</v>
      </c>
      <c r="U4" s="24" t="s">
        <v>16</v>
      </c>
      <c r="W4" s="35" t="s">
        <v>17</v>
      </c>
      <c r="X4" s="35" t="s">
        <v>18</v>
      </c>
    </row>
    <row r="5" spans="1:24" s="6" customFormat="1" ht="11.25" customHeight="1" x14ac:dyDescent="0.2">
      <c r="A5" s="36"/>
      <c r="B5" s="37"/>
      <c r="C5" s="38"/>
      <c r="D5" s="39"/>
      <c r="E5" s="40"/>
      <c r="F5" s="41"/>
      <c r="G5" s="42"/>
      <c r="H5" s="36"/>
      <c r="I5" s="36"/>
      <c r="J5" s="43"/>
      <c r="K5" s="44" t="s">
        <v>19</v>
      </c>
      <c r="L5" s="45" t="s">
        <v>20</v>
      </c>
      <c r="M5" s="46" t="s">
        <v>21</v>
      </c>
      <c r="N5" s="47" t="s">
        <v>22</v>
      </c>
      <c r="O5" s="48"/>
      <c r="P5" s="49"/>
      <c r="Q5" s="50"/>
      <c r="R5" s="51"/>
      <c r="S5" s="52"/>
      <c r="T5" s="53"/>
      <c r="U5" s="36"/>
      <c r="W5" s="35"/>
      <c r="X5" s="35"/>
    </row>
    <row r="6" spans="1:24" s="6" customFormat="1" ht="11.25" customHeight="1" x14ac:dyDescent="0.2">
      <c r="A6" s="36"/>
      <c r="B6" s="37"/>
      <c r="C6" s="38"/>
      <c r="D6" s="18" t="s">
        <v>23</v>
      </c>
      <c r="E6" s="54" t="s">
        <v>24</v>
      </c>
      <c r="F6" s="18" t="s">
        <v>23</v>
      </c>
      <c r="G6" s="25" t="s">
        <v>25</v>
      </c>
      <c r="H6" s="36"/>
      <c r="I6" s="36"/>
      <c r="J6" s="43"/>
      <c r="K6" s="55"/>
      <c r="L6" s="56"/>
      <c r="M6" s="55"/>
      <c r="N6" s="57"/>
      <c r="O6" s="48"/>
      <c r="P6" s="24" t="s">
        <v>26</v>
      </c>
      <c r="Q6" s="24" t="s">
        <v>27</v>
      </c>
      <c r="R6" s="18" t="s">
        <v>28</v>
      </c>
      <c r="S6" s="58" t="s">
        <v>29</v>
      </c>
      <c r="T6" s="53"/>
      <c r="U6" s="36"/>
      <c r="W6" s="35"/>
      <c r="X6" s="35"/>
    </row>
    <row r="7" spans="1:24" s="6" customFormat="1" ht="12" customHeight="1" x14ac:dyDescent="0.2">
      <c r="A7" s="36"/>
      <c r="B7" s="37"/>
      <c r="C7" s="38"/>
      <c r="D7" s="36"/>
      <c r="E7" s="36"/>
      <c r="F7" s="36"/>
      <c r="G7" s="36"/>
      <c r="H7" s="36"/>
      <c r="I7" s="36"/>
      <c r="J7" s="43"/>
      <c r="K7" s="55"/>
      <c r="L7" s="56"/>
      <c r="M7" s="55"/>
      <c r="N7" s="57"/>
      <c r="O7" s="48"/>
      <c r="P7" s="48"/>
      <c r="Q7" s="48"/>
      <c r="R7" s="36"/>
      <c r="S7" s="59"/>
      <c r="T7" s="53"/>
      <c r="U7" s="36"/>
      <c r="W7" s="35"/>
      <c r="X7" s="35"/>
    </row>
    <row r="8" spans="1:24" s="6" customFormat="1" ht="11.25" customHeight="1" x14ac:dyDescent="0.2">
      <c r="A8" s="60"/>
      <c r="B8" s="61"/>
      <c r="C8" s="62"/>
      <c r="D8" s="60"/>
      <c r="E8" s="60"/>
      <c r="F8" s="60"/>
      <c r="G8" s="60"/>
      <c r="H8" s="60"/>
      <c r="I8" s="60"/>
      <c r="J8" s="41"/>
      <c r="K8" s="63"/>
      <c r="L8" s="64"/>
      <c r="M8" s="63"/>
      <c r="N8" s="42"/>
      <c r="O8" s="65"/>
      <c r="P8" s="65"/>
      <c r="Q8" s="65"/>
      <c r="R8" s="60"/>
      <c r="S8" s="66"/>
      <c r="T8" s="67"/>
      <c r="U8" s="60"/>
      <c r="W8" s="68"/>
      <c r="X8" s="68"/>
    </row>
    <row r="9" spans="1:24" s="6" customFormat="1" ht="45" customHeight="1" x14ac:dyDescent="0.2">
      <c r="A9" s="69" t="s">
        <v>30</v>
      </c>
      <c r="B9" s="70"/>
      <c r="C9" s="71" t="s">
        <v>31</v>
      </c>
      <c r="D9" s="72" t="s">
        <v>32</v>
      </c>
      <c r="E9" s="73" t="s">
        <v>33</v>
      </c>
      <c r="F9" s="74" t="s">
        <v>34</v>
      </c>
      <c r="G9" s="75">
        <v>1.1990000000000001</v>
      </c>
      <c r="H9" s="74" t="s">
        <v>35</v>
      </c>
      <c r="I9" s="76" t="str">
        <f t="shared" ref="I9:I10" si="0">IF(W9="","",(IF(X9-W9&gt;0,CONCATENATE(TEXT(W9,"#,##0"),"~",TEXT(X9,"#,##0")),TEXT(W9,"#,##0"))))</f>
        <v>1,270~1,280</v>
      </c>
      <c r="J9" s="77">
        <v>5</v>
      </c>
      <c r="K9" s="78">
        <v>20.9</v>
      </c>
      <c r="L9" s="79">
        <f t="shared" ref="L9:L10" si="1">IF(K9&gt;0,1/K9*34.6*67.1,"")</f>
        <v>111.08421052631577</v>
      </c>
      <c r="M9" s="80">
        <f t="shared" ref="M9:M10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17.2</v>
      </c>
      <c r="N9" s="81">
        <f t="shared" ref="N9:N10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20.3</v>
      </c>
      <c r="O9" s="82" t="s">
        <v>36</v>
      </c>
      <c r="P9" s="83" t="s">
        <v>37</v>
      </c>
      <c r="Q9" s="82" t="s">
        <v>38</v>
      </c>
      <c r="R9" s="84"/>
      <c r="S9" s="85" t="str">
        <f>IF((LEFT(D9,1)="6"),"☆☆☆☆☆",IF((LEFT(D9,1)="5"),"☆☆☆☆",IF((LEFT(D9,1)="4"),"☆☆☆"," ")))</f>
        <v>☆☆☆☆</v>
      </c>
      <c r="T9" s="86">
        <f t="shared" ref="T9:T10" si="4">IFERROR(IF(K9&lt;M9,"",(ROUNDDOWN(K9/M9*100,0))),"")</f>
        <v>121</v>
      </c>
      <c r="U9" s="87">
        <f t="shared" ref="U9:U10" si="5">IFERROR(IF(K9&lt;N9,"",(ROUNDDOWN(K9/N9*100,0))),"")</f>
        <v>102</v>
      </c>
      <c r="W9" s="88">
        <v>1270</v>
      </c>
      <c r="X9" s="88">
        <v>1280</v>
      </c>
    </row>
    <row r="10" spans="1:24" s="6" customFormat="1" ht="18.75" customHeight="1" x14ac:dyDescent="0.2">
      <c r="A10" s="89"/>
      <c r="B10" s="90"/>
      <c r="C10" s="91" t="s">
        <v>39</v>
      </c>
      <c r="D10" s="72" t="s">
        <v>40</v>
      </c>
      <c r="E10" s="73" t="s">
        <v>41</v>
      </c>
      <c r="F10" s="74" t="s">
        <v>34</v>
      </c>
      <c r="G10" s="75">
        <v>1.1990000000000001</v>
      </c>
      <c r="H10" s="74" t="s">
        <v>35</v>
      </c>
      <c r="I10" s="76" t="str">
        <f t="shared" si="0"/>
        <v>1,420</v>
      </c>
      <c r="J10" s="77">
        <v>5</v>
      </c>
      <c r="K10" s="78">
        <v>19.8</v>
      </c>
      <c r="L10" s="79">
        <f t="shared" si="1"/>
        <v>117.25555555555556</v>
      </c>
      <c r="M10" s="80">
        <f t="shared" si="2"/>
        <v>15.8</v>
      </c>
      <c r="N10" s="81">
        <f t="shared" si="3"/>
        <v>19</v>
      </c>
      <c r="O10" s="82" t="s">
        <v>36</v>
      </c>
      <c r="P10" s="83" t="s">
        <v>37</v>
      </c>
      <c r="Q10" s="82" t="s">
        <v>38</v>
      </c>
      <c r="R10" s="84"/>
      <c r="S10" s="92" t="str">
        <f>IF((LEFT(D10,1)="6"),"☆☆☆☆☆",IF((LEFT(D10,1)="5"),"☆☆☆☆",IF((LEFT(D10,1)="4"),"☆☆☆"," ")))</f>
        <v xml:space="preserve"> </v>
      </c>
      <c r="T10" s="86">
        <f t="shared" si="4"/>
        <v>125</v>
      </c>
      <c r="U10" s="87">
        <f t="shared" si="5"/>
        <v>104</v>
      </c>
      <c r="W10" s="88">
        <v>1420</v>
      </c>
      <c r="X10" s="88"/>
    </row>
    <row r="11" spans="1:24" s="6" customFormat="1" ht="18.75" customHeight="1" x14ac:dyDescent="0.2">
      <c r="A11" s="93"/>
      <c r="B11" s="94"/>
      <c r="C11" s="95"/>
      <c r="D11" s="72" t="s">
        <v>40</v>
      </c>
      <c r="E11" s="73" t="s">
        <v>42</v>
      </c>
      <c r="F11" s="74" t="s">
        <v>34</v>
      </c>
      <c r="G11" s="75">
        <v>1.1990000000000001</v>
      </c>
      <c r="H11" s="74" t="s">
        <v>35</v>
      </c>
      <c r="I11" s="76" t="str">
        <f>IF(W11="","",(IF(X11-W11&gt;0,CONCATENATE(TEXT(W11,"#,##0"),"~",TEXT(X11,"#,##0")),TEXT(W11,"#,##0"))))</f>
        <v>1,450</v>
      </c>
      <c r="J11" s="77">
        <v>5</v>
      </c>
      <c r="K11" s="78">
        <v>19.8</v>
      </c>
      <c r="L11" s="79">
        <f>IF(K11&gt;0,1/K11*34.6*67.1,"")</f>
        <v>117.25555555555556</v>
      </c>
      <c r="M11" s="80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14.4</v>
      </c>
      <c r="N11" s="81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17.600000000000001</v>
      </c>
      <c r="O11" s="82" t="s">
        <v>36</v>
      </c>
      <c r="P11" s="83" t="s">
        <v>37</v>
      </c>
      <c r="Q11" s="82" t="s">
        <v>38</v>
      </c>
      <c r="R11" s="84"/>
      <c r="S11" s="92" t="str">
        <f>IF((LEFT(D11,1)="6"),"☆☆☆☆☆",IF((LEFT(D11,1)="5"),"☆☆☆☆",IF((LEFT(D11,1)="4"),"☆☆☆"," ")))</f>
        <v xml:space="preserve"> </v>
      </c>
      <c r="T11" s="86">
        <f>IFERROR(IF(K11&lt;M11,"",(ROUNDDOWN(K11/M11*100,0))),"")</f>
        <v>137</v>
      </c>
      <c r="U11" s="87">
        <f>IFERROR(IF(K11&lt;N11,"",(ROUNDDOWN(K11/N11*100,0))),"")</f>
        <v>112</v>
      </c>
      <c r="W11" s="88">
        <v>1450</v>
      </c>
      <c r="X11" s="88"/>
    </row>
    <row r="12" spans="1:24" x14ac:dyDescent="0.2">
      <c r="E12" s="2"/>
    </row>
    <row r="13" spans="1:24" x14ac:dyDescent="0.2">
      <c r="B13" s="6" t="s">
        <v>43</v>
      </c>
      <c r="C13" s="6"/>
      <c r="E13" s="2"/>
    </row>
    <row r="14" spans="1:24" x14ac:dyDescent="0.2">
      <c r="B14" s="6" t="s">
        <v>44</v>
      </c>
      <c r="C14" s="6"/>
      <c r="E14" s="2"/>
    </row>
    <row r="15" spans="1:24" x14ac:dyDescent="0.2">
      <c r="B15" s="2" t="s">
        <v>45</v>
      </c>
      <c r="C15" s="6"/>
      <c r="E15" s="2"/>
    </row>
    <row r="16" spans="1:24" x14ac:dyDescent="0.2">
      <c r="B16" s="2" t="s">
        <v>46</v>
      </c>
      <c r="E16" s="2"/>
    </row>
    <row r="17" spans="2:5" x14ac:dyDescent="0.2">
      <c r="B17" s="2" t="s">
        <v>47</v>
      </c>
      <c r="E17" s="2"/>
    </row>
    <row r="18" spans="2:5" x14ac:dyDescent="0.2">
      <c r="B18" s="2" t="s">
        <v>48</v>
      </c>
      <c r="E18" s="2"/>
    </row>
    <row r="19" spans="2:5" x14ac:dyDescent="0.2">
      <c r="B19" s="2" t="s">
        <v>49</v>
      </c>
      <c r="E19" s="2"/>
    </row>
    <row r="20" spans="2:5" x14ac:dyDescent="0.2">
      <c r="B20" s="2" t="s">
        <v>50</v>
      </c>
      <c r="E20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5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</vt:lpstr>
      <vt:lpstr>'1-6'!Print_Area</vt:lpstr>
      <vt:lpstr>'1-6'!Print_Titles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2023-06-27T05:48:14Z</dcterms:created>
  <dcterms:modified xsi:type="dcterms:W3CDTF">2023-06-27T05:48:54Z</dcterms:modified>
</cp:coreProperties>
</file>