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'1-7'!$A$8:$U$10</definedName>
    <definedName name="Module1.社内配布用印刷">[1]!Module1.社内配布用印刷</definedName>
    <definedName name="Module1.提出用印刷">[1]!Module1.提出用印刷</definedName>
    <definedName name="_xlnm.Print_Area" localSheetId="0">'1-7'!$A$2:$U$21</definedName>
    <definedName name="_xlnm.Print_Titles" localSheetId="0">'1-7'!$3:$8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N10" i="1"/>
  <c r="U10" i="1" s="1"/>
  <c r="M10" i="1"/>
  <c r="T10" i="1" s="1"/>
  <c r="L10" i="1"/>
  <c r="I10" i="1"/>
  <c r="S9" i="1"/>
  <c r="N9" i="1"/>
  <c r="U9" i="1" s="1"/>
  <c r="M9" i="1"/>
  <c r="T9" i="1" s="1"/>
  <c r="L9" i="1"/>
  <c r="I9" i="1"/>
</calcChain>
</file>

<file path=xl/sharedStrings.xml><?xml version="1.0" encoding="utf-8"?>
<sst xmlns="http://schemas.openxmlformats.org/spreadsheetml/2006/main" count="58" uniqueCount="53">
  <si>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</si>
  <si>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Stellantis</t>
    </r>
    <r>
      <rPr>
        <sz val="8"/>
        <rFont val="游ゴシック"/>
        <family val="2"/>
        <charset val="128"/>
      </rPr>
      <t>ジャパン株式会社</t>
    </r>
    <phoneticPr fontId="8"/>
  </si>
  <si>
    <t>ディーゼル乗用車</t>
    <rPh sb="5" eb="7">
      <t>ジョウヨウ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</si>
  <si>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</si>
  <si>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</si>
  <si>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</si>
  <si>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</si>
  <si>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</si>
  <si>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</si>
  <si>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</si>
  <si>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</si>
  <si>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</si>
  <si>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</si>
  <si>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</si>
  <si>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</si>
  <si>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</si>
  <si>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</si>
  <si>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</si>
  <si>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</si>
  <si>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</si>
  <si>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</si>
  <si>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</si>
  <si>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</si>
  <si>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</si>
  <si>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</si>
  <si>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</si>
  <si>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</si>
  <si>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</si>
  <si>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</si>
  <si>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</si>
  <si>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DS</t>
    <phoneticPr fontId="8"/>
  </si>
  <si>
    <t>DS 4</t>
    <phoneticPr fontId="8"/>
  </si>
  <si>
    <t>3DA-D41YH01</t>
  </si>
  <si>
    <t>0001, 0002, 0003</t>
  </si>
  <si>
    <t>YH01</t>
  </si>
  <si>
    <t>8AT(E･LTC)</t>
  </si>
  <si>
    <t>I, D, FI, TC, IC, P, EP</t>
  </si>
  <si>
    <t>CCO, EGR, DF, SCR</t>
  </si>
  <si>
    <t>F</t>
  </si>
  <si>
    <t>DS 7</t>
  </si>
  <si>
    <t>3DA-X74AH01</t>
  </si>
  <si>
    <t>0001, 0002, 0003, 0004,
0101, 0102, 0103, 0104</t>
  </si>
  <si>
    <t>AH01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</si>
  <si>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</si>
  <si>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  <charset val="128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</si>
  <si>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</si>
  <si>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</si>
  <si>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</si>
  <si>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</si>
  <si>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</si>
  <si>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</si>
  <si>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8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</si>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</sst>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);[Red]\(0\)"/>
    <numFmt numFmtId="178" formatCode="0.0"/>
    <numFmt numFmtId="179" formatCode="0_ "/>
  </numFmts>
  <fonts count="17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4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2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alignment horizontal="left"/>
      <protection locked="0"/>
    </xf>
    <xf numFmtId="0" fontId="4" fillId="0" borderId="0" xfId="0" applyFont="1" applyFill="1" applyAlignment="1"/>
    <xf numFmtId="0" fontId="9" fillId="0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Alignment="1">
      <alignment horizontal="right"/>
    </xf>
    <xf numFmtId="0" fontId="4" fillId="0" borderId="2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0" fontId="4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3" xfId="1" applyFont="1" applyFill="1" applyBorder="1" applyAlignment="1">
      <alignment horizontal="center" shrinkToFit="1"/>
    </xf>
    <xf numFmtId="0" fontId="4" fillId="0" borderId="18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6" fillId="4" borderId="5" xfId="0" applyFont="1" applyFill="1" applyBorder="1" applyProtection="1">
      <alignment vertical="center"/>
      <protection locked="0"/>
    </xf>
    <xf numFmtId="0" fontId="13" fillId="4" borderId="2" xfId="0" applyFont="1" applyFill="1" applyBorder="1" applyAlignment="1" applyProtection="1"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4" fillId="5" borderId="24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left" vertical="center"/>
    </xf>
    <xf numFmtId="49" fontId="4" fillId="5" borderId="28" xfId="2" applyNumberFormat="1" applyFont="1" applyFill="1" applyBorder="1" applyAlignment="1">
      <alignment horizontal="center" vertical="center" wrapText="1"/>
    </xf>
    <xf numFmtId="0" fontId="4" fillId="5" borderId="28" xfId="2" applyNumberFormat="1" applyFont="1" applyFill="1" applyBorder="1" applyAlignment="1">
      <alignment horizontal="center" vertical="center" wrapText="1"/>
    </xf>
    <xf numFmtId="0" fontId="4" fillId="5" borderId="24" xfId="1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9" xfId="1" applyNumberFormat="1" applyFont="1" applyFill="1" applyBorder="1" applyAlignment="1">
      <alignment horizontal="center" vertical="center"/>
    </xf>
    <xf numFmtId="176" fontId="14" fillId="4" borderId="25" xfId="1" applyNumberFormat="1" applyFont="1" applyFill="1" applyBorder="1" applyAlignment="1">
      <alignment horizontal="center" vertical="center"/>
    </xf>
    <xf numFmtId="177" fontId="14" fillId="4" borderId="29" xfId="1" applyNumberFormat="1" applyFont="1" applyFill="1" applyBorder="1" applyAlignment="1">
      <alignment horizontal="center" vertical="center" wrapText="1"/>
    </xf>
    <xf numFmtId="178" fontId="14" fillId="4" borderId="30" xfId="0" quotePrefix="1" applyNumberFormat="1" applyFont="1" applyFill="1" applyBorder="1" applyAlignment="1" applyProtection="1">
      <alignment horizontal="center" vertical="center" wrapText="1"/>
      <protection locked="0"/>
    </xf>
    <xf numFmtId="178" fontId="14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left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79" fontId="4" fillId="4" borderId="31" xfId="0" applyNumberFormat="1" applyFont="1" applyFill="1" applyBorder="1" applyAlignment="1">
      <alignment horizontal="center" vertical="center"/>
    </xf>
    <xf numFmtId="179" fontId="4" fillId="4" borderId="28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Protection="1">
      <alignment vertical="center"/>
      <protection locked="0"/>
    </xf>
    <xf numFmtId="0" fontId="4" fillId="4" borderId="2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0" borderId="28" xfId="1" applyFont="1" applyFill="1" applyBorder="1" applyAlignment="1">
      <alignment horizontal="left" vertical="center" wrapText="1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/>
  </cellXfs>
  <cellStyles count="3">
    <cellStyle name="標準" xfId="0" builtinId="0"/>
    <cellStyle name="標準 2" xfId="1"/>
    <cellStyle name="標準_H14ﾍﾞｰ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21"/>
  <sheetViews>
    <sheetView tabSelected="1" view="pageBreakPreview" zoomScaleNormal="100" zoomScaleSheetLayoutView="100" workbookViewId="0">
      <selection activeCell="A2" sqref="A2"/>
    </sheetView>
  </sheetViews>
  <sheetFormatPr defaultRowHeight="11.25" x14ac:dyDescent="0.2"/>
  <cols>
    <col min="1" max="1" width="12.125" style="2" customWidth="1"/>
    <col min="2" max="2" width="3.875" style="2" bestFit="1" customWidth="1"/>
    <col min="3" max="3" width="7.25" style="2" customWidth="1"/>
    <col min="4" max="4" width="13.875" style="2" bestFit="1" customWidth="1"/>
    <col min="5" max="5" width="18.5" style="3" customWidth="1"/>
    <col min="6" max="6" width="13.125" style="2" bestFit="1" customWidth="1"/>
    <col min="7" max="7" width="7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14.375" style="2" bestFit="1" customWidth="1"/>
    <col min="16" max="16" width="15.5" style="2" customWidth="1"/>
    <col min="17" max="17" width="6" style="2" customWidth="1"/>
    <col min="18" max="18" width="19.375" style="2" customWidth="1"/>
    <col min="19" max="19" width="11" style="2" bestFit="1" customWidth="1"/>
    <col min="20" max="21" width="8.25" style="2" bestFit="1" customWidth="1"/>
    <col min="22" max="22" width="9" style="2"/>
    <col min="23" max="24" width="10.625" style="5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19.375" style="2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19.375" style="2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19.375" style="2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19.375" style="2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19.375" style="2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19.375" style="2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19.375" style="2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19.375" style="2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19.375" style="2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19.375" style="2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19.375" style="2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19.375" style="2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19.375" style="2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19.375" style="2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19.375" style="2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19.375" style="2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19.375" style="2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19.375" style="2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19.375" style="2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19.375" style="2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19.375" style="2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19.375" style="2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19.375" style="2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19.375" style="2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19.375" style="2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19.375" style="2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19.375" style="2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19.375" style="2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19.375" style="2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19.375" style="2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19.375" style="2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19.375" style="2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19.375" style="2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19.375" style="2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19.375" style="2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19.375" style="2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19.375" style="2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19.375" style="2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19.375" style="2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19.375" style="2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19.375" style="2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19.375" style="2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19.375" style="2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19.375" style="2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19.375" style="2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19.375" style="2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19.375" style="2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19.375" style="2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19.375" style="2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19.375" style="2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19.375" style="2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19.375" style="2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19.375" style="2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19.375" style="2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19.375" style="2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19.375" style="2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19.375" style="2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19.375" style="2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19.375" style="2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19.375" style="2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19.375" style="2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19.375" style="2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19.375" style="2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4"/>
    </row>
    <row r="2" spans="1:24" s="6" customFormat="1" ht="15.75" x14ac:dyDescent="0.25">
      <c r="A2" s="2"/>
      <c r="B2" s="2"/>
      <c r="C2" s="2"/>
      <c r="F2" s="7"/>
      <c r="I2" s="2"/>
      <c r="J2" s="8" t="s">
        <v>0</v>
      </c>
      <c r="K2" s="8"/>
      <c r="L2" s="8"/>
      <c r="M2" s="8"/>
      <c r="N2" s="8"/>
      <c r="O2" s="8"/>
      <c r="P2" s="8"/>
      <c r="Q2" s="9" t="s">
        <v>1</v>
      </c>
      <c r="R2" s="9"/>
      <c r="S2" s="9"/>
      <c r="T2" s="9"/>
      <c r="U2" s="9"/>
      <c r="W2" s="10"/>
      <c r="X2" s="10"/>
    </row>
    <row r="3" spans="1:24" s="6" customFormat="1" ht="23.25" customHeight="1" x14ac:dyDescent="0.25">
      <c r="A3" s="11" t="s">
        <v>2</v>
      </c>
      <c r="B3" s="12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13"/>
      <c r="R3" s="14" t="s">
        <v>3</v>
      </c>
      <c r="S3" s="14"/>
      <c r="T3" s="14"/>
      <c r="U3" s="14"/>
      <c r="W3" s="15" t="s">
        <v>4</v>
      </c>
      <c r="X3" s="16"/>
    </row>
    <row r="4" spans="1:24" s="6" customFormat="1" ht="14.25" customHeight="1" thickBot="1" x14ac:dyDescent="0.25">
      <c r="A4" s="17" t="s">
        <v>5</v>
      </c>
      <c r="B4" s="18" t="s">
        <v>6</v>
      </c>
      <c r="C4" s="19"/>
      <c r="D4" s="20"/>
      <c r="E4" s="21"/>
      <c r="F4" s="18" t="s">
        <v>7</v>
      </c>
      <c r="G4" s="22"/>
      <c r="H4" s="23" t="s">
        <v>8</v>
      </c>
      <c r="I4" s="24" t="s">
        <v>9</v>
      </c>
      <c r="J4" s="25" t="s">
        <v>10</v>
      </c>
      <c r="K4" s="26" t="s">
        <v>11</v>
      </c>
      <c r="L4" s="27"/>
      <c r="M4" s="27"/>
      <c r="N4" s="28"/>
      <c r="O4" s="23" t="s">
        <v>12</v>
      </c>
      <c r="P4" s="29" t="s">
        <v>13</v>
      </c>
      <c r="Q4" s="30"/>
      <c r="R4" s="31"/>
      <c r="S4" s="32" t="s">
        <v>14</v>
      </c>
      <c r="T4" s="33" t="s">
        <v>15</v>
      </c>
      <c r="U4" s="23" t="s">
        <v>16</v>
      </c>
      <c r="W4" s="34" t="s">
        <v>17</v>
      </c>
      <c r="X4" s="34" t="s">
        <v>18</v>
      </c>
    </row>
    <row r="5" spans="1:24" s="6" customFormat="1" ht="11.25" customHeight="1" x14ac:dyDescent="0.2">
      <c r="A5" s="35"/>
      <c r="B5" s="36"/>
      <c r="C5" s="37"/>
      <c r="D5" s="38"/>
      <c r="E5" s="39"/>
      <c r="F5" s="40"/>
      <c r="G5" s="41"/>
      <c r="H5" s="35"/>
      <c r="I5" s="35"/>
      <c r="J5" s="36"/>
      <c r="K5" s="42" t="s">
        <v>19</v>
      </c>
      <c r="L5" s="43" t="s">
        <v>20</v>
      </c>
      <c r="M5" s="44" t="s">
        <v>21</v>
      </c>
      <c r="N5" s="45" t="s">
        <v>22</v>
      </c>
      <c r="O5" s="46"/>
      <c r="P5" s="47"/>
      <c r="Q5" s="48"/>
      <c r="R5" s="49"/>
      <c r="S5" s="50"/>
      <c r="T5" s="51"/>
      <c r="U5" s="35"/>
      <c r="W5" s="34"/>
      <c r="X5" s="34"/>
    </row>
    <row r="6" spans="1:24" s="6" customFormat="1" x14ac:dyDescent="0.2">
      <c r="A6" s="35"/>
      <c r="B6" s="36"/>
      <c r="C6" s="37"/>
      <c r="D6" s="17" t="s">
        <v>23</v>
      </c>
      <c r="E6" s="52" t="s">
        <v>24</v>
      </c>
      <c r="F6" s="17" t="s">
        <v>23</v>
      </c>
      <c r="G6" s="24" t="s">
        <v>25</v>
      </c>
      <c r="H6" s="35"/>
      <c r="I6" s="35"/>
      <c r="J6" s="36"/>
      <c r="K6" s="53"/>
      <c r="L6" s="54"/>
      <c r="M6" s="53"/>
      <c r="N6" s="55"/>
      <c r="O6" s="46"/>
      <c r="P6" s="23" t="s">
        <v>26</v>
      </c>
      <c r="Q6" s="23" t="s">
        <v>27</v>
      </c>
      <c r="R6" s="17" t="s">
        <v>28</v>
      </c>
      <c r="S6" s="56" t="s">
        <v>29</v>
      </c>
      <c r="T6" s="51"/>
      <c r="U6" s="35"/>
      <c r="W6" s="34"/>
      <c r="X6" s="34"/>
    </row>
    <row r="7" spans="1:24" s="6" customFormat="1" x14ac:dyDescent="0.2">
      <c r="A7" s="35"/>
      <c r="B7" s="36"/>
      <c r="C7" s="37"/>
      <c r="D7" s="35"/>
      <c r="E7" s="35"/>
      <c r="F7" s="35"/>
      <c r="G7" s="35"/>
      <c r="H7" s="35"/>
      <c r="I7" s="35"/>
      <c r="J7" s="36"/>
      <c r="K7" s="53"/>
      <c r="L7" s="54"/>
      <c r="M7" s="53"/>
      <c r="N7" s="55"/>
      <c r="O7" s="46"/>
      <c r="P7" s="46"/>
      <c r="Q7" s="46"/>
      <c r="R7" s="35"/>
      <c r="S7" s="57"/>
      <c r="T7" s="51"/>
      <c r="U7" s="35"/>
      <c r="W7" s="34"/>
      <c r="X7" s="34"/>
    </row>
    <row r="8" spans="1:24" s="6" customFormat="1" x14ac:dyDescent="0.2">
      <c r="A8" s="58"/>
      <c r="B8" s="40"/>
      <c r="C8" s="59"/>
      <c r="D8" s="58"/>
      <c r="E8" s="58"/>
      <c r="F8" s="58"/>
      <c r="G8" s="58"/>
      <c r="H8" s="58"/>
      <c r="I8" s="58"/>
      <c r="J8" s="40"/>
      <c r="K8" s="60"/>
      <c r="L8" s="61"/>
      <c r="M8" s="60"/>
      <c r="N8" s="62"/>
      <c r="O8" s="63"/>
      <c r="P8" s="63"/>
      <c r="Q8" s="63"/>
      <c r="R8" s="58"/>
      <c r="S8" s="64"/>
      <c r="T8" s="65"/>
      <c r="U8" s="58"/>
      <c r="W8" s="66"/>
      <c r="X8" s="66"/>
    </row>
    <row r="9" spans="1:24" s="6" customFormat="1" ht="33" customHeight="1" x14ac:dyDescent="0.2">
      <c r="A9" s="67" t="s">
        <v>30</v>
      </c>
      <c r="B9" s="68"/>
      <c r="C9" s="69" t="s">
        <v>31</v>
      </c>
      <c r="D9" s="70" t="s">
        <v>32</v>
      </c>
      <c r="E9" s="71" t="s">
        <v>33</v>
      </c>
      <c r="F9" s="72" t="s">
        <v>34</v>
      </c>
      <c r="G9" s="73">
        <v>1.498</v>
      </c>
      <c r="H9" s="74" t="s">
        <v>35</v>
      </c>
      <c r="I9" s="75" t="str">
        <f>IF(W9="","",(IF(X9-W9&gt;0,CONCATENATE(TEXT(W9,"#,##0"),"~",TEXT(X9,"#,##0")),TEXT(W9,"#,##0"))))</f>
        <v>1,470~1,530</v>
      </c>
      <c r="J9" s="76">
        <v>5</v>
      </c>
      <c r="K9" s="77">
        <v>22.6</v>
      </c>
      <c r="L9" s="78">
        <f>IF(K9&gt;0,1/K9*37.7*68.6,"")</f>
        <v>114.43451327433628</v>
      </c>
      <c r="M9" s="79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15.9</v>
      </c>
      <c r="N9" s="80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19.400000000000002</v>
      </c>
      <c r="O9" s="81" t="s">
        <v>36</v>
      </c>
      <c r="P9" s="82" t="s">
        <v>37</v>
      </c>
      <c r="Q9" s="81" t="s">
        <v>38</v>
      </c>
      <c r="R9" s="83"/>
      <c r="S9" s="84" t="str">
        <f>IF((LEFT(D9,1)="6"),"☆☆☆☆☆",IF((LEFT(D9,1)="5"),"☆☆☆☆",IF((LEFT(D9,1)="4"),"☆☆☆"," ")))</f>
        <v xml:space="preserve"> </v>
      </c>
      <c r="T9" s="85">
        <f>IFERROR(IF(K9&lt;M9,"",(ROUNDDOWN(K9/M9*100,0))),"")</f>
        <v>142</v>
      </c>
      <c r="U9" s="86">
        <f>IFERROR(IF(K9&lt;N9,"",(ROUNDDOWN(K9/N9*100,0))),"")</f>
        <v>116</v>
      </c>
      <c r="W9" s="87">
        <v>1470</v>
      </c>
      <c r="X9" s="87">
        <v>1530</v>
      </c>
    </row>
    <row r="10" spans="1:24" s="6" customFormat="1" ht="33" customHeight="1" x14ac:dyDescent="0.2">
      <c r="A10" s="88"/>
      <c r="B10" s="89"/>
      <c r="C10" s="90" t="s">
        <v>39</v>
      </c>
      <c r="D10" s="70" t="s">
        <v>40</v>
      </c>
      <c r="E10" s="91" t="s">
        <v>41</v>
      </c>
      <c r="F10" s="72" t="s">
        <v>42</v>
      </c>
      <c r="G10" s="73">
        <v>1.9970000000000001</v>
      </c>
      <c r="H10" s="74" t="s">
        <v>35</v>
      </c>
      <c r="I10" s="75" t="str">
        <f>IF(W10="","",(IF(X10-W10&gt;0,CONCATENATE(TEXT(W10,"#,##0"),"~",TEXT(X10,"#,##0")),TEXT(W10,"#,##0"))))</f>
        <v>1,670~1,720</v>
      </c>
      <c r="J10" s="76">
        <v>5</v>
      </c>
      <c r="K10" s="77">
        <v>18.8</v>
      </c>
      <c r="L10" s="78">
        <f>IF(K10&gt;0,1/K10*37.7*68.6,"")</f>
        <v>137.56489361702128</v>
      </c>
      <c r="M10" s="79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13.5</v>
      </c>
      <c r="N10" s="80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17</v>
      </c>
      <c r="O10" s="81" t="s">
        <v>36</v>
      </c>
      <c r="P10" s="82" t="s">
        <v>37</v>
      </c>
      <c r="Q10" s="81" t="s">
        <v>38</v>
      </c>
      <c r="R10" s="83"/>
      <c r="S10" s="92" t="str">
        <f>IF((LEFT(D10,1)="6"),"☆☆☆☆☆",IF((LEFT(D10,1)="5"),"☆☆☆☆",IF((LEFT(D10,1)="4"),"☆☆☆"," ")))</f>
        <v xml:space="preserve"> </v>
      </c>
      <c r="T10" s="85">
        <f>IFERROR(IF(K10&lt;M10,"",(ROUNDDOWN(K10/M10*100,0))),"")</f>
        <v>139</v>
      </c>
      <c r="U10" s="86">
        <f>IFERROR(IF(K10&lt;N10,"",(ROUNDDOWN(K10/N10*100,0))),"")</f>
        <v>110</v>
      </c>
      <c r="W10" s="87">
        <v>1670</v>
      </c>
      <c r="X10" s="87">
        <v>1720</v>
      </c>
    </row>
    <row r="11" spans="1:24" s="6" customFormat="1" ht="24" customHeight="1" x14ac:dyDescent="0.2">
      <c r="A11" s="2"/>
      <c r="D11" s="2"/>
      <c r="E11" s="2"/>
      <c r="F11" s="2"/>
      <c r="G11" s="2"/>
      <c r="H11" s="2"/>
      <c r="I11" s="2"/>
      <c r="J11" s="93"/>
      <c r="K11" s="2"/>
      <c r="L11" s="2"/>
      <c r="M11" s="2"/>
      <c r="N11" s="2"/>
      <c r="O11" s="2"/>
      <c r="P11" s="2"/>
      <c r="Q11" s="2"/>
      <c r="R11" s="2"/>
      <c r="W11" s="5"/>
      <c r="X11" s="5"/>
    </row>
    <row r="12" spans="1:24" ht="10.5" customHeight="1" x14ac:dyDescent="0.2">
      <c r="B12" s="6" t="s">
        <v>43</v>
      </c>
      <c r="C12" s="6"/>
      <c r="E12" s="2"/>
    </row>
    <row r="13" spans="1:24" ht="10.5" customHeight="1" x14ac:dyDescent="0.2">
      <c r="B13" s="6" t="s">
        <v>44</v>
      </c>
      <c r="C13" s="6"/>
      <c r="E13" s="2"/>
    </row>
    <row r="14" spans="1:24" ht="10.5" customHeight="1" x14ac:dyDescent="0.2">
      <c r="B14" s="2" t="s">
        <v>45</v>
      </c>
      <c r="C14" s="6"/>
      <c r="E14" s="2"/>
    </row>
    <row r="15" spans="1:24" ht="10.5" customHeight="1" x14ac:dyDescent="0.2">
      <c r="B15" s="2" t="s">
        <v>46</v>
      </c>
      <c r="E15" s="2"/>
    </row>
    <row r="16" spans="1:24" ht="10.5" customHeight="1" x14ac:dyDescent="0.2">
      <c r="B16" s="2" t="s">
        <v>47</v>
      </c>
      <c r="E16" s="2"/>
    </row>
    <row r="17" spans="2:5" ht="10.5" customHeight="1" x14ac:dyDescent="0.2">
      <c r="B17" s="2" t="s">
        <v>48</v>
      </c>
      <c r="E17" s="2"/>
    </row>
    <row r="18" spans="2:5" ht="10.5" customHeight="1" x14ac:dyDescent="0.2">
      <c r="B18" s="2" t="s">
        <v>49</v>
      </c>
      <c r="E18" s="2"/>
    </row>
    <row r="19" spans="2:5" ht="10.5" customHeight="1" x14ac:dyDescent="0.2">
      <c r="B19" s="2" t="s">
        <v>50</v>
      </c>
      <c r="E19" s="2"/>
    </row>
    <row r="20" spans="2:5" ht="10.5" customHeight="1" x14ac:dyDescent="0.2">
      <c r="B20" s="2" t="s">
        <v>51</v>
      </c>
      <c r="E20" s="2"/>
    </row>
    <row r="21" spans="2:5" ht="10.5" customHeight="1" x14ac:dyDescent="0.2">
      <c r="C21" s="2" t="s">
        <v>52</v>
      </c>
      <c r="E21" s="2"/>
    </row>
  </sheetData>
  <sheetProtection selectLockedCells="1"/>
  <mergeCells count="30">
    <mergeCell ref="D6:D8"/>
    <mergeCell ref="E6:E8"/>
    <mergeCell ref="F6:F8"/>
    <mergeCell ref="G6:G8"/>
    <mergeCell ref="P6:P8"/>
    <mergeCell ref="Q6:Q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U4:U8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4" firstPageNumber="0" fitToHeight="0" orientation="landscape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1-7</vt:lpstr>
      <vt:lpstr>'1-7'!Print_Area</vt:lpstr>
      <vt:lpstr>'1-7'!Print_Titles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2023-06-27T05:49:20Z</dcterms:created>
  <dcterms:modified xsi:type="dcterms:W3CDTF">2023-06-27T05:49:49Z</dcterms:modified>
</cp:coreProperties>
</file>