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<sst xmlns="http://schemas.openxmlformats.org/spreadsheetml/2006/main" count="3009" uniqueCount="637">
  <si>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</si>
  <si>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</si>
  <si>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</si>
  <si>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</si>
  <si>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</si>
  <si>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</si>
  <si>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</si>
  <si>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</si>
  <si>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</si>
  <si>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</si>
  <si>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</si>
  <si>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</si>
  <si>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</si>
  <si>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</si>
  <si>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</si>
  <si>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</si>
  <si>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</si>
  <si>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</si>
  <si>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</si>
  <si>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</si>
  <si>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</si>
  <si>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</si>
  <si>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</si>
  <si>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</si>
  <si>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</si>
  <si>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</si>
  <si>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</si>
  <si>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</si>
  <si>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</si>
  <si>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</si>
  <si>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</si>
  <si>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</si>
  <si>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</si>
  <si>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</si>
  <si>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</si>
  <si>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</si>
  <si>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</si>
  <si>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</si>
  <si>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</si>
  <si>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</si>
  <si>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</si>
  <si>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</si>
  <si>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</si>
  <si>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</si>
  <si>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</si>
  <si>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</si>
  <si>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</si>
  <si>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</si>
  <si>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</si>
  <si>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</si>
  <si>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</si>
  <si>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</si>
  <si>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</si>
  <si>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</si>
  <si>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</si>
  <si>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</si>
  <si>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</si>
  <si>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</si>
  <si>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</si>
  <si>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</si>
  <si>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</si>
  <si>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</si>
  <si>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</si>
  <si>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</si>
  <si>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</si>
  <si>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</si>
  <si>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</si>
  <si>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</si>
  <si>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</si>
  <si>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</si>
  <si>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</si>
  <si>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</si>
  <si>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</si>
  <si>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</si>
  <si>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</si>
  <si>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</si>
  <si>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</si>
  <si>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</si>
  <si>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</si>
  <si>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</si>
  <si>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</si>
  <si>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</si>
  <si>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</si>
  <si>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</si>
  <si>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</si>
  <si>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</si>
  <si>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</si>
  <si>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</si>
  <si>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</si>
  <si>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</si>
  <si>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</si>
  <si>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</si>
  <si>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</si>
  <si>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</si>
  <si>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</si>
  <si>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</si>
  <si>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</si>
  <si>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</si>
  <si>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</si>
  <si>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</si>
  <si>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</si>
  <si>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</si>
  <si>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</si>
  <si>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</si>
  <si>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</si>
  <si>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</si>
  <si>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</si>
  <si>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</si>
  <si>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</si>
  <si>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</si>
  <si>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</si>
  <si>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</si>
  <si>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</si>
  <si>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</si>
  <si>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</si>
  <si>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</si>
  <si>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</si>
  <si>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</si>
  <si>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</si>
  <si>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</si>
  <si>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</si>
  <si>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</si>
  <si>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</si>
  <si>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</si>
  <si>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</si>
  <si>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</si>
  <si>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</si>
  <si>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</si>
  <si>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</si>
  <si>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</si>
  <si>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</si>
  <si>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</si>
  <si>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</si>
  <si>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</si>
  <si>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</si>
  <si>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</si>
  <si>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</si>
  <si>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</si>
  <si>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</si>
  <si>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</si>
  <si>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</si>
  <si>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</si>
  <si>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</si>
  <si>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</si>
  <si>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</si>
  <si>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</si>
  <si>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</si>
  <si>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</si>
  <si>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</si>
  <si>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</si>
  <si>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</si>
  <si>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</si>
  <si>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</si>
  <si>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</si>
  <si>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</si>
  <si>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</si>
  <si>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</si>
  <si>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</si>
  <si>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</si>
  <si>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</si>
  <si>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</si>
  <si>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</si>
  <si>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</si>
  <si>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</si>
  <si>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</si>
  <si>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</si>
  <si>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</si>
  <si>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</si>
  <si>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</si>
  <si>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</si>
  <si>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</si>
  <si>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</si>
  <si>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</si>
  <si>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</si>
  <si>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</si>
  <si>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</si>
  <si>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</si>
  <si>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</si>
  <si>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</si>
  <si>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</si>
  <si>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</si>
  <si>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</si>
  <si>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</si>
  <si>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</si>
  <si>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</si>
  <si>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</si>
  <si>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</si>
  <si>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</si>
  <si>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</si>
  <si>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</si>
  <si>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</si>
  <si>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</si>
  <si>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</si>
  <si>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</si>
  <si>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</si>
  <si>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</si>
  <si>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</si>
  <si>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</si>
  <si>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</si>
  <si>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</si>
  <si>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</si>
  <si>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</si>
  <si>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</si>
  <si>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</si>
  <si>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</si>
  <si>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</si>
  <si>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</si>
  <si>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</si>
  <si>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</si>
  <si>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</si>
  <si>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</si>
  <si>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</si>
  <si>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</si>
  <si>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</si>
  <si>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</si>
  <si>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</si>
  <si>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</si>
  <si>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</si>
  <si>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</si>
  <si>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</si>
  <si>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</si>
  <si>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</si>
  <si>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</si>
  <si>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</si>
  <si>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</si>
  <si>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</si>
  <si>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</si>
  <si>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</si>
  <si>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</si>
  <si>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</si>
  <si>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</si>
  <si>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</si>
  <si>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</si>
  <si>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</si>
  <si>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</si>
  <si>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</si>
  <si>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</si>
  <si>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</si>
  <si>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</si>
  <si>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</si>
  <si>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</si>
  <si>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</si>
  <si>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</si>
  <si>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</si>
  <si>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</si>
  <si>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</si>
  <si>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</si>
  <si>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</si>
  <si>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</si>
  <si>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</si>
  <si>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</si>
  <si>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</si>
  <si>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</si>
  <si>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</si>
  <si>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</si>
  <si>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</si>
  <si>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</si>
  <si>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</si>
  <si>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</si>
  <si>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</si>
  <si>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</si>
  <si>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</si>
  <si>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</si>
  <si>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</si>
  <si>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</si>
  <si>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</si>
  <si>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</si>
  <si>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</si>
  <si>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</si>
  <si>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</si>
  <si>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</si>
  <si>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</si>
  <si>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</si>
  <si>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</si>
  <si>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</si>
  <si>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</si>
  <si>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</si>
  <si>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</si>
  <si>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</si>
  <si>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</si>
  <si>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</si>
  <si>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</si>
  <si>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</si>
  <si>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</si>
  <si>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</si>
  <si>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</si>
  <si>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</si>
  <si>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</si>
  <si>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</si>
  <si>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</si>
  <si>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</si>
  <si>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</si>
  <si>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</si>
  <si>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</si>
  <si>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</si>
  <si>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</si>
  <si>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</si>
  <si>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</si>
  <si>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</si>
  <si>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</si>
  <si>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</si>
  <si>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</si>
  <si>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</si>
  <si>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</si>
  <si>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</si>
  <si>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</si>
  <si>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</si>
  <si>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</si>
  <si>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</si>
  <si>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</si>
  <si>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</si>
  <si>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</si>
  <si>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</si>
  <si>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</si>
  <si>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</si>
  <si>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</si>
  <si>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</si>
  <si>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</si>
  <si>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</si>
  <si>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</si>
  <si>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</si>
  <si>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</si>
  <si>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</si>
  <si>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</si>
  <si>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</si>
  <si>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</si>
  <si>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</si>
  <si>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</si>
  <si>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</si>
  <si>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</si>
  <si>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</si>
  <si>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</si>
  <si>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</si>
  <si>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</si>
  <si>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</si>
  <si>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</si>
  <si>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</si>
  <si>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</si>
  <si>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</si>
  <si>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</si>
  <si>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</si>
  <si>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</si>
  <si>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</si>
  <si>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</si>
  <si>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</si>
  <si>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</si>
  <si>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</si>
  <si>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</si>
  <si>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</si>
  <si>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</si>
  <si>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</si>
  <si>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</si>
  <si>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</si>
  <si>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</si>
  <si>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</si>
  <si>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</si>
  <si>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</si>
  <si>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</si>
  <si>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</si>
  <si>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</si>
  <si>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</si>
  <si>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</si>
  <si>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</si>
  <si>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</si>
  <si>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</si>
  <si>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</si>
  <si>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</si>
  <si>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</si>
  <si>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</si>
  <si>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</si>
  <si>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</si>
  <si>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</si>
  <si>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</si>
  <si>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</si>
  <si>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</si>
  <si>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</si>
  <si>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</si>
  <si>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</si>
  <si>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</si>
  <si>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</si>
  <si>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</si>
  <si>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</si>
  <si>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</si>
  <si>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</si>
  <si>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</si>
  <si>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</si>
  <si>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</si>
  <si>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</si>
  <si>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</si>
  <si>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</si>
  <si>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</si>
  <si>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</si>
  <si>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</si>
  <si>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</si>
  <si>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</si>
  <si>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</si>
  <si>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</si>
  <si>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</si>
  <si>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</si>
  <si>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</si>
  <si>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</si>
  <si>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</si>
  <si>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</si>
  <si>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</si>
  <si>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</si>
  <si>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</si>
  <si>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</si>
  <si>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</si>
  <si>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</si>
  <si>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</si>
  <si>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</si>
  <si>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</si>
  <si>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</si>
  <si>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</si>
  <si>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</si>
  <si>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</si>
  <si>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</si>
  <si>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</si>
  <si>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</si>
  <si>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</si>
  <si>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</si>
  <si>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</si>
  <si>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</si>
  <si>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</si>
  <si>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</si>
  <si>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</si>
  <si>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</si>
  <si>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</si>
  <si>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</si>
  <si>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</si>
  <si>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</si>
  <si>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</si>
  <si>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</si>
  <si>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</si>
  <si>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</si>
  <si>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</si>
  <si>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</si>
  <si>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</si>
  <si>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</si>
  <si>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</si>
  <si>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</si>
  <si>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</si>
  <si>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</si>
  <si>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</si>
  <si>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</si>
  <si>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</si>
  <si>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</si>
  <si>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</si>
  <si>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</si>
  <si>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</si>
  <si>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</si>
  <si>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</si>
  <si>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</si>
  <si>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</si>
  <si>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</si>
  <si>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</si>
  <si>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</si>
  <si>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</si>
  <si>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</si>
  <si>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</si>
  <si>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</si>
  <si>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</si>
  <si>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</si>
  <si>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</si>
  <si>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</si>
  <si>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</si>
  <si>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</si>
  <si>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</si>
  <si>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</si>
  <si>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</si>
  <si>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</si>
  <si>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</si>
  <si>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</si>
  <si>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</si>
  <si>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</si>
  <si>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</si>
  <si>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</si>
  <si>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</si>
  <si>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</si>
  <si>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</si>
  <si>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</si>
  <si>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</si>
  <si>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</si>
  <si>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</si>
  <si>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</si>
  <si>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</si>
  <si>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</si>
  <si>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</si>
  <si>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</si>
  <si>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</si>
  <si>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</si>
  <si>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</si>
  <si>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</si>
  <si>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</si>
  <si>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</si>
  <si>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</si>
  <si>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</si>
  <si>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</si>
  <si>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</si>
  <si>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</si>
  <si>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</si>
  <si>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</si>
  <si>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</si>
  <si>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</si>
  <si>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</si>
  <si>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</si>
  <si>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</si>
  <si>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</si>
  <si>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</si>
  <si>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</si>
  <si>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</si>
  <si>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</si>
  <si>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</si>
  <si>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</si>
  <si>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</si>
  <si>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</si>
  <si>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</si>
  <si>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</si>
  <si>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</si>
  <si>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</si>
  <si>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</si>
  <si>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</si>
  <si>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</si>
  <si>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</si>
  <si>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</si>
  <si>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</si>
  <si>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</si>
  <si>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</si>
  <si>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</si>
  <si>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</si>
  <si>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</si>
  <si>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</si>
  <si>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</si>
  <si>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</si>
  <si>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</si>
  <si>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</si>
  <si>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</si>
  <si>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</si>
  <si>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</si>
  <si>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</si>
  <si>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</si>
  <si>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</si>
  <si>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</si>
  <si>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</si>
  <si>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</si>
  <si>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</si>
  <si>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</si>
  <si>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</si>
  <si>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</si>
  <si>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</si>
  <si>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</si>
  <si>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</si>
  <si>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</si>
  <si>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</si>
  <si>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</si>
  <si>
    <t>-</t>
    <phoneticPr fontId="5"/>
  </si>
  <si>
    <t>平成32年度までに滅失住宅の平均築後年数を約40年まで引き上げる。</t>
    <phoneticPr fontId="5"/>
  </si>
  <si>
    <t>調査本数</t>
    <rPh sb="0" eb="2">
      <t>チョウサ</t>
    </rPh>
    <rPh sb="2" eb="4">
      <t>ホンスウ</t>
    </rPh>
    <phoneticPr fontId="5"/>
  </si>
  <si>
    <t>本</t>
    <rPh sb="0" eb="1">
      <t>ホン</t>
    </rPh>
    <phoneticPr fontId="5"/>
  </si>
  <si>
    <t>Ｘ：実績額（百万円）／Ｙ：調査本数（本）　　　　　　　　　　　　　　　</t>
    <phoneticPr fontId="5"/>
  </si>
  <si>
    <t>百万円</t>
    <rPh sb="0" eb="2">
      <t>ヒャクマン</t>
    </rPh>
    <rPh sb="2" eb="3">
      <t>エン</t>
    </rPh>
    <phoneticPr fontId="5"/>
  </si>
  <si>
    <t>X/Y</t>
    <phoneticPr fontId="5"/>
  </si>
  <si>
    <t>121/9</t>
    <phoneticPr fontId="5"/>
  </si>
  <si>
    <t>124/9</t>
    <phoneticPr fontId="5"/>
  </si>
  <si>
    <t>有</t>
  </si>
  <si>
    <t>‐</t>
  </si>
  <si>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</si>
  <si>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国が実施する施策に係る調査・研究であるため、地方公共団体、民間等に委ねることはできない。</t>
    <rPh sb="0" eb="1">
      <t>クニ</t>
    </rPh>
    <rPh sb="2" eb="4">
      <t>ジッシ</t>
    </rPh>
    <rPh sb="6" eb="8">
      <t>セサク</t>
    </rPh>
    <rPh sb="9" eb="10">
      <t>カカ</t>
    </rPh>
    <rPh sb="11" eb="13">
      <t>チョウサ</t>
    </rPh>
    <rPh sb="14" eb="16">
      <t>ケンキュウ</t>
    </rPh>
    <rPh sb="22" eb="24">
      <t>チホウ</t>
    </rPh>
    <rPh sb="24" eb="26">
      <t>コウキョウ</t>
    </rPh>
    <rPh sb="26" eb="28">
      <t>ダンタイ</t>
    </rPh>
    <rPh sb="29" eb="31">
      <t>ミンカン</t>
    </rPh>
    <rPh sb="31" eb="32">
      <t>ナド</t>
    </rPh>
    <rPh sb="33" eb="34">
      <t>ユダ</t>
    </rPh>
    <phoneticPr fontId="5"/>
  </si>
  <si>
    <t>本調査検討経費は、住宅・建築物の安全・安心対策の推進に必要な調査検討を実施するためのものであり、政策目的の達成手段として必要かつ適切である。</t>
    <rPh sb="0" eb="3">
      <t>ホンチョウサ</t>
    </rPh>
    <rPh sb="3" eb="5">
      <t>ケントウ</t>
    </rPh>
    <rPh sb="5" eb="7">
      <t>ケイヒ</t>
    </rPh>
    <rPh sb="9" eb="11">
      <t>ジュウタク</t>
    </rPh>
    <rPh sb="12" eb="15">
      <t>ケンチクブツ</t>
    </rPh>
    <rPh sb="16" eb="18">
      <t>アンゼン</t>
    </rPh>
    <rPh sb="19" eb="21">
      <t>アンシン</t>
    </rPh>
    <rPh sb="21" eb="23">
      <t>タイサク</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</si>
  <si>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</si>
  <si>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5"/>
  </si>
  <si>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5">
      <t>シ</t>
    </rPh>
    <rPh sb="45" eb="46">
      <t>ト</t>
    </rPh>
    <rPh sb="47" eb="50">
      <t>ダトウセイ</t>
    </rPh>
    <rPh sb="54" eb="56">
      <t>カクニン</t>
    </rPh>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</si>
  <si>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rPh sb="0" eb="1">
      <t>ホン</t>
    </rPh>
    <rPh sb="1" eb="3">
      <t>ジギョウ</t>
    </rPh>
    <rPh sb="7" eb="9">
      <t>チョウサ</t>
    </rPh>
    <rPh sb="9" eb="10">
      <t>ナド</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phoneticPr fontId="5"/>
  </si>
  <si>
    <t>住宅市場の環境の整備に資する関連施設へ反映させるべく、各種検討や調査の結果について分析・整理を行った上で必要に応じ活用を図っている。</t>
    <rPh sb="0" eb="2">
      <t>ジュウタク</t>
    </rPh>
    <rPh sb="2" eb="4">
      <t>シジョウ</t>
    </rPh>
    <rPh sb="5" eb="7">
      <t>カンキョウ</t>
    </rPh>
    <rPh sb="8" eb="10">
      <t>セイビ</t>
    </rPh>
    <rPh sb="11" eb="12">
      <t>シ</t>
    </rPh>
    <rPh sb="14" eb="16">
      <t>カンレン</t>
    </rPh>
    <rPh sb="16" eb="18">
      <t>シセツ</t>
    </rPh>
    <rPh sb="19" eb="21">
      <t>ハンエイ</t>
    </rPh>
    <rPh sb="27" eb="29">
      <t>カクシュ</t>
    </rPh>
    <rPh sb="29" eb="31">
      <t>ケントウ</t>
    </rPh>
    <rPh sb="32" eb="34">
      <t>チョウサ</t>
    </rPh>
    <rPh sb="35" eb="37">
      <t>ケッカ</t>
    </rPh>
    <rPh sb="41" eb="43">
      <t>ブンセキ</t>
    </rPh>
    <rPh sb="44" eb="46">
      <t>セイリ</t>
    </rPh>
    <rPh sb="47" eb="48">
      <t>オコナ</t>
    </rPh>
    <rPh sb="50" eb="51">
      <t>ウエ</t>
    </rPh>
    <rPh sb="52" eb="54">
      <t>ヒツヨウ</t>
    </rPh>
    <rPh sb="55" eb="56">
      <t>オウ</t>
    </rPh>
    <rPh sb="57" eb="59">
      <t>カツヨウ</t>
    </rPh>
    <rPh sb="60" eb="61">
      <t>ハカ</t>
    </rPh>
    <phoneticPr fontId="5"/>
  </si>
  <si>
    <t>テーマの優先度や必要なデータに関する現状整理を行った上で、調査項目別に業務内容やコストを吟味して事業を実施している。</t>
    <rPh sb="4" eb="7">
      <t>ユウセンド</t>
    </rPh>
    <rPh sb="8" eb="10">
      <t>ヒツヨウ</t>
    </rPh>
    <rPh sb="15" eb="16">
      <t>カン</t>
    </rPh>
    <rPh sb="18" eb="20">
      <t>ゲンジョウ</t>
    </rPh>
    <rPh sb="20" eb="22">
      <t>セイリ</t>
    </rPh>
    <rPh sb="23" eb="24">
      <t>オコナ</t>
    </rPh>
    <rPh sb="26" eb="27">
      <t>ウエ</t>
    </rPh>
    <rPh sb="29" eb="31">
      <t>チョウサ</t>
    </rPh>
    <rPh sb="31" eb="34">
      <t>コウモクベツ</t>
    </rPh>
    <rPh sb="35" eb="37">
      <t>ギョウム</t>
    </rPh>
    <rPh sb="37" eb="39">
      <t>ナイヨウ</t>
    </rPh>
    <rPh sb="44" eb="46">
      <t>ギンミ</t>
    </rPh>
    <rPh sb="48" eb="50">
      <t>ジギョウ</t>
    </rPh>
    <rPh sb="51" eb="53">
      <t>ジッシ</t>
    </rPh>
    <phoneticPr fontId="5"/>
  </si>
  <si>
    <t>調査項目の緊急度や調査手法を適切に整理し、適宜進捗状況の確認等を行うことで、より効率的・効果的な調査実施に努める。</t>
    <rPh sb="0" eb="2">
      <t>チョウサ</t>
    </rPh>
    <rPh sb="2" eb="4">
      <t>コウモク</t>
    </rPh>
    <rPh sb="5" eb="8">
      <t>キンキュウド</t>
    </rPh>
    <rPh sb="9" eb="11">
      <t>チョウサ</t>
    </rPh>
    <rPh sb="11" eb="13">
      <t>シュホウ</t>
    </rPh>
    <rPh sb="14" eb="16">
      <t>テキセツ</t>
    </rPh>
    <rPh sb="17" eb="19">
      <t>セイリ</t>
    </rPh>
    <rPh sb="21" eb="23">
      <t>テキギ</t>
    </rPh>
    <rPh sb="23" eb="25">
      <t>シンチョク</t>
    </rPh>
    <rPh sb="25" eb="27">
      <t>ジョウキョウ</t>
    </rPh>
    <rPh sb="28" eb="30">
      <t>カクニン</t>
    </rPh>
    <rPh sb="30" eb="31">
      <t>ナド</t>
    </rPh>
    <rPh sb="32" eb="33">
      <t>オコナ</t>
    </rPh>
    <rPh sb="40" eb="43">
      <t>コウリツテキ</t>
    </rPh>
    <rPh sb="44" eb="47">
      <t>コウカテキ</t>
    </rPh>
    <rPh sb="48" eb="50">
      <t>チョウサ</t>
    </rPh>
    <rPh sb="50" eb="52">
      <t>ジッシ</t>
    </rPh>
    <rPh sb="53" eb="54">
      <t>ツト</t>
    </rPh>
    <phoneticPr fontId="5"/>
  </si>
  <si>
    <t>251</t>
    <phoneticPr fontId="5"/>
  </si>
  <si>
    <t>226</t>
    <phoneticPr fontId="5"/>
  </si>
  <si>
    <t>240</t>
    <phoneticPr fontId="5"/>
  </si>
  <si>
    <t>005</t>
    <phoneticPr fontId="5"/>
  </si>
  <si>
    <t>006</t>
    <phoneticPr fontId="5"/>
  </si>
  <si>
    <t>0006</t>
    <phoneticPr fontId="5"/>
  </si>
  <si>
    <t>0007</t>
    <phoneticPr fontId="5"/>
  </si>
  <si>
    <t>UNITED NATIONS EDUCATIONAL,SCIENTIFIC AND CULTURAL ORGANIZATION</t>
  </si>
  <si>
    <t>-</t>
  </si>
  <si>
    <t>ユネスコにおける「建築・住宅地震防災国際ネットワークプロジェクト（ＩＰＲＥＤ）」の延長に要する費用</t>
  </si>
  <si>
    <t>（一社）建築・住宅国際機構</t>
    <phoneticPr fontId="5"/>
  </si>
  <si>
    <t>建築基準に関する国際基準整合調査</t>
  </si>
  <si>
    <t>民間建築物におけるアスベスト実態調査の環境整備に関する調査</t>
    <phoneticPr fontId="5"/>
  </si>
  <si>
    <t>（一社）建築性能基準推進協会</t>
    <phoneticPr fontId="5"/>
  </si>
  <si>
    <t>大臣認定に係る事務処理の効率化・迅速化に資するシステムの検討等に関する調査</t>
    <phoneticPr fontId="5"/>
  </si>
  <si>
    <t>（株）アルテップ</t>
    <phoneticPr fontId="5"/>
  </si>
  <si>
    <t>建築基準法の施行状況総合調査</t>
    <phoneticPr fontId="5"/>
  </si>
  <si>
    <t>平成28年度　昇降機等の安全・安心に関する取り組み推進の調査検討業務</t>
    <phoneticPr fontId="5"/>
  </si>
  <si>
    <t>(株）環境管理センター</t>
    <rPh sb="3" eb="5">
      <t>カンキョウ</t>
    </rPh>
    <rPh sb="5" eb="7">
      <t>カンリ</t>
    </rPh>
    <phoneticPr fontId="5"/>
  </si>
  <si>
    <t>防災拠点となる建築物の機能継続における耐震性確保のあり方に関する検討業務</t>
    <rPh sb="0" eb="2">
      <t>ボウサイ</t>
    </rPh>
    <rPh sb="2" eb="4">
      <t>キョテン</t>
    </rPh>
    <rPh sb="7" eb="10">
      <t>ケンチクブツ</t>
    </rPh>
    <rPh sb="11" eb="13">
      <t>キノウ</t>
    </rPh>
    <rPh sb="13" eb="15">
      <t>ケイゾク</t>
    </rPh>
    <rPh sb="19" eb="22">
      <t>タイシンセイ</t>
    </rPh>
    <rPh sb="22" eb="24">
      <t>カクホ</t>
    </rPh>
    <rPh sb="27" eb="28">
      <t>カタ</t>
    </rPh>
    <rPh sb="29" eb="30">
      <t>カン</t>
    </rPh>
    <rPh sb="32" eb="34">
      <t>ケントウ</t>
    </rPh>
    <rPh sb="34" eb="36">
      <t>ギョウム</t>
    </rPh>
    <phoneticPr fontId="5"/>
  </si>
  <si>
    <t>（株）アルテップ</t>
    <rPh sb="1" eb="2">
      <t>カブ</t>
    </rPh>
    <phoneticPr fontId="5"/>
  </si>
  <si>
    <t>人件費</t>
    <rPh sb="0" eb="3">
      <t>ジンケンヒ</t>
    </rPh>
    <phoneticPr fontId="5"/>
  </si>
  <si>
    <t>ユネスコにおける「建築・住宅地震防災国際ネットワークプロジェクト（ＩＰＲＥＤ）」の延長に要する費用</t>
    <phoneticPr fontId="5"/>
  </si>
  <si>
    <t>（有）中村商事</t>
  </si>
  <si>
    <t>（株）人間環境デザイン研究所</t>
  </si>
  <si>
    <t>（株）Ｆ－ｓｅｔ</t>
  </si>
  <si>
    <t>（株）パスコ　中央事業部</t>
  </si>
  <si>
    <t>一般財団法人ベタ－リビング</t>
  </si>
  <si>
    <t>合同会社ブイテックデンキ</t>
  </si>
  <si>
    <t>アイエヌジー（株）</t>
  </si>
  <si>
    <t>（株）太平洋コンサルタント</t>
  </si>
  <si>
    <t>基礎ぐいの根固め部の強度確認業務</t>
  </si>
  <si>
    <t>検索救助訓練の録画システム制作及び録画業務</t>
  </si>
  <si>
    <t>木造建築物を想定した噴出火炎性状に関する解析業務</t>
  </si>
  <si>
    <t>建築基準法第２０条及び第３７条の関連条文で規定されるＪＩＳ年号対比表の作成業務</t>
  </si>
  <si>
    <t>建物事故の裁判判例及び今後の普及方策の検討に向けた基礎資料の収集等に関する業務</t>
  </si>
  <si>
    <t>高流動コンクリートのワーカビリティー評価試験における試験補助作業</t>
  </si>
  <si>
    <t>「建物事故予防ナレッジベース」の建物事故の事例のデータ更新等及び関連する法令等と建物事故の事例のリンクに向けたシステム構築に関する業務</t>
  </si>
  <si>
    <t>地震地域係数及びＪ－ＳＨＩＳデータの比較検討等に係る基礎資料の作成業務</t>
  </si>
  <si>
    <t>高圧噴射攪拌工法における地盤の改良体の強度等に関する整理業務</t>
  </si>
  <si>
    <t>細骨材の成分分析試験</t>
  </si>
  <si>
    <t>-</t>
    <phoneticPr fontId="5"/>
  </si>
  <si>
    <t>雑役務費</t>
    <rPh sb="0" eb="1">
      <t>ザツ</t>
    </rPh>
    <rPh sb="1" eb="3">
      <t>エキム</t>
    </rPh>
    <rPh sb="3" eb="4">
      <t>ヒ</t>
    </rPh>
    <phoneticPr fontId="5"/>
  </si>
  <si>
    <t>基礎ぐいの根固め部の強度確認業務に係る費用</t>
    <rPh sb="17" eb="18">
      <t>カカ</t>
    </rPh>
    <rPh sb="19" eb="21">
      <t>ヒヨウ</t>
    </rPh>
    <phoneticPr fontId="5"/>
  </si>
  <si>
    <t>「新興国建築基準の分析・課題抽出に関する調査」</t>
    <phoneticPr fontId="5"/>
  </si>
  <si>
    <t>Ａ．UNITED NATIONS EDUCATIONAL,SCIENTIFIC AND CULTURAL ORGANIZATION</t>
    <phoneticPr fontId="5"/>
  </si>
  <si>
    <t>Ｂ．一般財団法人ベターリビング</t>
    <rPh sb="2" eb="4">
      <t>イッパン</t>
    </rPh>
    <rPh sb="4" eb="8">
      <t>ザイダンホウジン</t>
    </rPh>
    <phoneticPr fontId="5"/>
  </si>
  <si>
    <t>民間事業者の選定については原則として、企画競争入札により競争性を確保しながら事業者を決定している。随意契約（企画競争）による支出のうち、一者応募となったものが2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t>
    <rPh sb="0" eb="2">
      <t>ミンカン</t>
    </rPh>
    <rPh sb="2" eb="5">
      <t>ジギョウシャ</t>
    </rPh>
    <rPh sb="6" eb="8">
      <t>センテイ</t>
    </rPh>
    <rPh sb="13" eb="15">
      <t>ゲンソク</t>
    </rPh>
    <rPh sb="19" eb="21">
      <t>キカク</t>
    </rPh>
    <rPh sb="21" eb="23">
      <t>キョウソウ</t>
    </rPh>
    <rPh sb="23" eb="25">
      <t>ニュウサツ</t>
    </rPh>
    <rPh sb="28" eb="31">
      <t>キョウソウセイ</t>
    </rPh>
    <rPh sb="32" eb="34">
      <t>カクホ</t>
    </rPh>
    <rPh sb="38" eb="41">
      <t>ジギョウシャ</t>
    </rPh>
    <rPh sb="42" eb="44">
      <t>ケッテイ</t>
    </rPh>
    <rPh sb="49" eb="51">
      <t>ズイイ</t>
    </rPh>
    <rPh sb="51" eb="53">
      <t>ケイヤク</t>
    </rPh>
    <rPh sb="54" eb="56">
      <t>キカク</t>
    </rPh>
    <rPh sb="56" eb="58">
      <t>キョウソウ</t>
    </rPh>
    <rPh sb="62" eb="64">
      <t>シシュツ</t>
    </rPh>
    <rPh sb="68" eb="69">
      <t>イッ</t>
    </rPh>
    <rPh sb="69" eb="70">
      <t>シャ</t>
    </rPh>
    <rPh sb="70" eb="72">
      <t>オウボ</t>
    </rPh>
    <rPh sb="80" eb="81">
      <t>ケン</t>
    </rPh>
    <rPh sb="86" eb="88">
      <t>ゲンイン</t>
    </rPh>
    <rPh sb="88" eb="90">
      <t>ブンセキ</t>
    </rPh>
    <rPh sb="96" eb="98">
      <t>コウボ</t>
    </rPh>
    <rPh sb="99" eb="101">
      <t>ソウキ</t>
    </rPh>
    <rPh sb="101" eb="103">
      <t>カイシ</t>
    </rPh>
    <rPh sb="104" eb="106">
      <t>オウボ</t>
    </rPh>
    <rPh sb="106" eb="108">
      <t>キカン</t>
    </rPh>
    <rPh sb="109" eb="111">
      <t>エンチョウ</t>
    </rPh>
    <rPh sb="112" eb="114">
      <t>カンレン</t>
    </rPh>
    <rPh sb="114" eb="116">
      <t>ギョウシャ</t>
    </rPh>
    <rPh sb="116" eb="117">
      <t>ナド</t>
    </rPh>
    <rPh sb="119" eb="121">
      <t>シュウチ</t>
    </rPh>
    <rPh sb="121" eb="122">
      <t>ナド</t>
    </rPh>
    <rPh sb="123" eb="126">
      <t>カイゼンサク</t>
    </rPh>
    <rPh sb="136" eb="139">
      <t>キョウソウセイ</t>
    </rPh>
    <rPh sb="143" eb="145">
      <t>ズイイ</t>
    </rPh>
    <rPh sb="145" eb="147">
      <t>ケイヤク</t>
    </rPh>
    <rPh sb="155" eb="156">
      <t>ケン</t>
    </rPh>
    <rPh sb="165" eb="168">
      <t>ケイヤクサキ</t>
    </rPh>
    <rPh sb="169" eb="171">
      <t>ゲンテイ</t>
    </rPh>
    <rPh sb="179" eb="180">
      <t>モノ</t>
    </rPh>
    <rPh sb="181" eb="183">
      <t>ズイイ</t>
    </rPh>
    <rPh sb="183" eb="185">
      <t>ケイヤク</t>
    </rPh>
    <rPh sb="186" eb="187">
      <t>オコナ</t>
    </rPh>
    <phoneticPr fontId="5"/>
  </si>
  <si>
    <t>"総住宅数"及び"平均築年数",住宅・土地統計調査,平成25年度及び平成20年度,総務省統計局、
"住宅着工戸数",住宅着工統計,平成20～25年度,国土交通省総合政策局</t>
    <rPh sb="6" eb="7">
      <t>オヨ</t>
    </rPh>
    <rPh sb="9" eb="11">
      <t>ヘイキン</t>
    </rPh>
    <rPh sb="11" eb="14">
      <t>チクネンスウ</t>
    </rPh>
    <phoneticPr fontId="5"/>
  </si>
  <si>
    <t>滅失住宅の平均築後年数
（平成25年度：32％）</t>
    <rPh sb="13" eb="15">
      <t>ヘイセイ</t>
    </rPh>
    <rPh sb="17" eb="19">
      <t>ネンド</t>
    </rPh>
    <phoneticPr fontId="5"/>
  </si>
  <si>
    <t>住宅の滅失率
（H25年度：5.9％ （H21～25平均の値））</t>
    <rPh sb="11" eb="13">
      <t>ネンド</t>
    </rPh>
    <rPh sb="26" eb="28">
      <t>ヘイキン</t>
    </rPh>
    <rPh sb="29" eb="30">
      <t>アタイ</t>
    </rPh>
    <phoneticPr fontId="5"/>
  </si>
  <si>
    <t>（目）住宅市場整備推進調査費</t>
    <phoneticPr fontId="5"/>
  </si>
  <si>
    <t>91/7</t>
    <phoneticPr fontId="5"/>
  </si>
  <si>
    <t>全ての調査事項を実施しており、見込みどおりの活動を実施している。</t>
    <phoneticPr fontId="5"/>
  </si>
  <si>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を目的とする。</t>
    <rPh sb="126" eb="128">
      <t>モクテキ</t>
    </rPh>
    <phoneticPr fontId="5"/>
  </si>
  <si>
    <t>平成32年度までに住宅の滅失率を6%まで引き下げる。</t>
    <phoneticPr fontId="5"/>
  </si>
  <si>
    <t xml:space="preserve">事業の目的を達成するため、平成29年度は9つの調査等を行った。
①建築基準法の性能技術基準整備調査経費
②昇降機等の安全・安心に関する取り組み推進の調査検討
③民間建築物におけるアスベスト実態調査の環境整備
④建築基準に関する国際基準整合調査
⑤防災拠点となる建築物の機能継続における耐震性確保のあり方に関する検討経費
⑥新興国建築基準の分析・課題抽出に関する調査
⑦建築基準法の施行状況総合調査経費
⑧大臣認定に係る手続の効率化・迅速化のための基盤整備に関する経費
⑨ユネスコ事業拠出金
</t>
    <rPh sb="27" eb="28">
      <t>オコナ</t>
    </rPh>
    <rPh sb="33" eb="35">
      <t>ケンチク</t>
    </rPh>
    <rPh sb="35" eb="37">
      <t>キジュン</t>
    </rPh>
    <rPh sb="37" eb="38">
      <t>ホウ</t>
    </rPh>
    <rPh sb="39" eb="41">
      <t>セイノウ</t>
    </rPh>
    <rPh sb="41" eb="43">
      <t>ギジュツ</t>
    </rPh>
    <rPh sb="43" eb="45">
      <t>キジュン</t>
    </rPh>
    <rPh sb="45" eb="47">
      <t>セイビ</t>
    </rPh>
    <rPh sb="47" eb="49">
      <t>チョウサ</t>
    </rPh>
    <rPh sb="49" eb="51">
      <t>ケイヒ</t>
    </rPh>
    <rPh sb="123" eb="125">
      <t>ボウサイ</t>
    </rPh>
    <rPh sb="125" eb="127">
      <t>キョテン</t>
    </rPh>
    <rPh sb="130" eb="133">
      <t>ケンチクブツ</t>
    </rPh>
    <rPh sb="134" eb="136">
      <t>キノウ</t>
    </rPh>
    <rPh sb="136" eb="138">
      <t>ケイゾク</t>
    </rPh>
    <rPh sb="142" eb="145">
      <t>タイシンセイ</t>
    </rPh>
    <rPh sb="145" eb="147">
      <t>カクホ</t>
    </rPh>
    <rPh sb="150" eb="151">
      <t>カタ</t>
    </rPh>
    <rPh sb="152" eb="153">
      <t>カン</t>
    </rPh>
    <rPh sb="155" eb="157">
      <t>ケントウ</t>
    </rPh>
    <rPh sb="157" eb="159">
      <t>ケイヒ</t>
    </rPh>
    <rPh sb="184" eb="186">
      <t>ケンチク</t>
    </rPh>
    <rPh sb="186" eb="189">
      <t>キジュンホウ</t>
    </rPh>
    <rPh sb="190" eb="192">
      <t>セコウ</t>
    </rPh>
    <rPh sb="192" eb="194">
      <t>ジョウキョウ</t>
    </rPh>
    <rPh sb="194" eb="196">
      <t>ソウゴウ</t>
    </rPh>
    <rPh sb="196" eb="198">
      <t>チョウサ</t>
    </rPh>
    <rPh sb="198" eb="200">
      <t>ケイヒ</t>
    </rPh>
    <rPh sb="202" eb="204">
      <t>ダイジン</t>
    </rPh>
    <rPh sb="204" eb="206">
      <t>ニンテイ</t>
    </rPh>
    <rPh sb="207" eb="208">
      <t>カカ</t>
    </rPh>
    <rPh sb="209" eb="211">
      <t>テツヅ</t>
    </rPh>
    <rPh sb="212" eb="215">
      <t>コウリツカ</t>
    </rPh>
    <rPh sb="216" eb="219">
      <t>ジンソクカ</t>
    </rPh>
    <rPh sb="223" eb="225">
      <t>キバン</t>
    </rPh>
    <rPh sb="225" eb="227">
      <t>セイビ</t>
    </rPh>
    <rPh sb="228" eb="229">
      <t>カン</t>
    </rPh>
    <rPh sb="231" eb="233">
      <t>ケイヒ</t>
    </rPh>
    <phoneticPr fontId="5"/>
  </si>
  <si>
    <t>住宅市場整備推進調査費</t>
    <rPh sb="0" eb="2">
      <t>ジュウタク</t>
    </rPh>
    <rPh sb="2" eb="4">
      <t>シジョウ</t>
    </rPh>
    <rPh sb="4" eb="6">
      <t>セイビ</t>
    </rPh>
    <rPh sb="6" eb="8">
      <t>スイシン</t>
    </rPh>
    <rPh sb="8" eb="11">
      <t>チョウサヒ</t>
    </rPh>
    <phoneticPr fontId="5"/>
  </si>
  <si>
    <t>諸謝金</t>
    <phoneticPr fontId="5"/>
  </si>
  <si>
    <t>委員等旅費</t>
    <rPh sb="0" eb="2">
      <t>イイン</t>
    </rPh>
    <rPh sb="2" eb="3">
      <t>トウ</t>
    </rPh>
    <rPh sb="3" eb="5">
      <t>リョヒ</t>
    </rPh>
    <phoneticPr fontId="5"/>
  </si>
  <si>
    <t>122/9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</si>
</sst>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134472</xdr:colOff>
      <xdr:row>749</xdr:row>
      <xdr:rowOff>11207</xdr:rowOff>
    </xdr:from>
    <xdr:to>
      <xdr:col>25</xdr:col>
      <xdr:colOff>84767</xdr:colOff>
      <xdr:row>750</xdr:row>
      <xdr:rowOff>342532</xdr:rowOff>
    </xdr:to>
    <xdr:sp macro="" textlink="">
      <xdr:nvSpPr>
        <xdr:cNvPr id="2" name="テキスト ボックス 1"/>
        <xdr:cNvSpPr txBox="1"/>
      </xdr:nvSpPr>
      <xdr:spPr>
        <a:xfrm>
          <a:off x="2958354" y="238999060"/>
          <a:ext cx="2169060" cy="6787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１２２百万円</a:t>
          </a:r>
        </a:p>
      </xdr:txBody>
    </xdr:sp>
    <xdr:clientData/>
  </xdr:twoCellAnchor>
  <xdr:twoCellAnchor>
    <xdr:from>
      <xdr:col>20</xdr:col>
      <xdr:colOff>0</xdr:colOff>
      <xdr:row>751</xdr:row>
      <xdr:rowOff>0</xdr:rowOff>
    </xdr:from>
    <xdr:to>
      <xdr:col>20</xdr:col>
      <xdr:colOff>1</xdr:colOff>
      <xdr:row>757</xdr:row>
      <xdr:rowOff>204957</xdr:rowOff>
    </xdr:to>
    <xdr:cxnSp macro="">
      <xdr:nvCxnSpPr>
        <xdr:cNvPr id="3" name="直線矢印コネクタ 2"/>
        <xdr:cNvCxnSpPr/>
      </xdr:nvCxnSpPr>
      <xdr:spPr>
        <a:xfrm>
          <a:off x="4034118" y="239682618"/>
          <a:ext cx="1" cy="2614221"/>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33617</xdr:colOff>
      <xdr:row>754</xdr:row>
      <xdr:rowOff>145677</xdr:rowOff>
    </xdr:from>
    <xdr:to>
      <xdr:col>30</xdr:col>
      <xdr:colOff>135727</xdr:colOff>
      <xdr:row>754</xdr:row>
      <xdr:rowOff>152027</xdr:rowOff>
    </xdr:to>
    <xdr:cxnSp macro="">
      <xdr:nvCxnSpPr>
        <xdr:cNvPr id="4" name="直線矢印コネクタ 3"/>
        <xdr:cNvCxnSpPr/>
      </xdr:nvCxnSpPr>
      <xdr:spPr>
        <a:xfrm flipV="1">
          <a:off x="4067735" y="240870442"/>
          <a:ext cx="2119168"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145677</xdr:colOff>
      <xdr:row>753</xdr:row>
      <xdr:rowOff>156883</xdr:rowOff>
    </xdr:from>
    <xdr:to>
      <xdr:col>41</xdr:col>
      <xdr:colOff>143969</xdr:colOff>
      <xdr:row>755</xdr:row>
      <xdr:rowOff>173648</xdr:rowOff>
    </xdr:to>
    <xdr:sp macro="" textlink="">
      <xdr:nvSpPr>
        <xdr:cNvPr id="5" name="テキスト ボックス 4"/>
        <xdr:cNvSpPr txBox="1"/>
      </xdr:nvSpPr>
      <xdr:spPr>
        <a:xfrm>
          <a:off x="6196853" y="240534265"/>
          <a:ext cx="2217057" cy="7115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Ａ．民間企業（８社）</a:t>
          </a:r>
          <a:endParaRPr kumimoji="1" lang="en-US" altLang="ja-JP" sz="1100"/>
        </a:p>
        <a:p>
          <a:pPr algn="ctr"/>
          <a:r>
            <a:rPr kumimoji="1" lang="ja-JP" altLang="en-US" sz="1100"/>
            <a:t>１０７百万円</a:t>
          </a:r>
        </a:p>
      </xdr:txBody>
    </xdr:sp>
    <xdr:clientData/>
  </xdr:twoCellAnchor>
  <xdr:twoCellAnchor>
    <xdr:from>
      <xdr:col>19</xdr:col>
      <xdr:colOff>201705</xdr:colOff>
      <xdr:row>757</xdr:row>
      <xdr:rowOff>201706</xdr:rowOff>
    </xdr:from>
    <xdr:to>
      <xdr:col>21</xdr:col>
      <xdr:colOff>181684</xdr:colOff>
      <xdr:row>757</xdr:row>
      <xdr:rowOff>202625</xdr:rowOff>
    </xdr:to>
    <xdr:cxnSp macro="">
      <xdr:nvCxnSpPr>
        <xdr:cNvPr id="6" name="カギ線コネクタ 5"/>
        <xdr:cNvCxnSpPr/>
      </xdr:nvCxnSpPr>
      <xdr:spPr bwMode="auto">
        <a:xfrm flipV="1">
          <a:off x="4034117" y="242293588"/>
          <a:ext cx="383391"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168087</xdr:colOff>
      <xdr:row>756</xdr:row>
      <xdr:rowOff>481853</xdr:rowOff>
    </xdr:from>
    <xdr:to>
      <xdr:col>32</xdr:col>
      <xdr:colOff>70455</xdr:colOff>
      <xdr:row>757</xdr:row>
      <xdr:rowOff>572065</xdr:rowOff>
    </xdr:to>
    <xdr:sp macro="" textlink="">
      <xdr:nvSpPr>
        <xdr:cNvPr id="7" name="テキスト ボックス 6"/>
        <xdr:cNvSpPr txBox="1"/>
      </xdr:nvSpPr>
      <xdr:spPr bwMode="auto">
        <a:xfrm>
          <a:off x="4403911" y="241901382"/>
          <a:ext cx="2121132" cy="7625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32</xdr:col>
      <xdr:colOff>67235</xdr:colOff>
      <xdr:row>757</xdr:row>
      <xdr:rowOff>190500</xdr:rowOff>
    </xdr:from>
    <xdr:to>
      <xdr:col>35</xdr:col>
      <xdr:colOff>60188</xdr:colOff>
      <xdr:row>757</xdr:row>
      <xdr:rowOff>190500</xdr:rowOff>
    </xdr:to>
    <xdr:cxnSp macro="">
      <xdr:nvCxnSpPr>
        <xdr:cNvPr id="8" name="直線矢印コネクタ 7"/>
        <xdr:cNvCxnSpPr/>
      </xdr:nvCxnSpPr>
      <xdr:spPr>
        <a:xfrm>
          <a:off x="6521823" y="242282382"/>
          <a:ext cx="59807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78441</xdr:colOff>
      <xdr:row>756</xdr:row>
      <xdr:rowOff>481853</xdr:rowOff>
    </xdr:from>
    <xdr:to>
      <xdr:col>46</xdr:col>
      <xdr:colOff>3919</xdr:colOff>
      <xdr:row>757</xdr:row>
      <xdr:rowOff>572065</xdr:rowOff>
    </xdr:to>
    <xdr:sp macro="" textlink="">
      <xdr:nvSpPr>
        <xdr:cNvPr id="9" name="テキスト ボックス 8"/>
        <xdr:cNvSpPr txBox="1"/>
      </xdr:nvSpPr>
      <xdr:spPr bwMode="auto">
        <a:xfrm>
          <a:off x="7138147" y="241901382"/>
          <a:ext cx="2144243" cy="7625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cs typeface="+mn-cs"/>
            </a:rPr>
            <a:t>Ｂ</a:t>
          </a:r>
          <a:r>
            <a:rPr kumimoji="1" lang="en-US" altLang="ja-JP" sz="1100">
              <a:solidFill>
                <a:sysClr val="windowText" lastClr="000000"/>
              </a:solidFill>
              <a:latin typeface="ＭＳ Ｐゴシック" pitchFamily="50" charset="-128"/>
              <a:ea typeface="ＭＳ Ｐゴシック" pitchFamily="50" charset="-128"/>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１４</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31</xdr:col>
      <xdr:colOff>11206</xdr:colOff>
      <xdr:row>752</xdr:row>
      <xdr:rowOff>302558</xdr:rowOff>
    </xdr:from>
    <xdr:to>
      <xdr:col>41</xdr:col>
      <xdr:colOff>130050</xdr:colOff>
      <xdr:row>753</xdr:row>
      <xdr:rowOff>114144</xdr:rowOff>
    </xdr:to>
    <xdr:sp macro="" textlink="">
      <xdr:nvSpPr>
        <xdr:cNvPr id="10" name="テキスト ボックス 9"/>
        <xdr:cNvSpPr txBox="1"/>
      </xdr:nvSpPr>
      <xdr:spPr bwMode="auto">
        <a:xfrm>
          <a:off x="6264088" y="240332558"/>
          <a:ext cx="2135903" cy="158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31</xdr:col>
      <xdr:colOff>11206</xdr:colOff>
      <xdr:row>752</xdr:row>
      <xdr:rowOff>302558</xdr:rowOff>
    </xdr:from>
    <xdr:to>
      <xdr:col>41</xdr:col>
      <xdr:colOff>128348</xdr:colOff>
      <xdr:row>753</xdr:row>
      <xdr:rowOff>110742</xdr:rowOff>
    </xdr:to>
    <xdr:sp macro="" textlink="">
      <xdr:nvSpPr>
        <xdr:cNvPr id="11" name="テキスト ボックス 10"/>
        <xdr:cNvSpPr txBox="1"/>
      </xdr:nvSpPr>
      <xdr:spPr bwMode="auto">
        <a:xfrm>
          <a:off x="6264088" y="240332558"/>
          <a:ext cx="2134201" cy="1555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35</xdr:col>
      <xdr:colOff>85164</xdr:colOff>
      <xdr:row>756</xdr:row>
      <xdr:rowOff>320488</xdr:rowOff>
    </xdr:from>
    <xdr:to>
      <xdr:col>46</xdr:col>
      <xdr:colOff>2302</xdr:colOff>
      <xdr:row>756</xdr:row>
      <xdr:rowOff>479456</xdr:rowOff>
    </xdr:to>
    <xdr:sp macro="" textlink="">
      <xdr:nvSpPr>
        <xdr:cNvPr id="12" name="テキスト ボックス 11"/>
        <xdr:cNvSpPr txBox="1"/>
      </xdr:nvSpPr>
      <xdr:spPr bwMode="auto">
        <a:xfrm>
          <a:off x="7144870" y="241740017"/>
          <a:ext cx="2135903" cy="158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editAs="absolute">
    <xdr:from>
      <xdr:col>28</xdr:col>
      <xdr:colOff>67235</xdr:colOff>
      <xdr:row>2185</xdr:row>
      <xdr:rowOff>114982</xdr:rowOff>
    </xdr:from>
    <xdr:to>
      <xdr:col>49</xdr:col>
      <xdr:colOff>289898</xdr:colOff>
      <xdr:row>2187</xdr:row>
      <xdr:rowOff>6654</xdr:rowOff>
    </xdr:to>
    <xdr:sp macro="" textlink="">
      <xdr:nvSpPr>
        <xdr:cNvPr id="13" name="大かっこ 12"/>
        <xdr:cNvSpPr/>
      </xdr:nvSpPr>
      <xdr:spPr bwMode="auto">
        <a:xfrm>
          <a:off x="5715000" y="242865088"/>
          <a:ext cx="4458486" cy="233694"/>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editAs="absolute">
    <xdr:from>
      <xdr:col>8</xdr:col>
      <xdr:colOff>112059</xdr:colOff>
      <xdr:row>2185</xdr:row>
      <xdr:rowOff>114982</xdr:rowOff>
    </xdr:from>
    <xdr:to>
      <xdr:col>27</xdr:col>
      <xdr:colOff>103254</xdr:colOff>
      <xdr:row>2187</xdr:row>
      <xdr:rowOff>19584</xdr:rowOff>
    </xdr:to>
    <xdr:sp macro="" textlink="">
      <xdr:nvSpPr>
        <xdr:cNvPr id="14" name="大かっこ 13"/>
        <xdr:cNvSpPr/>
      </xdr:nvSpPr>
      <xdr:spPr bwMode="auto">
        <a:xfrm>
          <a:off x="1725706" y="242865088"/>
          <a:ext cx="3823607" cy="246624"/>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oneCellAnchor>
    <xdr:from>
      <xdr:col>11</xdr:col>
      <xdr:colOff>168088</xdr:colOff>
      <xdr:row>758</xdr:row>
      <xdr:rowOff>123265</xdr:rowOff>
    </xdr:from>
    <xdr:ext cx="184731" cy="264560"/>
    <xdr:sp macro="" textlink="">
      <xdr:nvSpPr>
        <xdr:cNvPr id="16" name="テキスト ボックス 15"/>
        <xdr:cNvSpPr txBox="1"/>
      </xdr:nvSpPr>
      <xdr:spPr>
        <a:xfrm>
          <a:off x="2386853" y="38380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44823</xdr:colOff>
      <xdr:row>758</xdr:row>
      <xdr:rowOff>123264</xdr:rowOff>
    </xdr:from>
    <xdr:to>
      <xdr:col>30</xdr:col>
      <xdr:colOff>112060</xdr:colOff>
      <xdr:row>758</xdr:row>
      <xdr:rowOff>448235</xdr:rowOff>
    </xdr:to>
    <xdr:sp macro="" textlink="">
      <xdr:nvSpPr>
        <xdr:cNvPr id="17" name="大かっこ 16"/>
        <xdr:cNvSpPr/>
      </xdr:nvSpPr>
      <xdr:spPr>
        <a:xfrm>
          <a:off x="2465294" y="38380146"/>
          <a:ext cx="3697942"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89647</xdr:colOff>
      <xdr:row>758</xdr:row>
      <xdr:rowOff>145677</xdr:rowOff>
    </xdr:from>
    <xdr:ext cx="3695242" cy="275717"/>
    <xdr:sp macro="" textlink="">
      <xdr:nvSpPr>
        <xdr:cNvPr id="20" name="テキスト ボックス 19"/>
        <xdr:cNvSpPr txBox="1"/>
      </xdr:nvSpPr>
      <xdr:spPr>
        <a:xfrm>
          <a:off x="6342529" y="38402559"/>
          <a:ext cx="36952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技術基準原案検討に必要なデータ等の整理・分析等を実施</a:t>
          </a:r>
        </a:p>
      </xdr:txBody>
    </xdr:sp>
    <xdr:clientData/>
  </xdr:oneCellAnchor>
  <xdr:twoCellAnchor>
    <xdr:from>
      <xdr:col>31</xdr:col>
      <xdr:colOff>85165</xdr:colOff>
      <xdr:row>758</xdr:row>
      <xdr:rowOff>118782</xdr:rowOff>
    </xdr:from>
    <xdr:to>
      <xdr:col>49</xdr:col>
      <xdr:colOff>152401</xdr:colOff>
      <xdr:row>758</xdr:row>
      <xdr:rowOff>443753</xdr:rowOff>
    </xdr:to>
    <xdr:sp macro="" textlink="">
      <xdr:nvSpPr>
        <xdr:cNvPr id="21" name="大かっこ 20"/>
        <xdr:cNvSpPr/>
      </xdr:nvSpPr>
      <xdr:spPr>
        <a:xfrm>
          <a:off x="6338047" y="38375664"/>
          <a:ext cx="3697942"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190499</xdr:colOff>
      <xdr:row>758</xdr:row>
      <xdr:rowOff>145677</xdr:rowOff>
    </xdr:from>
    <xdr:ext cx="3342582" cy="275717"/>
    <xdr:sp macro="" textlink="">
      <xdr:nvSpPr>
        <xdr:cNvPr id="15" name="テキスト ボックス 14"/>
        <xdr:cNvSpPr txBox="1"/>
      </xdr:nvSpPr>
      <xdr:spPr>
        <a:xfrm>
          <a:off x="2610970" y="38133618"/>
          <a:ext cx="33425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建築基準法に関する技術基準の見直しの原案を作成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751" sqref="AJ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7</v>
      </c>
      <c r="AT2" s="943"/>
      <c r="AU2" s="943"/>
      <c r="AV2" s="52" t="str">
        <f>IF(AW2="", "", "-")</f>
        <v/>
      </c>
      <c r="AW2" s="915"/>
      <c r="AX2" s="915"/>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178</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6" t="s">
        <v>547</v>
      </c>
      <c r="Z7" s="442"/>
      <c r="AA7" s="442"/>
      <c r="AB7" s="442"/>
      <c r="AC7" s="442"/>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44" t="str">
        <f>入力規則等!A26</f>
        <v>-</v>
      </c>
      <c r="H8" s="722"/>
      <c r="I8" s="722"/>
      <c r="J8" s="722"/>
      <c r="K8" s="722"/>
      <c r="L8" s="722"/>
      <c r="M8" s="722"/>
      <c r="N8" s="722"/>
      <c r="O8" s="722"/>
      <c r="P8" s="722"/>
      <c r="Q8" s="722"/>
      <c r="R8" s="722"/>
      <c r="S8" s="722"/>
      <c r="T8" s="722"/>
      <c r="U8" s="722"/>
      <c r="V8" s="722"/>
      <c r="W8" s="722"/>
      <c r="X8" s="945"/>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630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5.25" customHeight="1" x14ac:dyDescent="0.15">
      <c r="A10" s="662" t="s">
        <v>30</v>
      </c>
      <c r="B10" s="663"/>
      <c r="C10" s="663"/>
      <c r="D10" s="663"/>
      <c r="E10" s="663"/>
      <c r="F10" s="663"/>
      <c r="G10" s="756" t="s">
        <v>632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128</v>
      </c>
      <c r="Q13" s="660"/>
      <c r="R13" s="660"/>
      <c r="S13" s="660"/>
      <c r="T13" s="660"/>
      <c r="U13" s="660"/>
      <c r="V13" s="661"/>
      <c r="W13" s="659">
        <v>124</v>
      </c>
      <c r="X13" s="660"/>
      <c r="Y13" s="660"/>
      <c r="Z13" s="660"/>
      <c r="AA13" s="660"/>
      <c r="AB13" s="660"/>
      <c r="AC13" s="661"/>
      <c r="AD13" s="659">
        <v>128</v>
      </c>
      <c r="AE13" s="660"/>
      <c r="AF13" s="660"/>
      <c r="AG13" s="660"/>
      <c r="AH13" s="660"/>
      <c r="AI13" s="660"/>
      <c r="AJ13" s="661"/>
      <c r="AK13" s="659">
        <v>91</v>
      </c>
      <c r="AL13" s="660"/>
      <c r="AM13" s="660"/>
      <c r="AN13" s="660"/>
      <c r="AO13" s="660"/>
      <c r="AP13" s="660"/>
      <c r="AQ13" s="661"/>
      <c r="AR13" s="923"/>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0">
        <f>SUM(P13:V17)</f>
        <v>128</v>
      </c>
      <c r="Q18" s="881"/>
      <c r="R18" s="881"/>
      <c r="S18" s="881"/>
      <c r="T18" s="881"/>
      <c r="U18" s="881"/>
      <c r="V18" s="882"/>
      <c r="W18" s="880">
        <f>SUM(W13:AC17)</f>
        <v>124</v>
      </c>
      <c r="X18" s="881"/>
      <c r="Y18" s="881"/>
      <c r="Z18" s="881"/>
      <c r="AA18" s="881"/>
      <c r="AB18" s="881"/>
      <c r="AC18" s="882"/>
      <c r="AD18" s="880">
        <f>SUM(AD13:AJ17)</f>
        <v>128</v>
      </c>
      <c r="AE18" s="881"/>
      <c r="AF18" s="881"/>
      <c r="AG18" s="881"/>
      <c r="AH18" s="881"/>
      <c r="AI18" s="881"/>
      <c r="AJ18" s="882"/>
      <c r="AK18" s="880">
        <f>SUM(AK13:AQ17)</f>
        <v>91</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121</v>
      </c>
      <c r="Q19" s="660"/>
      <c r="R19" s="660"/>
      <c r="S19" s="660"/>
      <c r="T19" s="660"/>
      <c r="U19" s="660"/>
      <c r="V19" s="661"/>
      <c r="W19" s="659">
        <v>119</v>
      </c>
      <c r="X19" s="660"/>
      <c r="Y19" s="660"/>
      <c r="Z19" s="660"/>
      <c r="AA19" s="660"/>
      <c r="AB19" s="660"/>
      <c r="AC19" s="661"/>
      <c r="AD19" s="659">
        <v>122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0.9453125</v>
      </c>
      <c r="Q20" s="311"/>
      <c r="R20" s="311"/>
      <c r="S20" s="311"/>
      <c r="T20" s="311"/>
      <c r="U20" s="311"/>
      <c r="V20" s="311"/>
      <c r="W20" s="311">
        <f t="shared" ref="W20" si="0">IF(W18=0, "-", SUM(W19)/W18)</f>
        <v>0.95967741935483875</v>
      </c>
      <c r="X20" s="311"/>
      <c r="Y20" s="311"/>
      <c r="Z20" s="311"/>
      <c r="AA20" s="311"/>
      <c r="AB20" s="311"/>
      <c r="AC20" s="311"/>
      <c r="AD20" s="311">
        <f t="shared" ref="AD20" si="1">IF(AD18=0, "-", SUM(AD19)/AD18)</f>
        <v>0.953125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9"/>
      <c r="G21" s="309" t="s">
        <v>497</v>
      </c>
      <c r="H21" s="310"/>
      <c r="I21" s="310"/>
      <c r="J21" s="310"/>
      <c r="K21" s="310"/>
      <c r="L21" s="310"/>
      <c r="M21" s="310"/>
      <c r="N21" s="310"/>
      <c r="O21" s="310"/>
      <c r="P21" s="311">
        <f>IF(P19=0, "-", SUM(P19)/SUM(P13,P14))</f>
        <v>0.9453125</v>
      </c>
      <c r="Q21" s="311"/>
      <c r="R21" s="311"/>
      <c r="S21" s="311"/>
      <c r="T21" s="311"/>
      <c r="U21" s="311"/>
      <c r="V21" s="311"/>
      <c r="W21" s="311">
        <f t="shared" ref="W21" si="2">IF(W19=0, "-", SUM(W19)/SUM(W13,W14))</f>
        <v>0.95967741935483875</v>
      </c>
      <c r="X21" s="311"/>
      <c r="Y21" s="311"/>
      <c r="Z21" s="311"/>
      <c r="AA21" s="311"/>
      <c r="AB21" s="311"/>
      <c r="AC21" s="311"/>
      <c r="AD21" s="311">
        <f t="shared" ref="AD21" si="3">IF(AD19=0, "-", SUM(AD19)/SUM(AD13,AD14))</f>
        <v>0.953125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539</v>
      </c>
      <c r="B22" s="968"/>
      <c r="C22" s="968"/>
      <c r="D22" s="968"/>
      <c r="E22" s="968"/>
      <c r="F22" s="969"/>
      <c r="G22" s="954"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55.5" customHeight="1" x14ac:dyDescent="0.15">
      <c r="A23" s="970"/>
      <c r="B23" s="971"/>
      <c r="C23" s="971"/>
      <c r="D23" s="971"/>
      <c r="E23" s="971"/>
      <c r="F23" s="972"/>
      <c r="G23" s="955" t="s">
        <v>633</v>
      </c>
      <c r="H23" s="956"/>
      <c r="I23" s="956"/>
      <c r="J23" s="956"/>
      <c r="K23" s="956"/>
      <c r="L23" s="956"/>
      <c r="M23" s="956"/>
      <c r="N23" s="956"/>
      <c r="O23" s="957"/>
      <c r="P23" s="659">
        <v>88</v>
      </c>
      <c r="Q23" s="660"/>
      <c r="R23" s="660"/>
      <c r="S23" s="660"/>
      <c r="T23" s="660"/>
      <c r="U23" s="660"/>
      <c r="V23" s="661"/>
      <c r="W23" s="923"/>
      <c r="X23" s="924"/>
      <c r="Y23" s="924"/>
      <c r="Z23" s="924"/>
      <c r="AA23" s="924"/>
      <c r="AB23" s="924"/>
      <c r="AC23" s="986"/>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30.75" hidden="1" customHeight="1" x14ac:dyDescent="0.15">
      <c r="A24" s="970"/>
      <c r="B24" s="971"/>
      <c r="C24" s="971"/>
      <c r="D24" s="971"/>
      <c r="E24" s="971"/>
      <c r="F24" s="972"/>
      <c r="G24" s="958" t="s">
        <v>627</v>
      </c>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4" hidden="1"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34.5" customHeight="1" x14ac:dyDescent="0.15">
      <c r="A26" s="970"/>
      <c r="B26" s="971"/>
      <c r="C26" s="971"/>
      <c r="D26" s="971"/>
      <c r="E26" s="971"/>
      <c r="F26" s="972"/>
      <c r="G26" s="958" t="s">
        <v>634</v>
      </c>
      <c r="H26" s="959"/>
      <c r="I26" s="959"/>
      <c r="J26" s="959"/>
      <c r="K26" s="959"/>
      <c r="L26" s="959"/>
      <c r="M26" s="959"/>
      <c r="N26" s="959"/>
      <c r="O26" s="960"/>
      <c r="P26" s="659">
        <v>2</v>
      </c>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635</v>
      </c>
      <c r="H27" s="959"/>
      <c r="I27" s="959"/>
      <c r="J27" s="959"/>
      <c r="K27" s="959"/>
      <c r="L27" s="959"/>
      <c r="M27" s="959"/>
      <c r="N27" s="959"/>
      <c r="O27" s="960"/>
      <c r="P27" s="659">
        <v>1</v>
      </c>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7">
        <f>AK13</f>
        <v>91</v>
      </c>
      <c r="Q29" s="938"/>
      <c r="R29" s="938"/>
      <c r="S29" s="938"/>
      <c r="T29" s="938"/>
      <c r="U29" s="938"/>
      <c r="V29" s="939"/>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32</v>
      </c>
      <c r="AV31" s="192"/>
      <c r="AW31" s="397" t="s">
        <v>300</v>
      </c>
      <c r="AX31" s="398"/>
    </row>
    <row r="32" spans="1:50" ht="23.25" customHeight="1" x14ac:dyDescent="0.15">
      <c r="A32" s="402"/>
      <c r="B32" s="400"/>
      <c r="C32" s="400"/>
      <c r="D32" s="400"/>
      <c r="E32" s="400"/>
      <c r="F32" s="401"/>
      <c r="G32" s="563" t="s">
        <v>556</v>
      </c>
      <c r="H32" s="564"/>
      <c r="I32" s="564"/>
      <c r="J32" s="564"/>
      <c r="K32" s="564"/>
      <c r="L32" s="564"/>
      <c r="M32" s="564"/>
      <c r="N32" s="564"/>
      <c r="O32" s="565"/>
      <c r="P32" s="98" t="s">
        <v>625</v>
      </c>
      <c r="Q32" s="98"/>
      <c r="R32" s="98"/>
      <c r="S32" s="98"/>
      <c r="T32" s="98"/>
      <c r="U32" s="98"/>
      <c r="V32" s="98"/>
      <c r="W32" s="98"/>
      <c r="X32" s="99"/>
      <c r="Y32" s="470" t="s">
        <v>12</v>
      </c>
      <c r="Z32" s="530"/>
      <c r="AA32" s="531"/>
      <c r="AB32" s="460"/>
      <c r="AC32" s="460"/>
      <c r="AD32" s="46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c r="AC33" s="522"/>
      <c r="AD33" s="522"/>
      <c r="AE33" s="211"/>
      <c r="AF33" s="212"/>
      <c r="AG33" s="212"/>
      <c r="AH33" s="212"/>
      <c r="AI33" s="211"/>
      <c r="AJ33" s="212"/>
      <c r="AK33" s="212"/>
      <c r="AL33" s="212"/>
      <c r="AM33" s="211"/>
      <c r="AN33" s="212"/>
      <c r="AO33" s="212"/>
      <c r="AP33" s="212"/>
      <c r="AQ33" s="333"/>
      <c r="AR33" s="200"/>
      <c r="AS33" s="200"/>
      <c r="AT33" s="334"/>
      <c r="AU33" s="212">
        <v>40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624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v>32</v>
      </c>
      <c r="AV38" s="192"/>
      <c r="AW38" s="397" t="s">
        <v>300</v>
      </c>
      <c r="AX38" s="398"/>
    </row>
    <row r="39" spans="1:50" ht="23.25" customHeight="1" x14ac:dyDescent="0.15">
      <c r="A39" s="402"/>
      <c r="B39" s="400"/>
      <c r="C39" s="400"/>
      <c r="D39" s="400"/>
      <c r="E39" s="400"/>
      <c r="F39" s="401"/>
      <c r="G39" s="563" t="s">
        <v>631</v>
      </c>
      <c r="H39" s="564"/>
      <c r="I39" s="564"/>
      <c r="J39" s="564"/>
      <c r="K39" s="564"/>
      <c r="L39" s="564"/>
      <c r="M39" s="564"/>
      <c r="N39" s="564"/>
      <c r="O39" s="565"/>
      <c r="P39" s="563" t="s">
        <v>626</v>
      </c>
      <c r="Q39" s="564"/>
      <c r="R39" s="564"/>
      <c r="S39" s="564"/>
      <c r="T39" s="564"/>
      <c r="U39" s="564"/>
      <c r="V39" s="564"/>
      <c r="W39" s="564"/>
      <c r="X39" s="565"/>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566"/>
      <c r="Q40" s="567"/>
      <c r="R40" s="567"/>
      <c r="S40" s="567"/>
      <c r="T40" s="567"/>
      <c r="U40" s="567"/>
      <c r="V40" s="567"/>
      <c r="W40" s="567"/>
      <c r="X40" s="568"/>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v>6</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569"/>
      <c r="Q41" s="570"/>
      <c r="R41" s="570"/>
      <c r="S41" s="570"/>
      <c r="T41" s="570"/>
      <c r="U41" s="570"/>
      <c r="V41" s="570"/>
      <c r="W41" s="570"/>
      <c r="X41" s="571"/>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x14ac:dyDescent="0.15">
      <c r="A42" s="219" t="s">
        <v>527</v>
      </c>
      <c r="B42" s="220"/>
      <c r="C42" s="220"/>
      <c r="D42" s="220"/>
      <c r="E42" s="220"/>
      <c r="F42" s="221"/>
      <c r="G42" s="225" t="s">
        <v>624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2.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4"/>
    </row>
    <row r="45" spans="1:50" hidden="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idden="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idden="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idden="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idden="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idden="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idden="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idden="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idden="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49.5" hidden="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idden="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idden="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idden="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idden="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idden="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idden="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idden="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idden="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idden="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idden="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idden="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idden="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idden="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idden="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idden="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idden="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557</v>
      </c>
      <c r="H101" s="98"/>
      <c r="I101" s="98"/>
      <c r="J101" s="98"/>
      <c r="K101" s="98"/>
      <c r="L101" s="98"/>
      <c r="M101" s="98"/>
      <c r="N101" s="98"/>
      <c r="O101" s="98"/>
      <c r="P101" s="98"/>
      <c r="Q101" s="98"/>
      <c r="R101" s="98"/>
      <c r="S101" s="98"/>
      <c r="T101" s="98"/>
      <c r="U101" s="98"/>
      <c r="V101" s="98"/>
      <c r="W101" s="98"/>
      <c r="X101" s="99"/>
      <c r="Y101" s="541" t="s">
        <v>55</v>
      </c>
      <c r="Z101" s="542"/>
      <c r="AA101" s="543"/>
      <c r="AB101" s="460" t="s">
        <v>558</v>
      </c>
      <c r="AC101" s="460"/>
      <c r="AD101" s="460"/>
      <c r="AE101" s="211">
        <v>9</v>
      </c>
      <c r="AF101" s="212"/>
      <c r="AG101" s="212"/>
      <c r="AH101" s="213"/>
      <c r="AI101" s="211">
        <v>9</v>
      </c>
      <c r="AJ101" s="212"/>
      <c r="AK101" s="212"/>
      <c r="AL101" s="213"/>
      <c r="AM101" s="211">
        <v>9</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558</v>
      </c>
      <c r="AC102" s="460"/>
      <c r="AD102" s="460"/>
      <c r="AE102" s="417">
        <v>9</v>
      </c>
      <c r="AF102" s="417"/>
      <c r="AG102" s="417"/>
      <c r="AH102" s="417"/>
      <c r="AI102" s="417">
        <v>9</v>
      </c>
      <c r="AJ102" s="417"/>
      <c r="AK102" s="417"/>
      <c r="AL102" s="417"/>
      <c r="AM102" s="417">
        <v>9</v>
      </c>
      <c r="AN102" s="417"/>
      <c r="AO102" s="417"/>
      <c r="AP102" s="417"/>
      <c r="AQ102" s="266">
        <v>7</v>
      </c>
      <c r="AR102" s="267"/>
      <c r="AS102" s="267"/>
      <c r="AT102" s="312"/>
      <c r="AU102" s="266"/>
      <c r="AV102" s="267"/>
      <c r="AW102" s="267"/>
      <c r="AX102" s="312"/>
    </row>
    <row r="103" spans="1:60" hidden="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idden="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idden="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idden="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idden="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idden="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idden="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idden="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idden="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idden="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idden="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idden="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x14ac:dyDescent="0.15">
      <c r="A116" s="438"/>
      <c r="B116" s="439"/>
      <c r="C116" s="439"/>
      <c r="D116" s="439"/>
      <c r="E116" s="439"/>
      <c r="F116" s="440"/>
      <c r="G116" s="392" t="s">
        <v>559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560</v>
      </c>
      <c r="AC116" s="462"/>
      <c r="AD116" s="463"/>
      <c r="AE116" s="417">
        <v>13</v>
      </c>
      <c r="AF116" s="417"/>
      <c r="AG116" s="417"/>
      <c r="AH116" s="417"/>
      <c r="AI116" s="417">
        <v>14</v>
      </c>
      <c r="AJ116" s="417"/>
      <c r="AK116" s="417"/>
      <c r="AL116" s="417"/>
      <c r="AM116" s="417">
        <v>14</v>
      </c>
      <c r="AN116" s="417"/>
      <c r="AO116" s="417"/>
      <c r="AP116" s="417"/>
      <c r="AQ116" s="211">
        <v>13</v>
      </c>
      <c r="AR116" s="212"/>
      <c r="AS116" s="212"/>
      <c r="AT116" s="212"/>
      <c r="AU116" s="212"/>
      <c r="AV116" s="212"/>
      <c r="AW116" s="212"/>
      <c r="AX116" s="214"/>
    </row>
    <row r="117" spans="1:50" ht="14.25"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561</v>
      </c>
      <c r="AC117" s="472"/>
      <c r="AD117" s="473"/>
      <c r="AE117" s="550" t="s">
        <v>562</v>
      </c>
      <c r="AF117" s="550"/>
      <c r="AG117" s="550"/>
      <c r="AH117" s="550"/>
      <c r="AI117" s="550" t="s">
        <v>563</v>
      </c>
      <c r="AJ117" s="550"/>
      <c r="AK117" s="550"/>
      <c r="AL117" s="550"/>
      <c r="AM117" s="550" t="s">
        <v>636</v>
      </c>
      <c r="AN117" s="550"/>
      <c r="AO117" s="550"/>
      <c r="AP117" s="550"/>
      <c r="AQ117" s="550" t="s">
        <v>628</v>
      </c>
      <c r="AR117" s="550"/>
      <c r="AS117" s="550"/>
      <c r="AT117" s="550"/>
      <c r="AU117" s="550"/>
      <c r="AV117" s="550"/>
      <c r="AW117" s="550"/>
      <c r="AX117" s="551"/>
    </row>
    <row r="118" spans="1:50" hidden="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idden="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idden="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idden="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idden="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idden="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idden="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idden="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idden="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idden="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idden="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14.25" hidden="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idden="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idden="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idden="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idden="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idden="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idden="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idden="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idden="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idden="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4.25" hidden="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idden="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idden="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idden="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idden="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idden="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4.25" hidden="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idden="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idden="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idden="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idden="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idden="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idden="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idden="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idden="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idden="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idden="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4.25" hidden="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idden="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idden="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idden="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idden="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idden="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idden="1" x14ac:dyDescent="0.15">
      <c r="A430" s="182"/>
      <c r="B430" s="179"/>
      <c r="C430" s="171" t="s">
        <v>368</v>
      </c>
      <c r="D430" s="935"/>
      <c r="E430" s="167" t="s">
        <v>388</v>
      </c>
      <c r="F430" s="168"/>
      <c r="G430" s="900" t="s">
        <v>384</v>
      </c>
      <c r="H430" s="116"/>
      <c r="I430" s="116"/>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idden="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idden="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idden="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idden="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idden="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idden="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idden="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idden="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idden="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idden="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idden="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idden="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idden="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idden="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idden="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idden="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idden="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idden="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idden="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idden="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idden="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idden="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idden="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idden="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idden="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idden="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idden="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idden="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idden="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idden="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idden="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idden="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idden="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idden="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idden="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idden="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idden="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idden="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idden="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idden="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idden="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idden="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idden="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idden="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idden="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idden="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idden="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idden="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idden="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idden="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idden="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idden="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idden="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idden="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idden="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idden="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idden="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idden="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idden="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idden="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idden="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idden="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idden="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idden="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idden="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idden="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idden="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idden="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idden="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idden="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idden="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idden="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idden="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idden="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idden="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idden="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idden="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idden="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idden="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idden="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idden="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idden="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idden="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idden="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idden="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idden="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idden="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idden="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idden="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idden="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idden="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idden="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idden="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idden="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idden="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idden="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idden="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idden="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idden="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idden="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idden="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idden="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idden="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idden="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idden="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idden="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idden="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idden="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idden="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idden="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idden="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idden="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idden="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idden="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idden="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idden="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idden="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idden="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idden="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idden="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idden="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idden="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idden="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idden="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idden="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idden="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idden="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idden="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idden="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idden="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idden="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idden="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idden="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idden="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idden="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idden="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idden="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idden="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idden="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idden="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idden="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idden="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idden="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idden="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idden="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idden="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idden="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idden="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idden="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idden="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idden="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idden="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idden="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idden="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idden="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idden="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idden="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idden="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idden="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idden="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idden="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idden="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idden="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idden="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idden="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idden="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idden="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idden="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idden="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idden="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idden="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idden="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idden="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idden="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idden="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idden="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idden="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idden="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idden="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idden="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idden="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idden="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idden="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idden="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idden="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idden="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idden="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idden="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idden="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idden="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idden="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idden="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idden="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idden="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idden="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idden="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idden="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idden="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idden="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idden="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idden="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idden="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idden="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idden="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idden="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idden="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idden="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idden="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idden="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idden="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idden="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idden="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idden="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idden="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idden="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idden="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idden="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idden="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idden="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idden="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idden="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idden="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idden="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idden="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idden="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idden="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idden="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idden="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idden="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idden="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idden="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idden="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idden="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idden="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idden="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idden="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idden="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idden="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idden="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idden="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idden="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idden="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idden="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idden="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idden="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idden="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idden="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idden="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idden="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idden="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idden="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idden="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idden="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idden="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idden="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idden="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idden="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idden="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idden="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idden="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4" t="s">
        <v>566</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554</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554</v>
      </c>
      <c r="AE705" s="717"/>
      <c r="AF705" s="717"/>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564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8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48.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554</v>
      </c>
      <c r="AE708" s="607"/>
      <c r="AF708" s="607"/>
      <c r="AG708" s="744" t="s">
        <v>569</v>
      </c>
      <c r="AH708" s="745"/>
      <c r="AI708" s="745"/>
      <c r="AJ708" s="745"/>
      <c r="AK708" s="745"/>
      <c r="AL708" s="745"/>
      <c r="AM708" s="745"/>
      <c r="AN708" s="745"/>
      <c r="AO708" s="745"/>
      <c r="AP708" s="745"/>
      <c r="AQ708" s="745"/>
      <c r="AR708" s="745"/>
      <c r="AS708" s="745"/>
      <c r="AT708" s="745"/>
      <c r="AU708" s="745"/>
      <c r="AV708" s="745"/>
      <c r="AW708" s="745"/>
      <c r="AX708" s="746"/>
    </row>
    <row r="709" spans="1:50" ht="39"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554</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565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565</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565</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65.2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554</v>
      </c>
      <c r="AE715" s="607"/>
      <c r="AF715" s="658"/>
      <c r="AG715" s="744" t="s">
        <v>572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565</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554</v>
      </c>
      <c r="AE717" s="322"/>
      <c r="AF717" s="322"/>
      <c r="AG717" s="94" t="s">
        <v>629</v>
      </c>
      <c r="AH717" s="95"/>
      <c r="AI717" s="95"/>
      <c r="AJ717" s="95"/>
      <c r="AK717" s="95"/>
      <c r="AL717" s="95"/>
      <c r="AM717" s="95"/>
      <c r="AN717" s="95"/>
      <c r="AO717" s="95"/>
      <c r="AP717" s="95"/>
      <c r="AQ717" s="95"/>
      <c r="AR717" s="95"/>
      <c r="AS717" s="95"/>
      <c r="AT717" s="95"/>
      <c r="AU717" s="95"/>
      <c r="AV717" s="95"/>
      <c r="AW717" s="95"/>
      <c r="AX717" s="96"/>
    </row>
    <row r="718" spans="1:50" ht="59.2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554</v>
      </c>
      <c r="AE718" s="322"/>
      <c r="AF718" s="322"/>
      <c r="AG718" s="120" t="s">
        <v>573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565</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574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14.25" thickBot="1" x14ac:dyDescent="0.2">
      <c r="A727" s="805"/>
      <c r="B727" s="806"/>
      <c r="C727" s="750" t="s">
        <v>57</v>
      </c>
      <c r="D727" s="751"/>
      <c r="E727" s="751"/>
      <c r="F727" s="752"/>
      <c r="G727" s="574" t="s">
        <v>575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15.75"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9.2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18"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0.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18"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3.2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14.25"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431</v>
      </c>
      <c r="B737" s="203"/>
      <c r="C737" s="203"/>
      <c r="D737" s="204"/>
      <c r="E737" s="992" t="s">
        <v>576</v>
      </c>
      <c r="F737" s="992"/>
      <c r="G737" s="992"/>
      <c r="H737" s="992"/>
      <c r="I737" s="992"/>
      <c r="J737" s="992"/>
      <c r="K737" s="992"/>
      <c r="L737" s="992"/>
      <c r="M737" s="992"/>
      <c r="N737" s="358" t="s">
        <v>358</v>
      </c>
      <c r="O737" s="358"/>
      <c r="P737" s="358"/>
      <c r="Q737" s="358"/>
      <c r="R737" s="992" t="s">
        <v>577</v>
      </c>
      <c r="S737" s="992"/>
      <c r="T737" s="992"/>
      <c r="U737" s="992"/>
      <c r="V737" s="992"/>
      <c r="W737" s="992"/>
      <c r="X737" s="992"/>
      <c r="Y737" s="992"/>
      <c r="Z737" s="992"/>
      <c r="AA737" s="358" t="s">
        <v>359</v>
      </c>
      <c r="AB737" s="358"/>
      <c r="AC737" s="358"/>
      <c r="AD737" s="358"/>
      <c r="AE737" s="992" t="s">
        <v>578</v>
      </c>
      <c r="AF737" s="992"/>
      <c r="AG737" s="992"/>
      <c r="AH737" s="992"/>
      <c r="AI737" s="992"/>
      <c r="AJ737" s="992"/>
      <c r="AK737" s="992"/>
      <c r="AL737" s="992"/>
      <c r="AM737" s="992"/>
      <c r="AN737" s="358" t="s">
        <v>360</v>
      </c>
      <c r="AO737" s="358"/>
      <c r="AP737" s="358"/>
      <c r="AQ737" s="358"/>
      <c r="AR737" s="993" t="s">
        <v>579</v>
      </c>
      <c r="AS737" s="994"/>
      <c r="AT737" s="994"/>
      <c r="AU737" s="994"/>
      <c r="AV737" s="994"/>
      <c r="AW737" s="994"/>
      <c r="AX737" s="995"/>
      <c r="AY737" s="89"/>
      <c r="AZ737" s="89"/>
    </row>
    <row r="738" spans="1:52" ht="24.75" customHeight="1" x14ac:dyDescent="0.15">
      <c r="A738" s="996" t="s">
        <v>361</v>
      </c>
      <c r="B738" s="203"/>
      <c r="C738" s="203"/>
      <c r="D738" s="204"/>
      <c r="E738" s="992" t="s">
        <v>580</v>
      </c>
      <c r="F738" s="992"/>
      <c r="G738" s="992"/>
      <c r="H738" s="992"/>
      <c r="I738" s="992"/>
      <c r="J738" s="992"/>
      <c r="K738" s="992"/>
      <c r="L738" s="992"/>
      <c r="M738" s="992"/>
      <c r="N738" s="358" t="s">
        <v>362</v>
      </c>
      <c r="O738" s="358"/>
      <c r="P738" s="358"/>
      <c r="Q738" s="358"/>
      <c r="R738" s="992" t="s">
        <v>581</v>
      </c>
      <c r="S738" s="992"/>
      <c r="T738" s="992"/>
      <c r="U738" s="992"/>
      <c r="V738" s="992"/>
      <c r="W738" s="992"/>
      <c r="X738" s="992"/>
      <c r="Y738" s="992"/>
      <c r="Z738" s="992"/>
      <c r="AA738" s="358" t="s">
        <v>482</v>
      </c>
      <c r="AB738" s="358"/>
      <c r="AC738" s="358"/>
      <c r="AD738" s="358"/>
      <c r="AE738" s="992" t="s">
        <v>582</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549</v>
      </c>
      <c r="F739" s="1004"/>
      <c r="G739" s="1004"/>
      <c r="H739" s="91" t="str">
        <f>IF(E739="", "", "(")</f>
        <v>(</v>
      </c>
      <c r="I739" s="987"/>
      <c r="J739" s="987"/>
      <c r="K739" s="91" t="str">
        <f>IF(OR(I739="　", I739=""), "", "-")</f>
        <v/>
      </c>
      <c r="L739" s="988">
        <v>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7" t="s">
        <v>621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1.25" customHeight="1" x14ac:dyDescent="0.15">
      <c r="A781" s="633"/>
      <c r="B781" s="634"/>
      <c r="C781" s="634"/>
      <c r="D781" s="634"/>
      <c r="E781" s="634"/>
      <c r="F781" s="635"/>
      <c r="G781" s="672" t="s">
        <v>597</v>
      </c>
      <c r="H781" s="673"/>
      <c r="I781" s="673"/>
      <c r="J781" s="673"/>
      <c r="K781" s="674"/>
      <c r="L781" s="666" t="s">
        <v>598</v>
      </c>
      <c r="M781" s="667"/>
      <c r="N781" s="667"/>
      <c r="O781" s="667"/>
      <c r="P781" s="667"/>
      <c r="Q781" s="667"/>
      <c r="R781" s="667"/>
      <c r="S781" s="667"/>
      <c r="T781" s="667"/>
      <c r="U781" s="667"/>
      <c r="V781" s="667"/>
      <c r="W781" s="667"/>
      <c r="X781" s="668"/>
      <c r="Y781" s="387">
        <v>35</v>
      </c>
      <c r="Z781" s="388"/>
      <c r="AA781" s="388"/>
      <c r="AB781" s="807"/>
      <c r="AC781" s="672" t="s">
        <v>618</v>
      </c>
      <c r="AD781" s="673"/>
      <c r="AE781" s="673"/>
      <c r="AF781" s="673"/>
      <c r="AG781" s="674"/>
      <c r="AH781" s="666" t="s">
        <v>619</v>
      </c>
      <c r="AI781" s="667"/>
      <c r="AJ781" s="667"/>
      <c r="AK781" s="667"/>
      <c r="AL781" s="667"/>
      <c r="AM781" s="667"/>
      <c r="AN781" s="667"/>
      <c r="AO781" s="667"/>
      <c r="AP781" s="667"/>
      <c r="AQ781" s="667"/>
      <c r="AR781" s="667"/>
      <c r="AS781" s="667"/>
      <c r="AT781" s="668"/>
      <c r="AU781" s="387">
        <v>3</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v>
      </c>
      <c r="AV791" s="834"/>
      <c r="AW791" s="834"/>
      <c r="AX791" s="836"/>
    </row>
    <row r="792" spans="1:50" ht="17.25" hidden="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idden="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idden="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idden="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idden="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idden="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idden="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idden="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idden="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idden="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idden="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idden="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14.25" hidden="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17.25" hidden="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idden="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idden="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idden="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idden="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idden="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idden="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idden="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idden="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idden="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idden="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idden="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14.25" hidden="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17.25" hidden="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idden="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idden="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idden="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idden="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idden="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idden="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idden="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idden="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idden="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idden="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idden="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14.25"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9.75" customHeight="1" x14ac:dyDescent="0.15">
      <c r="A837" s="372">
        <v>1</v>
      </c>
      <c r="B837" s="372">
        <v>1</v>
      </c>
      <c r="C837" s="340" t="s">
        <v>583</v>
      </c>
      <c r="D837" s="340"/>
      <c r="E837" s="340"/>
      <c r="F837" s="340"/>
      <c r="G837" s="340"/>
      <c r="H837" s="340"/>
      <c r="I837" s="340"/>
      <c r="J837" s="341" t="s">
        <v>584</v>
      </c>
      <c r="K837" s="342"/>
      <c r="L837" s="342"/>
      <c r="M837" s="342"/>
      <c r="N837" s="342"/>
      <c r="O837" s="342"/>
      <c r="P837" s="343" t="s">
        <v>585</v>
      </c>
      <c r="Q837" s="343"/>
      <c r="R837" s="343"/>
      <c r="S837" s="343"/>
      <c r="T837" s="343"/>
      <c r="U837" s="343"/>
      <c r="V837" s="343"/>
      <c r="W837" s="343"/>
      <c r="X837" s="343"/>
      <c r="Y837" s="344">
        <v>35</v>
      </c>
      <c r="Z837" s="345"/>
      <c r="AA837" s="345"/>
      <c r="AB837" s="346"/>
      <c r="AC837" s="356" t="s">
        <v>526</v>
      </c>
      <c r="AD837" s="364"/>
      <c r="AE837" s="364"/>
      <c r="AF837" s="364"/>
      <c r="AG837" s="364"/>
      <c r="AH837" s="365" t="s">
        <v>617</v>
      </c>
      <c r="AI837" s="366"/>
      <c r="AJ837" s="366"/>
      <c r="AK837" s="366"/>
      <c r="AL837" s="350" t="s">
        <v>617</v>
      </c>
      <c r="AM837" s="351"/>
      <c r="AN837" s="351"/>
      <c r="AO837" s="352"/>
      <c r="AP837" s="353" t="s">
        <v>617</v>
      </c>
      <c r="AQ837" s="353"/>
      <c r="AR837" s="353"/>
      <c r="AS837" s="353"/>
      <c r="AT837" s="353"/>
      <c r="AU837" s="353"/>
      <c r="AV837" s="353"/>
      <c r="AW837" s="353"/>
      <c r="AX837" s="353"/>
    </row>
    <row r="838" spans="1:50" ht="63" customHeight="1" x14ac:dyDescent="0.15">
      <c r="A838" s="372">
        <v>2</v>
      </c>
      <c r="B838" s="372">
        <v>1</v>
      </c>
      <c r="C838" s="354" t="s">
        <v>594</v>
      </c>
      <c r="D838" s="340"/>
      <c r="E838" s="340"/>
      <c r="F838" s="340"/>
      <c r="G838" s="340"/>
      <c r="H838" s="340"/>
      <c r="I838" s="340"/>
      <c r="J838" s="341">
        <v>4010001090119</v>
      </c>
      <c r="K838" s="342"/>
      <c r="L838" s="342"/>
      <c r="M838" s="342"/>
      <c r="N838" s="342"/>
      <c r="O838" s="342"/>
      <c r="P838" s="355" t="s">
        <v>588</v>
      </c>
      <c r="Q838" s="343"/>
      <c r="R838" s="343"/>
      <c r="S838" s="343"/>
      <c r="T838" s="343"/>
      <c r="U838" s="343"/>
      <c r="V838" s="343"/>
      <c r="W838" s="343"/>
      <c r="X838" s="343"/>
      <c r="Y838" s="344">
        <v>16</v>
      </c>
      <c r="Z838" s="345"/>
      <c r="AA838" s="345"/>
      <c r="AB838" s="346"/>
      <c r="AC838" s="356" t="s">
        <v>523</v>
      </c>
      <c r="AD838" s="356"/>
      <c r="AE838" s="356"/>
      <c r="AF838" s="356"/>
      <c r="AG838" s="356"/>
      <c r="AH838" s="365">
        <v>2</v>
      </c>
      <c r="AI838" s="366"/>
      <c r="AJ838" s="366"/>
      <c r="AK838" s="366"/>
      <c r="AL838" s="367" t="s">
        <v>617</v>
      </c>
      <c r="AM838" s="368"/>
      <c r="AN838" s="368"/>
      <c r="AO838" s="369"/>
      <c r="AP838" s="353" t="s">
        <v>617</v>
      </c>
      <c r="AQ838" s="353"/>
      <c r="AR838" s="353"/>
      <c r="AS838" s="353"/>
      <c r="AT838" s="353"/>
      <c r="AU838" s="353"/>
      <c r="AV838" s="353"/>
      <c r="AW838" s="353"/>
      <c r="AX838" s="353"/>
    </row>
    <row r="839" spans="1:50" ht="60.75" customHeight="1" x14ac:dyDescent="0.15">
      <c r="A839" s="372">
        <v>3</v>
      </c>
      <c r="B839" s="372">
        <v>1</v>
      </c>
      <c r="C839" s="354" t="s">
        <v>589</v>
      </c>
      <c r="D839" s="340"/>
      <c r="E839" s="340"/>
      <c r="F839" s="340"/>
      <c r="G839" s="340"/>
      <c r="H839" s="340"/>
      <c r="I839" s="340"/>
      <c r="J839" s="341">
        <v>7011105004052</v>
      </c>
      <c r="K839" s="342"/>
      <c r="L839" s="342"/>
      <c r="M839" s="342"/>
      <c r="N839" s="342"/>
      <c r="O839" s="342"/>
      <c r="P839" s="355" t="s">
        <v>590</v>
      </c>
      <c r="Q839" s="343"/>
      <c r="R839" s="343"/>
      <c r="S839" s="343"/>
      <c r="T839" s="343"/>
      <c r="U839" s="343"/>
      <c r="V839" s="343"/>
      <c r="W839" s="343"/>
      <c r="X839" s="343"/>
      <c r="Y839" s="344">
        <v>14</v>
      </c>
      <c r="Z839" s="345"/>
      <c r="AA839" s="345"/>
      <c r="AB839" s="346"/>
      <c r="AC839" s="356" t="s">
        <v>523</v>
      </c>
      <c r="AD839" s="356"/>
      <c r="AE839" s="356"/>
      <c r="AF839" s="356"/>
      <c r="AG839" s="356"/>
      <c r="AH839" s="348">
        <v>2</v>
      </c>
      <c r="AI839" s="349"/>
      <c r="AJ839" s="349"/>
      <c r="AK839" s="349"/>
      <c r="AL839" s="350" t="s">
        <v>617</v>
      </c>
      <c r="AM839" s="351"/>
      <c r="AN839" s="351"/>
      <c r="AO839" s="352"/>
      <c r="AP839" s="353" t="s">
        <v>617</v>
      </c>
      <c r="AQ839" s="353"/>
      <c r="AR839" s="353"/>
      <c r="AS839" s="353"/>
      <c r="AT839" s="353"/>
      <c r="AU839" s="353"/>
      <c r="AV839" s="353"/>
      <c r="AW839" s="353"/>
      <c r="AX839" s="353"/>
    </row>
    <row r="840" spans="1:50" ht="75.75" customHeight="1" x14ac:dyDescent="0.15">
      <c r="A840" s="372">
        <v>4</v>
      </c>
      <c r="B840" s="372">
        <v>1</v>
      </c>
      <c r="C840" s="354" t="s">
        <v>596</v>
      </c>
      <c r="D840" s="340"/>
      <c r="E840" s="340"/>
      <c r="F840" s="340"/>
      <c r="G840" s="340"/>
      <c r="H840" s="340"/>
      <c r="I840" s="340"/>
      <c r="J840" s="341">
        <v>5011001027530</v>
      </c>
      <c r="K840" s="342"/>
      <c r="L840" s="342"/>
      <c r="M840" s="342"/>
      <c r="N840" s="342"/>
      <c r="O840" s="342"/>
      <c r="P840" s="355" t="s">
        <v>595</v>
      </c>
      <c r="Q840" s="343"/>
      <c r="R840" s="343"/>
      <c r="S840" s="343"/>
      <c r="T840" s="343"/>
      <c r="U840" s="343"/>
      <c r="V840" s="343"/>
      <c r="W840" s="343"/>
      <c r="X840" s="343"/>
      <c r="Y840" s="344">
        <v>10</v>
      </c>
      <c r="Z840" s="345"/>
      <c r="AA840" s="345"/>
      <c r="AB840" s="346"/>
      <c r="AC840" s="347" t="s">
        <v>523</v>
      </c>
      <c r="AD840" s="347"/>
      <c r="AE840" s="347"/>
      <c r="AF840" s="347"/>
      <c r="AG840" s="347"/>
      <c r="AH840" s="348">
        <v>3</v>
      </c>
      <c r="AI840" s="349"/>
      <c r="AJ840" s="349"/>
      <c r="AK840" s="349"/>
      <c r="AL840" s="350" t="s">
        <v>617</v>
      </c>
      <c r="AM840" s="351"/>
      <c r="AN840" s="351"/>
      <c r="AO840" s="352"/>
      <c r="AP840" s="353" t="s">
        <v>617</v>
      </c>
      <c r="AQ840" s="353"/>
      <c r="AR840" s="353"/>
      <c r="AS840" s="353"/>
      <c r="AT840" s="353"/>
      <c r="AU840" s="353"/>
      <c r="AV840" s="353"/>
      <c r="AW840" s="353"/>
      <c r="AX840" s="353"/>
    </row>
    <row r="841" spans="1:50" ht="63.75" customHeight="1" x14ac:dyDescent="0.15">
      <c r="A841" s="372">
        <v>5</v>
      </c>
      <c r="B841" s="372">
        <v>1</v>
      </c>
      <c r="C841" s="354" t="s">
        <v>586</v>
      </c>
      <c r="D841" s="340"/>
      <c r="E841" s="340"/>
      <c r="F841" s="340"/>
      <c r="G841" s="340"/>
      <c r="H841" s="340"/>
      <c r="I841" s="340"/>
      <c r="J841" s="341">
        <v>6010405013689</v>
      </c>
      <c r="K841" s="342"/>
      <c r="L841" s="342"/>
      <c r="M841" s="342"/>
      <c r="N841" s="342"/>
      <c r="O841" s="342"/>
      <c r="P841" s="355" t="s">
        <v>620</v>
      </c>
      <c r="Q841" s="343"/>
      <c r="R841" s="343"/>
      <c r="S841" s="343"/>
      <c r="T841" s="343"/>
      <c r="U841" s="343"/>
      <c r="V841" s="343"/>
      <c r="W841" s="343"/>
      <c r="X841" s="343"/>
      <c r="Y841" s="344">
        <v>9</v>
      </c>
      <c r="Z841" s="345"/>
      <c r="AA841" s="345"/>
      <c r="AB841" s="346"/>
      <c r="AC841" s="356" t="s">
        <v>523</v>
      </c>
      <c r="AD841" s="356"/>
      <c r="AE841" s="356"/>
      <c r="AF841" s="356"/>
      <c r="AG841" s="356"/>
      <c r="AH841" s="348">
        <v>2</v>
      </c>
      <c r="AI841" s="349"/>
      <c r="AJ841" s="349"/>
      <c r="AK841" s="349"/>
      <c r="AL841" s="350" t="s">
        <v>617</v>
      </c>
      <c r="AM841" s="351"/>
      <c r="AN841" s="351"/>
      <c r="AO841" s="352"/>
      <c r="AP841" s="353" t="s">
        <v>617</v>
      </c>
      <c r="AQ841" s="353"/>
      <c r="AR841" s="353"/>
      <c r="AS841" s="353"/>
      <c r="AT841" s="353"/>
      <c r="AU841" s="353"/>
      <c r="AV841" s="353"/>
      <c r="AW841" s="353"/>
      <c r="AX841" s="353"/>
    </row>
    <row r="842" spans="1:50" ht="54" customHeight="1" x14ac:dyDescent="0.15">
      <c r="A842" s="372">
        <v>6</v>
      </c>
      <c r="B842" s="372">
        <v>1</v>
      </c>
      <c r="C842" s="354" t="s">
        <v>591</v>
      </c>
      <c r="D842" s="340"/>
      <c r="E842" s="340"/>
      <c r="F842" s="340"/>
      <c r="G842" s="340"/>
      <c r="H842" s="340"/>
      <c r="I842" s="340"/>
      <c r="J842" s="341">
        <v>5011001027530</v>
      </c>
      <c r="K842" s="342"/>
      <c r="L842" s="342"/>
      <c r="M842" s="342"/>
      <c r="N842" s="342"/>
      <c r="O842" s="342"/>
      <c r="P842" s="355" t="s">
        <v>592</v>
      </c>
      <c r="Q842" s="343"/>
      <c r="R842" s="343"/>
      <c r="S842" s="343"/>
      <c r="T842" s="343"/>
      <c r="U842" s="343"/>
      <c r="V842" s="343"/>
      <c r="W842" s="343"/>
      <c r="X842" s="343"/>
      <c r="Y842" s="344">
        <v>8</v>
      </c>
      <c r="Z842" s="345"/>
      <c r="AA842" s="345"/>
      <c r="AB842" s="346"/>
      <c r="AC842" s="356" t="s">
        <v>523</v>
      </c>
      <c r="AD842" s="356"/>
      <c r="AE842" s="356"/>
      <c r="AF842" s="356"/>
      <c r="AG842" s="356"/>
      <c r="AH842" s="348">
        <v>1</v>
      </c>
      <c r="AI842" s="349"/>
      <c r="AJ842" s="349"/>
      <c r="AK842" s="349"/>
      <c r="AL842" s="350" t="s">
        <v>617</v>
      </c>
      <c r="AM842" s="351"/>
      <c r="AN842" s="351"/>
      <c r="AO842" s="352"/>
      <c r="AP842" s="353" t="s">
        <v>617</v>
      </c>
      <c r="AQ842" s="353"/>
      <c r="AR842" s="353"/>
      <c r="AS842" s="353"/>
      <c r="AT842" s="353"/>
      <c r="AU842" s="353"/>
      <c r="AV842" s="353"/>
      <c r="AW842" s="353"/>
      <c r="AX842" s="353"/>
    </row>
    <row r="843" spans="1:50" ht="53.25" customHeight="1" x14ac:dyDescent="0.15">
      <c r="A843" s="372">
        <v>7</v>
      </c>
      <c r="B843" s="372">
        <v>1</v>
      </c>
      <c r="C843" s="354" t="s">
        <v>586</v>
      </c>
      <c r="D843" s="340"/>
      <c r="E843" s="340"/>
      <c r="F843" s="340"/>
      <c r="G843" s="340"/>
      <c r="H843" s="340"/>
      <c r="I843" s="340"/>
      <c r="J843" s="341">
        <v>6010405013689</v>
      </c>
      <c r="K843" s="342"/>
      <c r="L843" s="342"/>
      <c r="M843" s="342"/>
      <c r="N843" s="342"/>
      <c r="O843" s="342"/>
      <c r="P843" s="355" t="s">
        <v>587</v>
      </c>
      <c r="Q843" s="343"/>
      <c r="R843" s="343"/>
      <c r="S843" s="343"/>
      <c r="T843" s="343"/>
      <c r="U843" s="343"/>
      <c r="V843" s="343"/>
      <c r="W843" s="343"/>
      <c r="X843" s="343"/>
      <c r="Y843" s="344">
        <v>8</v>
      </c>
      <c r="Z843" s="345"/>
      <c r="AA843" s="345"/>
      <c r="AB843" s="346"/>
      <c r="AC843" s="356" t="s">
        <v>523</v>
      </c>
      <c r="AD843" s="356"/>
      <c r="AE843" s="356"/>
      <c r="AF843" s="356"/>
      <c r="AG843" s="356"/>
      <c r="AH843" s="348">
        <v>2</v>
      </c>
      <c r="AI843" s="349"/>
      <c r="AJ843" s="349"/>
      <c r="AK843" s="349"/>
      <c r="AL843" s="350" t="s">
        <v>617</v>
      </c>
      <c r="AM843" s="351"/>
      <c r="AN843" s="351"/>
      <c r="AO843" s="352"/>
      <c r="AP843" s="353" t="s">
        <v>617</v>
      </c>
      <c r="AQ843" s="353"/>
      <c r="AR843" s="353"/>
      <c r="AS843" s="353"/>
      <c r="AT843" s="353"/>
      <c r="AU843" s="353"/>
      <c r="AV843" s="353"/>
      <c r="AW843" s="353"/>
      <c r="AX843" s="353"/>
    </row>
    <row r="844" spans="1:50" ht="60.75" customHeight="1" x14ac:dyDescent="0.15">
      <c r="A844" s="372">
        <v>8</v>
      </c>
      <c r="B844" s="372">
        <v>1</v>
      </c>
      <c r="C844" s="354" t="s">
        <v>591</v>
      </c>
      <c r="D844" s="340"/>
      <c r="E844" s="340"/>
      <c r="F844" s="340"/>
      <c r="G844" s="340"/>
      <c r="H844" s="340"/>
      <c r="I844" s="340"/>
      <c r="J844" s="341">
        <v>5011001027530</v>
      </c>
      <c r="K844" s="342"/>
      <c r="L844" s="342"/>
      <c r="M844" s="342"/>
      <c r="N844" s="342"/>
      <c r="O844" s="342"/>
      <c r="P844" s="355" t="s">
        <v>593</v>
      </c>
      <c r="Q844" s="343"/>
      <c r="R844" s="343"/>
      <c r="S844" s="343"/>
      <c r="T844" s="343"/>
      <c r="U844" s="343"/>
      <c r="V844" s="343"/>
      <c r="W844" s="343"/>
      <c r="X844" s="343"/>
      <c r="Y844" s="344">
        <v>6</v>
      </c>
      <c r="Z844" s="345"/>
      <c r="AA844" s="345"/>
      <c r="AB844" s="346"/>
      <c r="AC844" s="347" t="s">
        <v>523</v>
      </c>
      <c r="AD844" s="347"/>
      <c r="AE844" s="347"/>
      <c r="AF844" s="347"/>
      <c r="AG844" s="347"/>
      <c r="AH844" s="348">
        <v>1</v>
      </c>
      <c r="AI844" s="349"/>
      <c r="AJ844" s="349"/>
      <c r="AK844" s="349"/>
      <c r="AL844" s="350" t="s">
        <v>617</v>
      </c>
      <c r="AM844" s="351"/>
      <c r="AN844" s="351"/>
      <c r="AO844" s="352"/>
      <c r="AP844" s="353" t="s">
        <v>617</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56"/>
      <c r="AE847" s="356"/>
      <c r="AF847" s="356"/>
      <c r="AG847" s="356"/>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56"/>
      <c r="AD852" s="356"/>
      <c r="AE852" s="356"/>
      <c r="AF852" s="356"/>
      <c r="AG852" s="356"/>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x14ac:dyDescent="0.15">
      <c r="A870" s="372">
        <v>1</v>
      </c>
      <c r="B870" s="372">
        <v>1</v>
      </c>
      <c r="C870" s="378" t="s">
        <v>603</v>
      </c>
      <c r="D870" s="379" t="s">
        <v>603</v>
      </c>
      <c r="E870" s="379" t="s">
        <v>603</v>
      </c>
      <c r="F870" s="379" t="s">
        <v>603</v>
      </c>
      <c r="G870" s="379" t="s">
        <v>603</v>
      </c>
      <c r="H870" s="379" t="s">
        <v>603</v>
      </c>
      <c r="I870" s="380" t="s">
        <v>603</v>
      </c>
      <c r="J870" s="341">
        <v>6010005017933</v>
      </c>
      <c r="K870" s="342">
        <v>6010005017933</v>
      </c>
      <c r="L870" s="342">
        <v>6010005017933</v>
      </c>
      <c r="M870" s="342">
        <v>6010005017933</v>
      </c>
      <c r="N870" s="342">
        <v>6010005017933</v>
      </c>
      <c r="O870" s="342">
        <v>6010005017933</v>
      </c>
      <c r="P870" s="343" t="s">
        <v>607</v>
      </c>
      <c r="Q870" s="343" t="s">
        <v>607</v>
      </c>
      <c r="R870" s="343" t="s">
        <v>607</v>
      </c>
      <c r="S870" s="343" t="s">
        <v>607</v>
      </c>
      <c r="T870" s="343" t="s">
        <v>607</v>
      </c>
      <c r="U870" s="343" t="s">
        <v>607</v>
      </c>
      <c r="V870" s="343" t="s">
        <v>607</v>
      </c>
      <c r="W870" s="343" t="s">
        <v>607</v>
      </c>
      <c r="X870" s="343" t="s">
        <v>607</v>
      </c>
      <c r="Y870" s="344">
        <v>3</v>
      </c>
      <c r="Z870" s="345">
        <v>3240000</v>
      </c>
      <c r="AA870" s="345">
        <v>3240000</v>
      </c>
      <c r="AB870" s="346">
        <v>3240000</v>
      </c>
      <c r="AC870" s="356" t="s">
        <v>519</v>
      </c>
      <c r="AD870" s="364"/>
      <c r="AE870" s="364"/>
      <c r="AF870" s="364"/>
      <c r="AG870" s="364"/>
      <c r="AH870" s="365">
        <v>1</v>
      </c>
      <c r="AI870" s="366"/>
      <c r="AJ870" s="366"/>
      <c r="AK870" s="366"/>
      <c r="AL870" s="350" t="s">
        <v>617</v>
      </c>
      <c r="AM870" s="351"/>
      <c r="AN870" s="351"/>
      <c r="AO870" s="352"/>
      <c r="AP870" s="353" t="s">
        <v>617</v>
      </c>
      <c r="AQ870" s="353"/>
      <c r="AR870" s="353"/>
      <c r="AS870" s="353"/>
      <c r="AT870" s="353"/>
      <c r="AU870" s="353"/>
      <c r="AV870" s="353"/>
      <c r="AW870" s="353"/>
      <c r="AX870" s="353"/>
    </row>
    <row r="871" spans="1:50" ht="51.75" customHeight="1" x14ac:dyDescent="0.15">
      <c r="A871" s="372">
        <v>2</v>
      </c>
      <c r="B871" s="372">
        <v>1</v>
      </c>
      <c r="C871" s="378" t="s">
        <v>604</v>
      </c>
      <c r="D871" s="379" t="s">
        <v>604</v>
      </c>
      <c r="E871" s="379" t="s">
        <v>604</v>
      </c>
      <c r="F871" s="379" t="s">
        <v>604</v>
      </c>
      <c r="G871" s="379" t="s">
        <v>604</v>
      </c>
      <c r="H871" s="379" t="s">
        <v>604</v>
      </c>
      <c r="I871" s="380" t="s">
        <v>604</v>
      </c>
      <c r="J871" s="341">
        <v>4050003003693</v>
      </c>
      <c r="K871" s="342">
        <v>4050003003693</v>
      </c>
      <c r="L871" s="342">
        <v>4050003003693</v>
      </c>
      <c r="M871" s="342">
        <v>4050003003693</v>
      </c>
      <c r="N871" s="342">
        <v>4050003003693</v>
      </c>
      <c r="O871" s="342">
        <v>4050003003693</v>
      </c>
      <c r="P871" s="343" t="s">
        <v>608</v>
      </c>
      <c r="Q871" s="343" t="s">
        <v>608</v>
      </c>
      <c r="R871" s="343" t="s">
        <v>608</v>
      </c>
      <c r="S871" s="343" t="s">
        <v>608</v>
      </c>
      <c r="T871" s="343" t="s">
        <v>608</v>
      </c>
      <c r="U871" s="343" t="s">
        <v>608</v>
      </c>
      <c r="V871" s="343" t="s">
        <v>608</v>
      </c>
      <c r="W871" s="343" t="s">
        <v>608</v>
      </c>
      <c r="X871" s="343" t="s">
        <v>608</v>
      </c>
      <c r="Y871" s="344">
        <v>1</v>
      </c>
      <c r="Z871" s="345">
        <v>989938</v>
      </c>
      <c r="AA871" s="345">
        <v>989938</v>
      </c>
      <c r="AB871" s="346">
        <v>989938</v>
      </c>
      <c r="AC871" s="356" t="s">
        <v>525</v>
      </c>
      <c r="AD871" s="356"/>
      <c r="AE871" s="356"/>
      <c r="AF871" s="356"/>
      <c r="AG871" s="356"/>
      <c r="AH871" s="365">
        <v>2</v>
      </c>
      <c r="AI871" s="366"/>
      <c r="AJ871" s="366"/>
      <c r="AK871" s="366"/>
      <c r="AL871" s="367" t="s">
        <v>617</v>
      </c>
      <c r="AM871" s="368"/>
      <c r="AN871" s="368"/>
      <c r="AO871" s="369"/>
      <c r="AP871" s="353" t="s">
        <v>617</v>
      </c>
      <c r="AQ871" s="353"/>
      <c r="AR871" s="353"/>
      <c r="AS871" s="353"/>
      <c r="AT871" s="353"/>
      <c r="AU871" s="353"/>
      <c r="AV871" s="353"/>
      <c r="AW871" s="353"/>
      <c r="AX871" s="353"/>
    </row>
    <row r="872" spans="1:50" ht="78" customHeight="1" x14ac:dyDescent="0.15">
      <c r="A872" s="372">
        <v>3</v>
      </c>
      <c r="B872" s="372">
        <v>1</v>
      </c>
      <c r="C872" s="911" t="s">
        <v>605</v>
      </c>
      <c r="D872" s="912" t="s">
        <v>605</v>
      </c>
      <c r="E872" s="912" t="s">
        <v>605</v>
      </c>
      <c r="F872" s="912" t="s">
        <v>605</v>
      </c>
      <c r="G872" s="912" t="s">
        <v>605</v>
      </c>
      <c r="H872" s="912" t="s">
        <v>605</v>
      </c>
      <c r="I872" s="913" t="s">
        <v>605</v>
      </c>
      <c r="J872" s="341">
        <v>5010001080226</v>
      </c>
      <c r="K872" s="342">
        <v>5010001080226</v>
      </c>
      <c r="L872" s="342">
        <v>5010001080226</v>
      </c>
      <c r="M872" s="342">
        <v>5010001080226</v>
      </c>
      <c r="N872" s="342">
        <v>5010001080226</v>
      </c>
      <c r="O872" s="342">
        <v>5010001080226</v>
      </c>
      <c r="P872" s="355" t="s">
        <v>609</v>
      </c>
      <c r="Q872" s="343" t="s">
        <v>609</v>
      </c>
      <c r="R872" s="343" t="s">
        <v>609</v>
      </c>
      <c r="S872" s="343" t="s">
        <v>609</v>
      </c>
      <c r="T872" s="343" t="s">
        <v>609</v>
      </c>
      <c r="U872" s="343" t="s">
        <v>609</v>
      </c>
      <c r="V872" s="343" t="s">
        <v>609</v>
      </c>
      <c r="W872" s="343" t="s">
        <v>609</v>
      </c>
      <c r="X872" s="343" t="s">
        <v>609</v>
      </c>
      <c r="Y872" s="344">
        <v>1</v>
      </c>
      <c r="Z872" s="345">
        <v>953640</v>
      </c>
      <c r="AA872" s="345">
        <v>953640</v>
      </c>
      <c r="AB872" s="346">
        <v>953640</v>
      </c>
      <c r="AC872" s="356" t="s">
        <v>525</v>
      </c>
      <c r="AD872" s="356"/>
      <c r="AE872" s="356"/>
      <c r="AF872" s="356"/>
      <c r="AG872" s="356"/>
      <c r="AH872" s="348">
        <v>2</v>
      </c>
      <c r="AI872" s="349"/>
      <c r="AJ872" s="349"/>
      <c r="AK872" s="349"/>
      <c r="AL872" s="350" t="s">
        <v>617</v>
      </c>
      <c r="AM872" s="351"/>
      <c r="AN872" s="351"/>
      <c r="AO872" s="352"/>
      <c r="AP872" s="353" t="s">
        <v>617</v>
      </c>
      <c r="AQ872" s="353"/>
      <c r="AR872" s="353"/>
      <c r="AS872" s="353"/>
      <c r="AT872" s="353"/>
      <c r="AU872" s="353"/>
      <c r="AV872" s="353"/>
      <c r="AW872" s="353"/>
      <c r="AX872" s="353"/>
    </row>
    <row r="873" spans="1:50" ht="54.75" customHeight="1" x14ac:dyDescent="0.15">
      <c r="A873" s="372">
        <v>4</v>
      </c>
      <c r="B873" s="372">
        <v>1</v>
      </c>
      <c r="C873" s="911" t="s">
        <v>599</v>
      </c>
      <c r="D873" s="912" t="s">
        <v>599</v>
      </c>
      <c r="E873" s="912" t="s">
        <v>599</v>
      </c>
      <c r="F873" s="912" t="s">
        <v>599</v>
      </c>
      <c r="G873" s="912" t="s">
        <v>599</v>
      </c>
      <c r="H873" s="912" t="s">
        <v>599</v>
      </c>
      <c r="I873" s="913" t="s">
        <v>599</v>
      </c>
      <c r="J873" s="341">
        <v>8050002041377</v>
      </c>
      <c r="K873" s="342">
        <v>8050002041377</v>
      </c>
      <c r="L873" s="342">
        <v>8050002041377</v>
      </c>
      <c r="M873" s="342">
        <v>8050002041377</v>
      </c>
      <c r="N873" s="342">
        <v>8050002041377</v>
      </c>
      <c r="O873" s="342">
        <v>8050002041377</v>
      </c>
      <c r="P873" s="355" t="s">
        <v>610</v>
      </c>
      <c r="Q873" s="343" t="s">
        <v>610</v>
      </c>
      <c r="R873" s="343" t="s">
        <v>610</v>
      </c>
      <c r="S873" s="343" t="s">
        <v>610</v>
      </c>
      <c r="T873" s="343" t="s">
        <v>610</v>
      </c>
      <c r="U873" s="343" t="s">
        <v>610</v>
      </c>
      <c r="V873" s="343" t="s">
        <v>610</v>
      </c>
      <c r="W873" s="343" t="s">
        <v>610</v>
      </c>
      <c r="X873" s="343" t="s">
        <v>610</v>
      </c>
      <c r="Y873" s="344">
        <v>1</v>
      </c>
      <c r="Z873" s="345">
        <v>950400</v>
      </c>
      <c r="AA873" s="345">
        <v>950400</v>
      </c>
      <c r="AB873" s="346">
        <v>950400</v>
      </c>
      <c r="AC873" s="356" t="s">
        <v>525</v>
      </c>
      <c r="AD873" s="356"/>
      <c r="AE873" s="356"/>
      <c r="AF873" s="356"/>
      <c r="AG873" s="356"/>
      <c r="AH873" s="348">
        <v>2</v>
      </c>
      <c r="AI873" s="349"/>
      <c r="AJ873" s="349"/>
      <c r="AK873" s="349"/>
      <c r="AL873" s="350" t="s">
        <v>617</v>
      </c>
      <c r="AM873" s="351"/>
      <c r="AN873" s="351"/>
      <c r="AO873" s="352"/>
      <c r="AP873" s="353" t="s">
        <v>617</v>
      </c>
      <c r="AQ873" s="353"/>
      <c r="AR873" s="353"/>
      <c r="AS873" s="353"/>
      <c r="AT873" s="353"/>
      <c r="AU873" s="353"/>
      <c r="AV873" s="353"/>
      <c r="AW873" s="353"/>
      <c r="AX873" s="353"/>
    </row>
    <row r="874" spans="1:50" ht="82.5" customHeight="1" x14ac:dyDescent="0.15">
      <c r="A874" s="372">
        <v>5</v>
      </c>
      <c r="B874" s="372">
        <v>1</v>
      </c>
      <c r="C874" s="378" t="s">
        <v>600</v>
      </c>
      <c r="D874" s="379" t="s">
        <v>600</v>
      </c>
      <c r="E874" s="379" t="s">
        <v>600</v>
      </c>
      <c r="F874" s="379" t="s">
        <v>600</v>
      </c>
      <c r="G874" s="379" t="s">
        <v>600</v>
      </c>
      <c r="H874" s="379" t="s">
        <v>600</v>
      </c>
      <c r="I874" s="380" t="s">
        <v>600</v>
      </c>
      <c r="J874" s="341">
        <v>3020001107756</v>
      </c>
      <c r="K874" s="342">
        <v>3020001107756</v>
      </c>
      <c r="L874" s="342">
        <v>3020001107756</v>
      </c>
      <c r="M874" s="342">
        <v>3020001107756</v>
      </c>
      <c r="N874" s="342">
        <v>3020001107756</v>
      </c>
      <c r="O874" s="342">
        <v>3020001107756</v>
      </c>
      <c r="P874" s="343" t="s">
        <v>611</v>
      </c>
      <c r="Q874" s="343" t="s">
        <v>611</v>
      </c>
      <c r="R874" s="343" t="s">
        <v>611</v>
      </c>
      <c r="S874" s="343" t="s">
        <v>611</v>
      </c>
      <c r="T874" s="343" t="s">
        <v>611</v>
      </c>
      <c r="U874" s="343" t="s">
        <v>611</v>
      </c>
      <c r="V874" s="343" t="s">
        <v>611</v>
      </c>
      <c r="W874" s="343" t="s">
        <v>611</v>
      </c>
      <c r="X874" s="343" t="s">
        <v>611</v>
      </c>
      <c r="Y874" s="344">
        <v>1</v>
      </c>
      <c r="Z874" s="345">
        <v>950400</v>
      </c>
      <c r="AA874" s="345">
        <v>950400</v>
      </c>
      <c r="AB874" s="346">
        <v>950400</v>
      </c>
      <c r="AC874" s="347" t="s">
        <v>525</v>
      </c>
      <c r="AD874" s="347"/>
      <c r="AE874" s="347"/>
      <c r="AF874" s="347"/>
      <c r="AG874" s="347"/>
      <c r="AH874" s="348">
        <v>2</v>
      </c>
      <c r="AI874" s="349"/>
      <c r="AJ874" s="349"/>
      <c r="AK874" s="349"/>
      <c r="AL874" s="350" t="s">
        <v>617</v>
      </c>
      <c r="AM874" s="351"/>
      <c r="AN874" s="351"/>
      <c r="AO874" s="352"/>
      <c r="AP874" s="353" t="s">
        <v>617</v>
      </c>
      <c r="AQ874" s="353"/>
      <c r="AR874" s="353"/>
      <c r="AS874" s="353"/>
      <c r="AT874" s="353"/>
      <c r="AU874" s="353"/>
      <c r="AV874" s="353"/>
      <c r="AW874" s="353"/>
      <c r="AX874" s="353"/>
    </row>
    <row r="875" spans="1:50" ht="54" customHeight="1" x14ac:dyDescent="0.15">
      <c r="A875" s="372">
        <v>6</v>
      </c>
      <c r="B875" s="372">
        <v>1</v>
      </c>
      <c r="C875" s="378" t="s">
        <v>599</v>
      </c>
      <c r="D875" s="379" t="s">
        <v>599</v>
      </c>
      <c r="E875" s="379" t="s">
        <v>599</v>
      </c>
      <c r="F875" s="379" t="s">
        <v>599</v>
      </c>
      <c r="G875" s="379" t="s">
        <v>599</v>
      </c>
      <c r="H875" s="379" t="s">
        <v>599</v>
      </c>
      <c r="I875" s="380" t="s">
        <v>599</v>
      </c>
      <c r="J875" s="341">
        <v>8050002041377</v>
      </c>
      <c r="K875" s="342">
        <v>8050002041377</v>
      </c>
      <c r="L875" s="342">
        <v>8050002041377</v>
      </c>
      <c r="M875" s="342">
        <v>8050002041377</v>
      </c>
      <c r="N875" s="342">
        <v>8050002041377</v>
      </c>
      <c r="O875" s="342">
        <v>8050002041377</v>
      </c>
      <c r="P875" s="343" t="s">
        <v>612</v>
      </c>
      <c r="Q875" s="343" t="s">
        <v>612</v>
      </c>
      <c r="R875" s="343" t="s">
        <v>612</v>
      </c>
      <c r="S875" s="343" t="s">
        <v>612</v>
      </c>
      <c r="T875" s="343" t="s">
        <v>612</v>
      </c>
      <c r="U875" s="343" t="s">
        <v>612</v>
      </c>
      <c r="V875" s="343" t="s">
        <v>612</v>
      </c>
      <c r="W875" s="343" t="s">
        <v>612</v>
      </c>
      <c r="X875" s="343" t="s">
        <v>612</v>
      </c>
      <c r="Y875" s="344">
        <v>0.9</v>
      </c>
      <c r="Z875" s="345">
        <v>945000</v>
      </c>
      <c r="AA875" s="345">
        <v>945000</v>
      </c>
      <c r="AB875" s="346">
        <v>945000</v>
      </c>
      <c r="AC875" s="347" t="s">
        <v>525</v>
      </c>
      <c r="AD875" s="347"/>
      <c r="AE875" s="347"/>
      <c r="AF875" s="347"/>
      <c r="AG875" s="347"/>
      <c r="AH875" s="348">
        <v>2</v>
      </c>
      <c r="AI875" s="349"/>
      <c r="AJ875" s="349"/>
      <c r="AK875" s="349"/>
      <c r="AL875" s="350" t="s">
        <v>617</v>
      </c>
      <c r="AM875" s="351"/>
      <c r="AN875" s="351"/>
      <c r="AO875" s="352"/>
      <c r="AP875" s="353" t="s">
        <v>617</v>
      </c>
      <c r="AQ875" s="353"/>
      <c r="AR875" s="353"/>
      <c r="AS875" s="353"/>
      <c r="AT875" s="353"/>
      <c r="AU875" s="353"/>
      <c r="AV875" s="353"/>
      <c r="AW875" s="353"/>
      <c r="AX875" s="353"/>
    </row>
    <row r="876" spans="1:50" ht="97.5" customHeight="1" x14ac:dyDescent="0.15">
      <c r="A876" s="372">
        <v>7</v>
      </c>
      <c r="B876" s="372">
        <v>1</v>
      </c>
      <c r="C876" s="378" t="s">
        <v>601</v>
      </c>
      <c r="D876" s="379" t="s">
        <v>601</v>
      </c>
      <c r="E876" s="379" t="s">
        <v>601</v>
      </c>
      <c r="F876" s="379" t="s">
        <v>601</v>
      </c>
      <c r="G876" s="379" t="s">
        <v>601</v>
      </c>
      <c r="H876" s="379" t="s">
        <v>601</v>
      </c>
      <c r="I876" s="380" t="s">
        <v>601</v>
      </c>
      <c r="J876" s="341">
        <v>1010401092576</v>
      </c>
      <c r="K876" s="342">
        <v>1010401092576</v>
      </c>
      <c r="L876" s="342">
        <v>1010401092576</v>
      </c>
      <c r="M876" s="342">
        <v>1010401092576</v>
      </c>
      <c r="N876" s="342">
        <v>1010401092576</v>
      </c>
      <c r="O876" s="342">
        <v>1010401092576</v>
      </c>
      <c r="P876" s="343" t="s">
        <v>613</v>
      </c>
      <c r="Q876" s="343" t="s">
        <v>613</v>
      </c>
      <c r="R876" s="343" t="s">
        <v>613</v>
      </c>
      <c r="S876" s="343" t="s">
        <v>613</v>
      </c>
      <c r="T876" s="343" t="s">
        <v>613</v>
      </c>
      <c r="U876" s="343" t="s">
        <v>613</v>
      </c>
      <c r="V876" s="343" t="s">
        <v>613</v>
      </c>
      <c r="W876" s="343" t="s">
        <v>613</v>
      </c>
      <c r="X876" s="343" t="s">
        <v>613</v>
      </c>
      <c r="Y876" s="344">
        <v>0.9</v>
      </c>
      <c r="Z876" s="345">
        <v>928800</v>
      </c>
      <c r="AA876" s="345">
        <v>928800</v>
      </c>
      <c r="AB876" s="346">
        <v>928800</v>
      </c>
      <c r="AC876" s="347" t="s">
        <v>525</v>
      </c>
      <c r="AD876" s="347"/>
      <c r="AE876" s="347"/>
      <c r="AF876" s="347"/>
      <c r="AG876" s="347"/>
      <c r="AH876" s="348">
        <v>2</v>
      </c>
      <c r="AI876" s="349"/>
      <c r="AJ876" s="349"/>
      <c r="AK876" s="349"/>
      <c r="AL876" s="350" t="s">
        <v>617</v>
      </c>
      <c r="AM876" s="351"/>
      <c r="AN876" s="351"/>
      <c r="AO876" s="352"/>
      <c r="AP876" s="353" t="s">
        <v>617</v>
      </c>
      <c r="AQ876" s="353"/>
      <c r="AR876" s="353"/>
      <c r="AS876" s="353"/>
      <c r="AT876" s="353"/>
      <c r="AU876" s="353"/>
      <c r="AV876" s="353"/>
      <c r="AW876" s="353"/>
      <c r="AX876" s="353"/>
    </row>
    <row r="877" spans="1:50" ht="78.75" customHeight="1" x14ac:dyDescent="0.15">
      <c r="A877" s="372">
        <v>8</v>
      </c>
      <c r="B877" s="372">
        <v>1</v>
      </c>
      <c r="C877" s="378" t="s">
        <v>602</v>
      </c>
      <c r="D877" s="379" t="s">
        <v>602</v>
      </c>
      <c r="E877" s="379" t="s">
        <v>602</v>
      </c>
      <c r="F877" s="379" t="s">
        <v>602</v>
      </c>
      <c r="G877" s="379" t="s">
        <v>602</v>
      </c>
      <c r="H877" s="379" t="s">
        <v>602</v>
      </c>
      <c r="I877" s="380" t="s">
        <v>602</v>
      </c>
      <c r="J877" s="341">
        <v>5013201004656</v>
      </c>
      <c r="K877" s="342">
        <v>5013201004656</v>
      </c>
      <c r="L877" s="342">
        <v>5013201004656</v>
      </c>
      <c r="M877" s="342">
        <v>5013201004656</v>
      </c>
      <c r="N877" s="342">
        <v>5013201004656</v>
      </c>
      <c r="O877" s="342">
        <v>5013201004656</v>
      </c>
      <c r="P877" s="343" t="s">
        <v>614</v>
      </c>
      <c r="Q877" s="343" t="s">
        <v>614</v>
      </c>
      <c r="R877" s="343" t="s">
        <v>614</v>
      </c>
      <c r="S877" s="343" t="s">
        <v>614</v>
      </c>
      <c r="T877" s="343" t="s">
        <v>614</v>
      </c>
      <c r="U877" s="343" t="s">
        <v>614</v>
      </c>
      <c r="V877" s="343" t="s">
        <v>614</v>
      </c>
      <c r="W877" s="343" t="s">
        <v>614</v>
      </c>
      <c r="X877" s="343" t="s">
        <v>614</v>
      </c>
      <c r="Y877" s="344">
        <v>0.9</v>
      </c>
      <c r="Z877" s="345">
        <v>868320</v>
      </c>
      <c r="AA877" s="345">
        <v>868320</v>
      </c>
      <c r="AB877" s="346">
        <v>868320</v>
      </c>
      <c r="AC877" s="347" t="s">
        <v>525</v>
      </c>
      <c r="AD877" s="347"/>
      <c r="AE877" s="347"/>
      <c r="AF877" s="347"/>
      <c r="AG877" s="347"/>
      <c r="AH877" s="348">
        <v>2</v>
      </c>
      <c r="AI877" s="349"/>
      <c r="AJ877" s="349"/>
      <c r="AK877" s="349"/>
      <c r="AL877" s="350" t="s">
        <v>617</v>
      </c>
      <c r="AM877" s="351"/>
      <c r="AN877" s="351"/>
      <c r="AO877" s="352"/>
      <c r="AP877" s="353" t="s">
        <v>617</v>
      </c>
      <c r="AQ877" s="353"/>
      <c r="AR877" s="353"/>
      <c r="AS877" s="353"/>
      <c r="AT877" s="353"/>
      <c r="AU877" s="353"/>
      <c r="AV877" s="353"/>
      <c r="AW877" s="353"/>
      <c r="AX877" s="353"/>
    </row>
    <row r="878" spans="1:50" ht="69.75" customHeight="1" x14ac:dyDescent="0.15">
      <c r="A878" s="372">
        <v>9</v>
      </c>
      <c r="B878" s="372">
        <v>1</v>
      </c>
      <c r="C878" s="378" t="s">
        <v>603</v>
      </c>
      <c r="D878" s="379" t="s">
        <v>603</v>
      </c>
      <c r="E878" s="379" t="s">
        <v>603</v>
      </c>
      <c r="F878" s="379" t="s">
        <v>603</v>
      </c>
      <c r="G878" s="379" t="s">
        <v>603</v>
      </c>
      <c r="H878" s="379" t="s">
        <v>603</v>
      </c>
      <c r="I878" s="380" t="s">
        <v>603</v>
      </c>
      <c r="J878" s="341">
        <v>6010005017933</v>
      </c>
      <c r="K878" s="342">
        <v>6010005017933</v>
      </c>
      <c r="L878" s="342">
        <v>6010005017933</v>
      </c>
      <c r="M878" s="342">
        <v>6010005017933</v>
      </c>
      <c r="N878" s="342">
        <v>6010005017933</v>
      </c>
      <c r="O878" s="342">
        <v>6010005017933</v>
      </c>
      <c r="P878" s="343" t="s">
        <v>615</v>
      </c>
      <c r="Q878" s="343" t="s">
        <v>615</v>
      </c>
      <c r="R878" s="343" t="s">
        <v>615</v>
      </c>
      <c r="S878" s="343" t="s">
        <v>615</v>
      </c>
      <c r="T878" s="343" t="s">
        <v>615</v>
      </c>
      <c r="U878" s="343" t="s">
        <v>615</v>
      </c>
      <c r="V878" s="343" t="s">
        <v>615</v>
      </c>
      <c r="W878" s="343" t="s">
        <v>615</v>
      </c>
      <c r="X878" s="343" t="s">
        <v>615</v>
      </c>
      <c r="Y878" s="344">
        <v>0.9</v>
      </c>
      <c r="Z878" s="345">
        <v>864000</v>
      </c>
      <c r="AA878" s="345">
        <v>864000</v>
      </c>
      <c r="AB878" s="346">
        <v>864000</v>
      </c>
      <c r="AC878" s="347" t="s">
        <v>525</v>
      </c>
      <c r="AD878" s="347"/>
      <c r="AE878" s="347"/>
      <c r="AF878" s="347"/>
      <c r="AG878" s="347"/>
      <c r="AH878" s="348">
        <v>2</v>
      </c>
      <c r="AI878" s="349"/>
      <c r="AJ878" s="349"/>
      <c r="AK878" s="349"/>
      <c r="AL878" s="350" t="s">
        <v>617</v>
      </c>
      <c r="AM878" s="351"/>
      <c r="AN878" s="351"/>
      <c r="AO878" s="352"/>
      <c r="AP878" s="353" t="s">
        <v>617</v>
      </c>
      <c r="AQ878" s="353"/>
      <c r="AR878" s="353"/>
      <c r="AS878" s="353"/>
      <c r="AT878" s="353"/>
      <c r="AU878" s="353"/>
      <c r="AV878" s="353"/>
      <c r="AW878" s="353"/>
      <c r="AX878" s="353"/>
    </row>
    <row r="879" spans="1:50" ht="30" customHeight="1" x14ac:dyDescent="0.15">
      <c r="A879" s="372">
        <v>10</v>
      </c>
      <c r="B879" s="372">
        <v>1</v>
      </c>
      <c r="C879" s="378" t="s">
        <v>606</v>
      </c>
      <c r="D879" s="379" t="s">
        <v>606</v>
      </c>
      <c r="E879" s="379" t="s">
        <v>606</v>
      </c>
      <c r="F879" s="379" t="s">
        <v>606</v>
      </c>
      <c r="G879" s="379" t="s">
        <v>606</v>
      </c>
      <c r="H879" s="379" t="s">
        <v>606</v>
      </c>
      <c r="I879" s="380" t="s">
        <v>606</v>
      </c>
      <c r="J879" s="341">
        <v>7040001049885</v>
      </c>
      <c r="K879" s="342">
        <v>7040001049885</v>
      </c>
      <c r="L879" s="342">
        <v>7040001049885</v>
      </c>
      <c r="M879" s="342">
        <v>7040001049885</v>
      </c>
      <c r="N879" s="342">
        <v>7040001049885</v>
      </c>
      <c r="O879" s="342">
        <v>7040001049885</v>
      </c>
      <c r="P879" s="343" t="s">
        <v>616</v>
      </c>
      <c r="Q879" s="343" t="s">
        <v>616</v>
      </c>
      <c r="R879" s="343" t="s">
        <v>616</v>
      </c>
      <c r="S879" s="343" t="s">
        <v>616</v>
      </c>
      <c r="T879" s="343" t="s">
        <v>616</v>
      </c>
      <c r="U879" s="343" t="s">
        <v>616</v>
      </c>
      <c r="V879" s="343" t="s">
        <v>616</v>
      </c>
      <c r="W879" s="343" t="s">
        <v>616</v>
      </c>
      <c r="X879" s="343" t="s">
        <v>616</v>
      </c>
      <c r="Y879" s="344">
        <v>0.8</v>
      </c>
      <c r="Z879" s="345">
        <v>837216</v>
      </c>
      <c r="AA879" s="345">
        <v>837216</v>
      </c>
      <c r="AB879" s="346">
        <v>837216</v>
      </c>
      <c r="AC879" s="347" t="s">
        <v>525</v>
      </c>
      <c r="AD879" s="347"/>
      <c r="AE879" s="347"/>
      <c r="AF879" s="347"/>
      <c r="AG879" s="347"/>
      <c r="AH879" s="348">
        <v>2</v>
      </c>
      <c r="AI879" s="349"/>
      <c r="AJ879" s="349"/>
      <c r="AK879" s="349"/>
      <c r="AL879" s="350" t="s">
        <v>617</v>
      </c>
      <c r="AM879" s="351"/>
      <c r="AN879" s="351"/>
      <c r="AO879" s="352"/>
      <c r="AP879" s="353" t="s">
        <v>617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82">
    <cfRule type="expression" dxfId="2811" priority="13903">
      <formula>IF(RIGHT(TEXT(Y782,"0.#"),1)=".",FALSE,TRUE)</formula>
    </cfRule>
    <cfRule type="expression" dxfId="2810" priority="13904">
      <formula>IF(RIGHT(TEXT(Y782,"0.#"),1)=".",TRUE,FALSE)</formula>
    </cfRule>
  </conditionalFormatting>
  <conditionalFormatting sqref="Y791">
    <cfRule type="expression" dxfId="2809" priority="13899">
      <formula>IF(RIGHT(TEXT(Y791,"0.#"),1)=".",FALSE,TRUE)</formula>
    </cfRule>
    <cfRule type="expression" dxfId="2808" priority="13900">
      <formula>IF(RIGHT(TEXT(Y791,"0.#"),1)=".",TRUE,FALSE)</formula>
    </cfRule>
  </conditionalFormatting>
  <conditionalFormatting sqref="Y822:Y829 Y820 Y809:Y816 Y807 Y796:Y803 Y794">
    <cfRule type="expression" dxfId="2807" priority="13681">
      <formula>IF(RIGHT(TEXT(Y794,"0.#"),1)=".",FALSE,TRUE)</formula>
    </cfRule>
    <cfRule type="expression" dxfId="2806" priority="13682">
      <formula>IF(RIGHT(TEXT(Y794,"0.#"),1)=".",TRUE,FALSE)</formula>
    </cfRule>
  </conditionalFormatting>
  <conditionalFormatting sqref="P16:AQ17 P15:AX15 P13:AX13">
    <cfRule type="expression" dxfId="2805" priority="13729">
      <formula>IF(RIGHT(TEXT(P13,"0.#"),1)=".",FALSE,TRUE)</formula>
    </cfRule>
    <cfRule type="expression" dxfId="2804" priority="13730">
      <formula>IF(RIGHT(TEXT(P13,"0.#"),1)=".",TRUE,FALSE)</formula>
    </cfRule>
  </conditionalFormatting>
  <conditionalFormatting sqref="P19:V19 AD19:AJ19">
    <cfRule type="expression" dxfId="2803" priority="13727">
      <formula>IF(RIGHT(TEXT(P19,"0.#"),1)=".",FALSE,TRUE)</formula>
    </cfRule>
    <cfRule type="expression" dxfId="2802" priority="13728">
      <formula>IF(RIGHT(TEXT(P19,"0.#"),1)=".",TRUE,FALSE)</formula>
    </cfRule>
  </conditionalFormatting>
  <conditionalFormatting sqref="AE101 AQ101">
    <cfRule type="expression" dxfId="2801" priority="13719">
      <formula>IF(RIGHT(TEXT(AE101,"0.#"),1)=".",FALSE,TRUE)</formula>
    </cfRule>
    <cfRule type="expression" dxfId="2800" priority="13720">
      <formula>IF(RIGHT(TEXT(AE101,"0.#"),1)=".",TRUE,FALSE)</formula>
    </cfRule>
  </conditionalFormatting>
  <conditionalFormatting sqref="Y783:Y790 Y781">
    <cfRule type="expression" dxfId="2799" priority="13705">
      <formula>IF(RIGHT(TEXT(Y781,"0.#"),1)=".",FALSE,TRUE)</formula>
    </cfRule>
    <cfRule type="expression" dxfId="2798" priority="13706">
      <formula>IF(RIGHT(TEXT(Y781,"0.#"),1)=".",TRUE,FALSE)</formula>
    </cfRule>
  </conditionalFormatting>
  <conditionalFormatting sqref="AU782">
    <cfRule type="expression" dxfId="2797" priority="13703">
      <formula>IF(RIGHT(TEXT(AU782,"0.#"),1)=".",FALSE,TRUE)</formula>
    </cfRule>
    <cfRule type="expression" dxfId="2796" priority="13704">
      <formula>IF(RIGHT(TEXT(AU782,"0.#"),1)=".",TRUE,FALSE)</formula>
    </cfRule>
  </conditionalFormatting>
  <conditionalFormatting sqref="AU791">
    <cfRule type="expression" dxfId="2795" priority="13701">
      <formula>IF(RIGHT(TEXT(AU791,"0.#"),1)=".",FALSE,TRUE)</formula>
    </cfRule>
    <cfRule type="expression" dxfId="2794" priority="13702">
      <formula>IF(RIGHT(TEXT(AU791,"0.#"),1)=".",TRUE,FALSE)</formula>
    </cfRule>
  </conditionalFormatting>
  <conditionalFormatting sqref="AU783:AU790 AU781">
    <cfRule type="expression" dxfId="2793" priority="13699">
      <formula>IF(RIGHT(TEXT(AU781,"0.#"),1)=".",FALSE,TRUE)</formula>
    </cfRule>
    <cfRule type="expression" dxfId="2792" priority="13700">
      <formula>IF(RIGHT(TEXT(AU781,"0.#"),1)=".",TRUE,FALSE)</formula>
    </cfRule>
  </conditionalFormatting>
  <conditionalFormatting sqref="Y821 Y808 Y795">
    <cfRule type="expression" dxfId="2791" priority="13685">
      <formula>IF(RIGHT(TEXT(Y795,"0.#"),1)=".",FALSE,TRUE)</formula>
    </cfRule>
    <cfRule type="expression" dxfId="2790" priority="13686">
      <formula>IF(RIGHT(TEXT(Y795,"0.#"),1)=".",TRUE,FALSE)</formula>
    </cfRule>
  </conditionalFormatting>
  <conditionalFormatting sqref="Y830 Y817 Y804">
    <cfRule type="expression" dxfId="2789" priority="13683">
      <formula>IF(RIGHT(TEXT(Y804,"0.#"),1)=".",FALSE,TRUE)</formula>
    </cfRule>
    <cfRule type="expression" dxfId="2788" priority="13684">
      <formula>IF(RIGHT(TEXT(Y804,"0.#"),1)=".",TRUE,FALSE)</formula>
    </cfRule>
  </conditionalFormatting>
  <conditionalFormatting sqref="AU821 AU808 AU795">
    <cfRule type="expression" dxfId="2787" priority="13679">
      <formula>IF(RIGHT(TEXT(AU795,"0.#"),1)=".",FALSE,TRUE)</formula>
    </cfRule>
    <cfRule type="expression" dxfId="2786" priority="13680">
      <formula>IF(RIGHT(TEXT(AU795,"0.#"),1)=".",TRUE,FALSE)</formula>
    </cfRule>
  </conditionalFormatting>
  <conditionalFormatting sqref="AU830 AU817 AU804">
    <cfRule type="expression" dxfId="2785" priority="13677">
      <formula>IF(RIGHT(TEXT(AU804,"0.#"),1)=".",FALSE,TRUE)</formula>
    </cfRule>
    <cfRule type="expression" dxfId="2784" priority="13678">
      <formula>IF(RIGHT(TEXT(AU804,"0.#"),1)=".",TRUE,FALSE)</formula>
    </cfRule>
  </conditionalFormatting>
  <conditionalFormatting sqref="AU822:AU829 AU820 AU809:AU816 AU807 AU796:AU803 AU794">
    <cfRule type="expression" dxfId="2783" priority="13675">
      <formula>IF(RIGHT(TEXT(AU794,"0.#"),1)=".",FALSE,TRUE)</formula>
    </cfRule>
    <cfRule type="expression" dxfId="2782" priority="13676">
      <formula>IF(RIGHT(TEXT(AU794,"0.#"),1)=".",TRUE,FALSE)</formula>
    </cfRule>
  </conditionalFormatting>
  <conditionalFormatting sqref="AM87">
    <cfRule type="expression" dxfId="2781" priority="13329">
      <formula>IF(RIGHT(TEXT(AM87,"0.#"),1)=".",FALSE,TRUE)</formula>
    </cfRule>
    <cfRule type="expression" dxfId="2780" priority="13330">
      <formula>IF(RIGHT(TEXT(AM87,"0.#"),1)=".",TRUE,FALSE)</formula>
    </cfRule>
  </conditionalFormatting>
  <conditionalFormatting sqref="AE55">
    <cfRule type="expression" dxfId="2779" priority="13397">
      <formula>IF(RIGHT(TEXT(AE55,"0.#"),1)=".",FALSE,TRUE)</formula>
    </cfRule>
    <cfRule type="expression" dxfId="2778" priority="13398">
      <formula>IF(RIGHT(TEXT(AE55,"0.#"),1)=".",TRUE,FALSE)</formula>
    </cfRule>
  </conditionalFormatting>
  <conditionalFormatting sqref="AI55">
    <cfRule type="expression" dxfId="2777" priority="13395">
      <formula>IF(RIGHT(TEXT(AI55,"0.#"),1)=".",FALSE,TRUE)</formula>
    </cfRule>
    <cfRule type="expression" dxfId="2776" priority="13396">
      <formula>IF(RIGHT(TEXT(AI55,"0.#"),1)=".",TRUE,FALSE)</formula>
    </cfRule>
  </conditionalFormatting>
  <conditionalFormatting sqref="AM34">
    <cfRule type="expression" dxfId="2775" priority="13475">
      <formula>IF(RIGHT(TEXT(AM34,"0.#"),1)=".",FALSE,TRUE)</formula>
    </cfRule>
    <cfRule type="expression" dxfId="2774" priority="13476">
      <formula>IF(RIGHT(TEXT(AM34,"0.#"),1)=".",TRUE,FALSE)</formula>
    </cfRule>
  </conditionalFormatting>
  <conditionalFormatting sqref="AE33">
    <cfRule type="expression" dxfId="2773" priority="13489">
      <formula>IF(RIGHT(TEXT(AE33,"0.#"),1)=".",FALSE,TRUE)</formula>
    </cfRule>
    <cfRule type="expression" dxfId="2772" priority="13490">
      <formula>IF(RIGHT(TEXT(AE33,"0.#"),1)=".",TRUE,FALSE)</formula>
    </cfRule>
  </conditionalFormatting>
  <conditionalFormatting sqref="AE34">
    <cfRule type="expression" dxfId="2771" priority="13487">
      <formula>IF(RIGHT(TEXT(AE34,"0.#"),1)=".",FALSE,TRUE)</formula>
    </cfRule>
    <cfRule type="expression" dxfId="2770" priority="13488">
      <formula>IF(RIGHT(TEXT(AE34,"0.#"),1)=".",TRUE,FALSE)</formula>
    </cfRule>
  </conditionalFormatting>
  <conditionalFormatting sqref="AI34">
    <cfRule type="expression" dxfId="2769" priority="13485">
      <formula>IF(RIGHT(TEXT(AI34,"0.#"),1)=".",FALSE,TRUE)</formula>
    </cfRule>
    <cfRule type="expression" dxfId="2768" priority="13486">
      <formula>IF(RIGHT(TEXT(AI34,"0.#"),1)=".",TRUE,FALSE)</formula>
    </cfRule>
  </conditionalFormatting>
  <conditionalFormatting sqref="AI33">
    <cfRule type="expression" dxfId="2767" priority="13483">
      <formula>IF(RIGHT(TEXT(AI33,"0.#"),1)=".",FALSE,TRUE)</formula>
    </cfRule>
    <cfRule type="expression" dxfId="2766" priority="13484">
      <formula>IF(RIGHT(TEXT(AI33,"0.#"),1)=".",TRUE,FALSE)</formula>
    </cfRule>
  </conditionalFormatting>
  <conditionalFormatting sqref="AI32">
    <cfRule type="expression" dxfId="2765" priority="13481">
      <formula>IF(RIGHT(TEXT(AI32,"0.#"),1)=".",FALSE,TRUE)</formula>
    </cfRule>
    <cfRule type="expression" dxfId="2764" priority="13482">
      <formula>IF(RIGHT(TEXT(AI32,"0.#"),1)=".",TRUE,FALSE)</formula>
    </cfRule>
  </conditionalFormatting>
  <conditionalFormatting sqref="AM32">
    <cfRule type="expression" dxfId="2763" priority="13479">
      <formula>IF(RIGHT(TEXT(AM32,"0.#"),1)=".",FALSE,TRUE)</formula>
    </cfRule>
    <cfRule type="expression" dxfId="2762" priority="13480">
      <formula>IF(RIGHT(TEXT(AM32,"0.#"),1)=".",TRUE,FALSE)</formula>
    </cfRule>
  </conditionalFormatting>
  <conditionalFormatting sqref="AM33">
    <cfRule type="expression" dxfId="2761" priority="13477">
      <formula>IF(RIGHT(TEXT(AM33,"0.#"),1)=".",FALSE,TRUE)</formula>
    </cfRule>
    <cfRule type="expression" dxfId="2760" priority="13478">
      <formula>IF(RIGHT(TEXT(AM33,"0.#"),1)=".",TRUE,FALSE)</formula>
    </cfRule>
  </conditionalFormatting>
  <conditionalFormatting sqref="AQ32:AQ34">
    <cfRule type="expression" dxfId="2759" priority="13469">
      <formula>IF(RIGHT(TEXT(AQ32,"0.#"),1)=".",FALSE,TRUE)</formula>
    </cfRule>
    <cfRule type="expression" dxfId="2758" priority="13470">
      <formula>IF(RIGHT(TEXT(AQ32,"0.#"),1)=".",TRUE,FALSE)</formula>
    </cfRule>
  </conditionalFormatting>
  <conditionalFormatting sqref="AU32:AU34">
    <cfRule type="expression" dxfId="2757" priority="13467">
      <formula>IF(RIGHT(TEXT(AU32,"0.#"),1)=".",FALSE,TRUE)</formula>
    </cfRule>
    <cfRule type="expression" dxfId="2756" priority="13468">
      <formula>IF(RIGHT(TEXT(AU32,"0.#"),1)=".",TRUE,FALSE)</formula>
    </cfRule>
  </conditionalFormatting>
  <conditionalFormatting sqref="AE53">
    <cfRule type="expression" dxfId="2755" priority="13401">
      <formula>IF(RIGHT(TEXT(AE53,"0.#"),1)=".",FALSE,TRUE)</formula>
    </cfRule>
    <cfRule type="expression" dxfId="2754" priority="13402">
      <formula>IF(RIGHT(TEXT(AE53,"0.#"),1)=".",TRUE,FALSE)</formula>
    </cfRule>
  </conditionalFormatting>
  <conditionalFormatting sqref="AE54">
    <cfRule type="expression" dxfId="2753" priority="13399">
      <formula>IF(RIGHT(TEXT(AE54,"0.#"),1)=".",FALSE,TRUE)</formula>
    </cfRule>
    <cfRule type="expression" dxfId="2752" priority="13400">
      <formula>IF(RIGHT(TEXT(AE54,"0.#"),1)=".",TRUE,FALSE)</formula>
    </cfRule>
  </conditionalFormatting>
  <conditionalFormatting sqref="AI54">
    <cfRule type="expression" dxfId="2751" priority="13393">
      <formula>IF(RIGHT(TEXT(AI54,"0.#"),1)=".",FALSE,TRUE)</formula>
    </cfRule>
    <cfRule type="expression" dxfId="2750" priority="13394">
      <formula>IF(RIGHT(TEXT(AI54,"0.#"),1)=".",TRUE,FALSE)</formula>
    </cfRule>
  </conditionalFormatting>
  <conditionalFormatting sqref="AI53">
    <cfRule type="expression" dxfId="2749" priority="13391">
      <formula>IF(RIGHT(TEXT(AI53,"0.#"),1)=".",FALSE,TRUE)</formula>
    </cfRule>
    <cfRule type="expression" dxfId="2748" priority="13392">
      <formula>IF(RIGHT(TEXT(AI53,"0.#"),1)=".",TRUE,FALSE)</formula>
    </cfRule>
  </conditionalFormatting>
  <conditionalFormatting sqref="AM53">
    <cfRule type="expression" dxfId="2747" priority="13389">
      <formula>IF(RIGHT(TEXT(AM53,"0.#"),1)=".",FALSE,TRUE)</formula>
    </cfRule>
    <cfRule type="expression" dxfId="2746" priority="13390">
      <formula>IF(RIGHT(TEXT(AM53,"0.#"),1)=".",TRUE,FALSE)</formula>
    </cfRule>
  </conditionalFormatting>
  <conditionalFormatting sqref="AM54">
    <cfRule type="expression" dxfId="2745" priority="13387">
      <formula>IF(RIGHT(TEXT(AM54,"0.#"),1)=".",FALSE,TRUE)</formula>
    </cfRule>
    <cfRule type="expression" dxfId="2744" priority="13388">
      <formula>IF(RIGHT(TEXT(AM54,"0.#"),1)=".",TRUE,FALSE)</formula>
    </cfRule>
  </conditionalFormatting>
  <conditionalFormatting sqref="AM55">
    <cfRule type="expression" dxfId="2743" priority="13385">
      <formula>IF(RIGHT(TEXT(AM55,"0.#"),1)=".",FALSE,TRUE)</formula>
    </cfRule>
    <cfRule type="expression" dxfId="2742" priority="13386">
      <formula>IF(RIGHT(TEXT(AM55,"0.#"),1)=".",TRUE,FALSE)</formula>
    </cfRule>
  </conditionalFormatting>
  <conditionalFormatting sqref="AE60">
    <cfRule type="expression" dxfId="2741" priority="13371">
      <formula>IF(RIGHT(TEXT(AE60,"0.#"),1)=".",FALSE,TRUE)</formula>
    </cfRule>
    <cfRule type="expression" dxfId="2740" priority="13372">
      <formula>IF(RIGHT(TEXT(AE60,"0.#"),1)=".",TRUE,FALSE)</formula>
    </cfRule>
  </conditionalFormatting>
  <conditionalFormatting sqref="AE61">
    <cfRule type="expression" dxfId="2739" priority="13369">
      <formula>IF(RIGHT(TEXT(AE61,"0.#"),1)=".",FALSE,TRUE)</formula>
    </cfRule>
    <cfRule type="expression" dxfId="2738" priority="13370">
      <formula>IF(RIGHT(TEXT(AE61,"0.#"),1)=".",TRUE,FALSE)</formula>
    </cfRule>
  </conditionalFormatting>
  <conditionalFormatting sqref="AE62">
    <cfRule type="expression" dxfId="2737" priority="13367">
      <formula>IF(RIGHT(TEXT(AE62,"0.#"),1)=".",FALSE,TRUE)</formula>
    </cfRule>
    <cfRule type="expression" dxfId="2736" priority="13368">
      <formula>IF(RIGHT(TEXT(AE62,"0.#"),1)=".",TRUE,FALSE)</formula>
    </cfRule>
  </conditionalFormatting>
  <conditionalFormatting sqref="AI62">
    <cfRule type="expression" dxfId="2735" priority="13365">
      <formula>IF(RIGHT(TEXT(AI62,"0.#"),1)=".",FALSE,TRUE)</formula>
    </cfRule>
    <cfRule type="expression" dxfId="2734" priority="13366">
      <formula>IF(RIGHT(TEXT(AI62,"0.#"),1)=".",TRUE,FALSE)</formula>
    </cfRule>
  </conditionalFormatting>
  <conditionalFormatting sqref="AI61">
    <cfRule type="expression" dxfId="2733" priority="13363">
      <formula>IF(RIGHT(TEXT(AI61,"0.#"),1)=".",FALSE,TRUE)</formula>
    </cfRule>
    <cfRule type="expression" dxfId="2732" priority="13364">
      <formula>IF(RIGHT(TEXT(AI61,"0.#"),1)=".",TRUE,FALSE)</formula>
    </cfRule>
  </conditionalFormatting>
  <conditionalFormatting sqref="AI60">
    <cfRule type="expression" dxfId="2731" priority="13361">
      <formula>IF(RIGHT(TEXT(AI60,"0.#"),1)=".",FALSE,TRUE)</formula>
    </cfRule>
    <cfRule type="expression" dxfId="2730" priority="13362">
      <formula>IF(RIGHT(TEXT(AI60,"0.#"),1)=".",TRUE,FALSE)</formula>
    </cfRule>
  </conditionalFormatting>
  <conditionalFormatting sqref="AM60">
    <cfRule type="expression" dxfId="2729" priority="13359">
      <formula>IF(RIGHT(TEXT(AM60,"0.#"),1)=".",FALSE,TRUE)</formula>
    </cfRule>
    <cfRule type="expression" dxfId="2728" priority="13360">
      <formula>IF(RIGHT(TEXT(AM60,"0.#"),1)=".",TRUE,FALSE)</formula>
    </cfRule>
  </conditionalFormatting>
  <conditionalFormatting sqref="AM61">
    <cfRule type="expression" dxfId="2727" priority="13357">
      <formula>IF(RIGHT(TEXT(AM61,"0.#"),1)=".",FALSE,TRUE)</formula>
    </cfRule>
    <cfRule type="expression" dxfId="2726" priority="13358">
      <formula>IF(RIGHT(TEXT(AM61,"0.#"),1)=".",TRUE,FALSE)</formula>
    </cfRule>
  </conditionalFormatting>
  <conditionalFormatting sqref="AM62">
    <cfRule type="expression" dxfId="2725" priority="13355">
      <formula>IF(RIGHT(TEXT(AM62,"0.#"),1)=".",FALSE,TRUE)</formula>
    </cfRule>
    <cfRule type="expression" dxfId="2724" priority="13356">
      <formula>IF(RIGHT(TEXT(AM62,"0.#"),1)=".",TRUE,FALSE)</formula>
    </cfRule>
  </conditionalFormatting>
  <conditionalFormatting sqref="AE87">
    <cfRule type="expression" dxfId="2723" priority="13341">
      <formula>IF(RIGHT(TEXT(AE87,"0.#"),1)=".",FALSE,TRUE)</formula>
    </cfRule>
    <cfRule type="expression" dxfId="2722" priority="13342">
      <formula>IF(RIGHT(TEXT(AE87,"0.#"),1)=".",TRUE,FALSE)</formula>
    </cfRule>
  </conditionalFormatting>
  <conditionalFormatting sqref="AE88">
    <cfRule type="expression" dxfId="2721" priority="13339">
      <formula>IF(RIGHT(TEXT(AE88,"0.#"),1)=".",FALSE,TRUE)</formula>
    </cfRule>
    <cfRule type="expression" dxfId="2720" priority="13340">
      <formula>IF(RIGHT(TEXT(AE88,"0.#"),1)=".",TRUE,FALSE)</formula>
    </cfRule>
  </conditionalFormatting>
  <conditionalFormatting sqref="AE89">
    <cfRule type="expression" dxfId="2719" priority="13337">
      <formula>IF(RIGHT(TEXT(AE89,"0.#"),1)=".",FALSE,TRUE)</formula>
    </cfRule>
    <cfRule type="expression" dxfId="2718" priority="13338">
      <formula>IF(RIGHT(TEXT(AE89,"0.#"),1)=".",TRUE,FALSE)</formula>
    </cfRule>
  </conditionalFormatting>
  <conditionalFormatting sqref="AI89">
    <cfRule type="expression" dxfId="2717" priority="13335">
      <formula>IF(RIGHT(TEXT(AI89,"0.#"),1)=".",FALSE,TRUE)</formula>
    </cfRule>
    <cfRule type="expression" dxfId="2716" priority="13336">
      <formula>IF(RIGHT(TEXT(AI89,"0.#"),1)=".",TRUE,FALSE)</formula>
    </cfRule>
  </conditionalFormatting>
  <conditionalFormatting sqref="AI88">
    <cfRule type="expression" dxfId="2715" priority="13333">
      <formula>IF(RIGHT(TEXT(AI88,"0.#"),1)=".",FALSE,TRUE)</formula>
    </cfRule>
    <cfRule type="expression" dxfId="2714" priority="13334">
      <formula>IF(RIGHT(TEXT(AI88,"0.#"),1)=".",TRUE,FALSE)</formula>
    </cfRule>
  </conditionalFormatting>
  <conditionalFormatting sqref="AI87">
    <cfRule type="expression" dxfId="2713" priority="13331">
      <formula>IF(RIGHT(TEXT(AI87,"0.#"),1)=".",FALSE,TRUE)</formula>
    </cfRule>
    <cfRule type="expression" dxfId="2712" priority="13332">
      <formula>IF(RIGHT(TEXT(AI87,"0.#"),1)=".",TRUE,FALSE)</formula>
    </cfRule>
  </conditionalFormatting>
  <conditionalFormatting sqref="AM88">
    <cfRule type="expression" dxfId="2711" priority="13327">
      <formula>IF(RIGHT(TEXT(AM88,"0.#"),1)=".",FALSE,TRUE)</formula>
    </cfRule>
    <cfRule type="expression" dxfId="2710" priority="13328">
      <formula>IF(RIGHT(TEXT(AM88,"0.#"),1)=".",TRUE,FALSE)</formula>
    </cfRule>
  </conditionalFormatting>
  <conditionalFormatting sqref="AM89">
    <cfRule type="expression" dxfId="2709" priority="13325">
      <formula>IF(RIGHT(TEXT(AM89,"0.#"),1)=".",FALSE,TRUE)</formula>
    </cfRule>
    <cfRule type="expression" dxfId="2708" priority="13326">
      <formula>IF(RIGHT(TEXT(AM89,"0.#"),1)=".",TRUE,FALSE)</formula>
    </cfRule>
  </conditionalFormatting>
  <conditionalFormatting sqref="AE92">
    <cfRule type="expression" dxfId="2707" priority="13311">
      <formula>IF(RIGHT(TEXT(AE92,"0.#"),1)=".",FALSE,TRUE)</formula>
    </cfRule>
    <cfRule type="expression" dxfId="2706" priority="13312">
      <formula>IF(RIGHT(TEXT(AE92,"0.#"),1)=".",TRUE,FALSE)</formula>
    </cfRule>
  </conditionalFormatting>
  <conditionalFormatting sqref="AE93">
    <cfRule type="expression" dxfId="2705" priority="13309">
      <formula>IF(RIGHT(TEXT(AE93,"0.#"),1)=".",FALSE,TRUE)</formula>
    </cfRule>
    <cfRule type="expression" dxfId="2704" priority="13310">
      <formula>IF(RIGHT(TEXT(AE93,"0.#"),1)=".",TRUE,FALSE)</formula>
    </cfRule>
  </conditionalFormatting>
  <conditionalFormatting sqref="AE94">
    <cfRule type="expression" dxfId="2703" priority="13307">
      <formula>IF(RIGHT(TEXT(AE94,"0.#"),1)=".",FALSE,TRUE)</formula>
    </cfRule>
    <cfRule type="expression" dxfId="2702" priority="13308">
      <formula>IF(RIGHT(TEXT(AE94,"0.#"),1)=".",TRUE,FALSE)</formula>
    </cfRule>
  </conditionalFormatting>
  <conditionalFormatting sqref="AI94">
    <cfRule type="expression" dxfId="2701" priority="13305">
      <formula>IF(RIGHT(TEXT(AI94,"0.#"),1)=".",FALSE,TRUE)</formula>
    </cfRule>
    <cfRule type="expression" dxfId="2700" priority="13306">
      <formula>IF(RIGHT(TEXT(AI94,"0.#"),1)=".",TRUE,FALSE)</formula>
    </cfRule>
  </conditionalFormatting>
  <conditionalFormatting sqref="AI93">
    <cfRule type="expression" dxfId="2699" priority="13303">
      <formula>IF(RIGHT(TEXT(AI93,"0.#"),1)=".",FALSE,TRUE)</formula>
    </cfRule>
    <cfRule type="expression" dxfId="2698" priority="13304">
      <formula>IF(RIGHT(TEXT(AI93,"0.#"),1)=".",TRUE,FALSE)</formula>
    </cfRule>
  </conditionalFormatting>
  <conditionalFormatting sqref="AI92">
    <cfRule type="expression" dxfId="2697" priority="13301">
      <formula>IF(RIGHT(TEXT(AI92,"0.#"),1)=".",FALSE,TRUE)</formula>
    </cfRule>
    <cfRule type="expression" dxfId="2696" priority="13302">
      <formula>IF(RIGHT(TEXT(AI92,"0.#"),1)=".",TRUE,FALSE)</formula>
    </cfRule>
  </conditionalFormatting>
  <conditionalFormatting sqref="AM92">
    <cfRule type="expression" dxfId="2695" priority="13299">
      <formula>IF(RIGHT(TEXT(AM92,"0.#"),1)=".",FALSE,TRUE)</formula>
    </cfRule>
    <cfRule type="expression" dxfId="2694" priority="13300">
      <formula>IF(RIGHT(TEXT(AM92,"0.#"),1)=".",TRUE,FALSE)</formula>
    </cfRule>
  </conditionalFormatting>
  <conditionalFormatting sqref="AM93">
    <cfRule type="expression" dxfId="2693" priority="13297">
      <formula>IF(RIGHT(TEXT(AM93,"0.#"),1)=".",FALSE,TRUE)</formula>
    </cfRule>
    <cfRule type="expression" dxfId="2692" priority="13298">
      <formula>IF(RIGHT(TEXT(AM93,"0.#"),1)=".",TRUE,FALSE)</formula>
    </cfRule>
  </conditionalFormatting>
  <conditionalFormatting sqref="AM94">
    <cfRule type="expression" dxfId="2691" priority="13295">
      <formula>IF(RIGHT(TEXT(AM94,"0.#"),1)=".",FALSE,TRUE)</formula>
    </cfRule>
    <cfRule type="expression" dxfId="2690" priority="13296">
      <formula>IF(RIGHT(TEXT(AM94,"0.#"),1)=".",TRUE,FALSE)</formula>
    </cfRule>
  </conditionalFormatting>
  <conditionalFormatting sqref="AE97">
    <cfRule type="expression" dxfId="2689" priority="13281">
      <formula>IF(RIGHT(TEXT(AE97,"0.#"),1)=".",FALSE,TRUE)</formula>
    </cfRule>
    <cfRule type="expression" dxfId="2688" priority="13282">
      <formula>IF(RIGHT(TEXT(AE97,"0.#"),1)=".",TRUE,FALSE)</formula>
    </cfRule>
  </conditionalFormatting>
  <conditionalFormatting sqref="AE98">
    <cfRule type="expression" dxfId="2687" priority="13279">
      <formula>IF(RIGHT(TEXT(AE98,"0.#"),1)=".",FALSE,TRUE)</formula>
    </cfRule>
    <cfRule type="expression" dxfId="2686" priority="13280">
      <formula>IF(RIGHT(TEXT(AE98,"0.#"),1)=".",TRUE,FALSE)</formula>
    </cfRule>
  </conditionalFormatting>
  <conditionalFormatting sqref="AE99">
    <cfRule type="expression" dxfId="2685" priority="13277">
      <formula>IF(RIGHT(TEXT(AE99,"0.#"),1)=".",FALSE,TRUE)</formula>
    </cfRule>
    <cfRule type="expression" dxfId="2684" priority="13278">
      <formula>IF(RIGHT(TEXT(AE99,"0.#"),1)=".",TRUE,FALSE)</formula>
    </cfRule>
  </conditionalFormatting>
  <conditionalFormatting sqref="AI99">
    <cfRule type="expression" dxfId="2683" priority="13275">
      <formula>IF(RIGHT(TEXT(AI99,"0.#"),1)=".",FALSE,TRUE)</formula>
    </cfRule>
    <cfRule type="expression" dxfId="2682" priority="13276">
      <formula>IF(RIGHT(TEXT(AI99,"0.#"),1)=".",TRUE,FALSE)</formula>
    </cfRule>
  </conditionalFormatting>
  <conditionalFormatting sqref="AI98">
    <cfRule type="expression" dxfId="2681" priority="13273">
      <formula>IF(RIGHT(TEXT(AI98,"0.#"),1)=".",FALSE,TRUE)</formula>
    </cfRule>
    <cfRule type="expression" dxfId="2680" priority="13274">
      <formula>IF(RIGHT(TEXT(AI98,"0.#"),1)=".",TRUE,FALSE)</formula>
    </cfRule>
  </conditionalFormatting>
  <conditionalFormatting sqref="AI97">
    <cfRule type="expression" dxfId="2679" priority="13271">
      <formula>IF(RIGHT(TEXT(AI97,"0.#"),1)=".",FALSE,TRUE)</formula>
    </cfRule>
    <cfRule type="expression" dxfId="2678" priority="13272">
      <formula>IF(RIGHT(TEXT(AI97,"0.#"),1)=".",TRUE,FALSE)</formula>
    </cfRule>
  </conditionalFormatting>
  <conditionalFormatting sqref="AM97">
    <cfRule type="expression" dxfId="2677" priority="13269">
      <formula>IF(RIGHT(TEXT(AM97,"0.#"),1)=".",FALSE,TRUE)</formula>
    </cfRule>
    <cfRule type="expression" dxfId="2676" priority="13270">
      <formula>IF(RIGHT(TEXT(AM97,"0.#"),1)=".",TRUE,FALSE)</formula>
    </cfRule>
  </conditionalFormatting>
  <conditionalFormatting sqref="AM98">
    <cfRule type="expression" dxfId="2675" priority="13267">
      <formula>IF(RIGHT(TEXT(AM98,"0.#"),1)=".",FALSE,TRUE)</formula>
    </cfRule>
    <cfRule type="expression" dxfId="2674" priority="13268">
      <formula>IF(RIGHT(TEXT(AM98,"0.#"),1)=".",TRUE,FALSE)</formula>
    </cfRule>
  </conditionalFormatting>
  <conditionalFormatting sqref="AM99">
    <cfRule type="expression" dxfId="2673" priority="13265">
      <formula>IF(RIGHT(TEXT(AM99,"0.#"),1)=".",FALSE,TRUE)</formula>
    </cfRule>
    <cfRule type="expression" dxfId="2672" priority="13266">
      <formula>IF(RIGHT(TEXT(AM99,"0.#"),1)=".",TRUE,FALSE)</formula>
    </cfRule>
  </conditionalFormatting>
  <conditionalFormatting sqref="AI101">
    <cfRule type="expression" dxfId="2671" priority="13251">
      <formula>IF(RIGHT(TEXT(AI101,"0.#"),1)=".",FALSE,TRUE)</formula>
    </cfRule>
    <cfRule type="expression" dxfId="2670" priority="13252">
      <formula>IF(RIGHT(TEXT(AI101,"0.#"),1)=".",TRUE,FALSE)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E102">
    <cfRule type="expression" dxfId="2667" priority="13247">
      <formula>IF(RIGHT(TEXT(AE102,"0.#"),1)=".",FALSE,TRUE)</formula>
    </cfRule>
    <cfRule type="expression" dxfId="2666" priority="13248">
      <formula>IF(RIGHT(TEXT(AE102,"0.#"),1)=".",TRUE,FALSE)</formula>
    </cfRule>
  </conditionalFormatting>
  <conditionalFormatting sqref="AI102">
    <cfRule type="expression" dxfId="2665" priority="13245">
      <formula>IF(RIGHT(TEXT(AI102,"0.#"),1)=".",FALSE,TRUE)</formula>
    </cfRule>
    <cfRule type="expression" dxfId="2664" priority="13246">
      <formula>IF(RIGHT(TEXT(AI102,"0.#"),1)=".",TRUE,FALSE)</formula>
    </cfRule>
  </conditionalFormatting>
  <conditionalFormatting sqref="AM102">
    <cfRule type="expression" dxfId="2663" priority="13243">
      <formula>IF(RIGHT(TEXT(AM102,"0.#"),1)=".",FALSE,TRUE)</formula>
    </cfRule>
    <cfRule type="expression" dxfId="2662" priority="13244">
      <formula>IF(RIGHT(TEXT(AM102,"0.#"),1)=".",TRUE,FALSE)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E116 AQ116">
    <cfRule type="expression" dxfId="2611" priority="13183">
      <formula>IF(RIGHT(TEXT(AE116,"0.#"),1)=".",FALSE,TRUE)</formula>
    </cfRule>
    <cfRule type="expression" dxfId="2610" priority="13184">
      <formula>IF(RIGHT(TEXT(AE116,"0.#"),1)=".",TRUE,FALSE)</formula>
    </cfRule>
  </conditionalFormatting>
  <conditionalFormatting sqref="AI116">
    <cfRule type="expression" dxfId="2609" priority="13181">
      <formula>IF(RIGHT(TEXT(AI116,"0.#"),1)=".",FALSE,TRUE)</formula>
    </cfRule>
    <cfRule type="expression" dxfId="2608" priority="13182">
      <formula>IF(RIGHT(TEXT(AI116,"0.#"),1)=".",TRUE,FALSE)</formula>
    </cfRule>
  </conditionalFormatting>
  <conditionalFormatting sqref="AM116">
    <cfRule type="expression" dxfId="2607" priority="13179">
      <formula>IF(RIGHT(TEXT(AM116,"0.#"),1)=".",FALSE,TRUE)</formula>
    </cfRule>
    <cfRule type="expression" dxfId="2606" priority="13180">
      <formula>IF(RIGHT(TEXT(AM116,"0.#"),1)=".",TRUE,FALSE)</formula>
    </cfRule>
  </conditionalFormatting>
  <conditionalFormatting sqref="AE117 AM117">
    <cfRule type="expression" dxfId="2605" priority="13177">
      <formula>IF(RIGHT(TEXT(AE117,"0.#"),1)=".",FALSE,TRUE)</formula>
    </cfRule>
    <cfRule type="expression" dxfId="2604" priority="13178">
      <formula>IF(RIGHT(TEXT(AE117,"0.#"),1)=".",TRUE,FALSE)</formula>
    </cfRule>
  </conditionalFormatting>
  <conditionalFormatting sqref="AI117">
    <cfRule type="expression" dxfId="2603" priority="13175">
      <formula>IF(RIGHT(TEXT(AI117,"0.#"),1)=".",FALSE,TRUE)</formula>
    </cfRule>
    <cfRule type="expression" dxfId="2602" priority="13176">
      <formula>IF(RIGHT(TEXT(AI117,"0.#"),1)=".",TRUE,FALSE)</formula>
    </cfRule>
  </conditionalFormatting>
  <conditionalFormatting sqref="AQ117">
    <cfRule type="expression" dxfId="2601" priority="13171">
      <formula>IF(RIGHT(TEXT(AQ117,"0.#"),1)=".",FALSE,TRUE)</formula>
    </cfRule>
    <cfRule type="expression" dxfId="2600" priority="13172">
      <formula>IF(RIGHT(TEXT(AQ117,"0.#"),1)=".",TRUE,FALSE)</formula>
    </cfRule>
  </conditionalFormatting>
  <conditionalFormatting sqref="AE119 AQ119">
    <cfRule type="expression" dxfId="2599" priority="13169">
      <formula>IF(RIGHT(TEXT(AE119,"0.#"),1)=".",FALSE,TRUE)</formula>
    </cfRule>
    <cfRule type="expression" dxfId="2598" priority="13170">
      <formula>IF(RIGHT(TEXT(AE119,"0.#"),1)=".",TRUE,FALSE)</formula>
    </cfRule>
  </conditionalFormatting>
  <conditionalFormatting sqref="AI119">
    <cfRule type="expression" dxfId="2597" priority="13167">
      <formula>IF(RIGHT(TEXT(AI119,"0.#"),1)=".",FALSE,TRUE)</formula>
    </cfRule>
    <cfRule type="expression" dxfId="2596" priority="13168">
      <formula>IF(RIGHT(TEXT(AI119,"0.#"),1)=".",TRUE,FALSE)</formula>
    </cfRule>
  </conditionalFormatting>
  <conditionalFormatting sqref="AM119">
    <cfRule type="expression" dxfId="2595" priority="13165">
      <formula>IF(RIGHT(TEXT(AM119,"0.#"),1)=".",FALSE,TRUE)</formula>
    </cfRule>
    <cfRule type="expression" dxfId="2594" priority="13166">
      <formula>IF(RIGHT(TEXT(AM119,"0.#"),1)=".",TRUE,FALSE)</formula>
    </cfRule>
  </conditionalFormatting>
  <conditionalFormatting sqref="AQ120">
    <cfRule type="expression" dxfId="2593" priority="13157">
      <formula>IF(RIGHT(TEXT(AQ120,"0.#"),1)=".",FALSE,TRUE)</formula>
    </cfRule>
    <cfRule type="expression" dxfId="2592" priority="13158">
      <formula>IF(RIGHT(TEXT(AQ120,"0.#"),1)=".",TRUE,FALSE)</formula>
    </cfRule>
  </conditionalFormatting>
  <conditionalFormatting sqref="AE122 AQ122">
    <cfRule type="expression" dxfId="2591" priority="13155">
      <formula>IF(RIGHT(TEXT(AE122,"0.#"),1)=".",FALSE,TRUE)</formula>
    </cfRule>
    <cfRule type="expression" dxfId="2590" priority="13156">
      <formula>IF(RIGHT(TEXT(AE122,"0.#"),1)=".",TRUE,FALSE)</formula>
    </cfRule>
  </conditionalFormatting>
  <conditionalFormatting sqref="AI122">
    <cfRule type="expression" dxfId="2589" priority="13153">
      <formula>IF(RIGHT(TEXT(AI122,"0.#"),1)=".",FALSE,TRUE)</formula>
    </cfRule>
    <cfRule type="expression" dxfId="2588" priority="13154">
      <formula>IF(RIGHT(TEXT(AI122,"0.#"),1)=".",TRUE,FALSE)</formula>
    </cfRule>
  </conditionalFormatting>
  <conditionalFormatting sqref="AM122">
    <cfRule type="expression" dxfId="2587" priority="13151">
      <formula>IF(RIGHT(TEXT(AM122,"0.#"),1)=".",FALSE,TRUE)</formula>
    </cfRule>
    <cfRule type="expression" dxfId="2586" priority="13152">
      <formula>IF(RIGHT(TEXT(AM122,"0.#"),1)=".",TRUE,FALSE)</formula>
    </cfRule>
  </conditionalFormatting>
  <conditionalFormatting sqref="AQ123">
    <cfRule type="expression" dxfId="2585" priority="13143">
      <formula>IF(RIGHT(TEXT(AQ123,"0.#"),1)=".",FALSE,TRUE)</formula>
    </cfRule>
    <cfRule type="expression" dxfId="2584" priority="13144">
      <formula>IF(RIGHT(TEXT(AQ123,"0.#"),1)=".",TRUE,FALSE)</formula>
    </cfRule>
  </conditionalFormatting>
  <conditionalFormatting sqref="AE125 AQ125">
    <cfRule type="expression" dxfId="2583" priority="13141">
      <formula>IF(RIGHT(TEXT(AE125,"0.#"),1)=".",FALSE,TRUE)</formula>
    </cfRule>
    <cfRule type="expression" dxfId="2582" priority="13142">
      <formula>IF(RIGHT(TEXT(AE125,"0.#"),1)=".",TRUE,FALSE)</formula>
    </cfRule>
  </conditionalFormatting>
  <conditionalFormatting sqref="AI125">
    <cfRule type="expression" dxfId="2581" priority="13139">
      <formula>IF(RIGHT(TEXT(AI125,"0.#"),1)=".",FALSE,TRUE)</formula>
    </cfRule>
    <cfRule type="expression" dxfId="2580" priority="13140">
      <formula>IF(RIGHT(TEXT(AI125,"0.#"),1)=".",TRUE,FALSE)</formula>
    </cfRule>
  </conditionalFormatting>
  <conditionalFormatting sqref="AM125">
    <cfRule type="expression" dxfId="2579" priority="13137">
      <formula>IF(RIGHT(TEXT(AM125,"0.#"),1)=".",FALSE,TRUE)</formula>
    </cfRule>
    <cfRule type="expression" dxfId="2578" priority="13138">
      <formula>IF(RIGHT(TEXT(AM125,"0.#"),1)=".",TRUE,FALSE)</formula>
    </cfRule>
  </conditionalFormatting>
  <conditionalFormatting sqref="AQ126">
    <cfRule type="expression" dxfId="2577" priority="13129">
      <formula>IF(RIGHT(TEXT(AQ126,"0.#"),1)=".",FALSE,TRUE)</formula>
    </cfRule>
    <cfRule type="expression" dxfId="2576" priority="13130">
      <formula>IF(RIGHT(TEXT(AQ126,"0.#"),1)=".",TRUE,FALSE)</formula>
    </cfRule>
  </conditionalFormatting>
  <conditionalFormatting sqref="AE128 AQ128">
    <cfRule type="expression" dxfId="2575" priority="13127">
      <formula>IF(RIGHT(TEXT(AE128,"0.#"),1)=".",FALSE,TRUE)</formula>
    </cfRule>
    <cfRule type="expression" dxfId="2574" priority="13128">
      <formula>IF(RIGHT(TEXT(AE128,"0.#"),1)=".",TRUE,FALSE)</formula>
    </cfRule>
  </conditionalFormatting>
  <conditionalFormatting sqref="AI128">
    <cfRule type="expression" dxfId="2573" priority="13125">
      <formula>IF(RIGHT(TEXT(AI128,"0.#"),1)=".",FALSE,TRUE)</formula>
    </cfRule>
    <cfRule type="expression" dxfId="2572" priority="13126">
      <formula>IF(RIGHT(TEXT(AI128,"0.#"),1)=".",TRUE,FALSE)</formula>
    </cfRule>
  </conditionalFormatting>
  <conditionalFormatting sqref="AM128">
    <cfRule type="expression" dxfId="2571" priority="13123">
      <formula>IF(RIGHT(TEXT(AM128,"0.#"),1)=".",FALSE,TRUE)</formula>
    </cfRule>
    <cfRule type="expression" dxfId="2570" priority="13124">
      <formula>IF(RIGHT(TEXT(AM128,"0.#"),1)=".",TRUE,FALSE)</formula>
    </cfRule>
  </conditionalFormatting>
  <conditionalFormatting sqref="AQ129">
    <cfRule type="expression" dxfId="2569" priority="13115">
      <formula>IF(RIGHT(TEXT(AQ129,"0.#"),1)=".",FALSE,TRUE)</formula>
    </cfRule>
    <cfRule type="expression" dxfId="2568" priority="13116">
      <formula>IF(RIGHT(TEXT(AQ129,"0.#"),1)=".",TRUE,FALSE)</formula>
    </cfRule>
  </conditionalFormatting>
  <conditionalFormatting sqref="AE75">
    <cfRule type="expression" dxfId="2567" priority="13113">
      <formula>IF(RIGHT(TEXT(AE75,"0.#"),1)=".",FALSE,TRUE)</formula>
    </cfRule>
    <cfRule type="expression" dxfId="2566" priority="13114">
      <formula>IF(RIGHT(TEXT(AE75,"0.#"),1)=".",TRUE,FALSE)</formula>
    </cfRule>
  </conditionalFormatting>
  <conditionalFormatting sqref="AE76">
    <cfRule type="expression" dxfId="2565" priority="13111">
      <formula>IF(RIGHT(TEXT(AE76,"0.#"),1)=".",FALSE,TRUE)</formula>
    </cfRule>
    <cfRule type="expression" dxfId="2564" priority="13112">
      <formula>IF(RIGHT(TEXT(AE76,"0.#"),1)=".",TRUE,FALSE)</formula>
    </cfRule>
  </conditionalFormatting>
  <conditionalFormatting sqref="AE77">
    <cfRule type="expression" dxfId="2563" priority="13109">
      <formula>IF(RIGHT(TEXT(AE77,"0.#"),1)=".",FALSE,TRUE)</formula>
    </cfRule>
    <cfRule type="expression" dxfId="2562" priority="13110">
      <formula>IF(RIGHT(TEXT(AE77,"0.#"),1)=".",TRUE,FALSE)</formula>
    </cfRule>
  </conditionalFormatting>
  <conditionalFormatting sqref="AI77">
    <cfRule type="expression" dxfId="2561" priority="13107">
      <formula>IF(RIGHT(TEXT(AI77,"0.#"),1)=".",FALSE,TRUE)</formula>
    </cfRule>
    <cfRule type="expression" dxfId="2560" priority="13108">
      <formula>IF(RIGHT(TEXT(AI77,"0.#"),1)=".",TRUE,FALSE)</formula>
    </cfRule>
  </conditionalFormatting>
  <conditionalFormatting sqref="AI76">
    <cfRule type="expression" dxfId="2559" priority="13105">
      <formula>IF(RIGHT(TEXT(AI76,"0.#"),1)=".",FALSE,TRUE)</formula>
    </cfRule>
    <cfRule type="expression" dxfId="2558" priority="13106">
      <formula>IF(RIGHT(TEXT(AI76,"0.#"),1)=".",TRUE,FALSE)</formula>
    </cfRule>
  </conditionalFormatting>
  <conditionalFormatting sqref="AI75">
    <cfRule type="expression" dxfId="2557" priority="13103">
      <formula>IF(RIGHT(TEXT(AI75,"0.#"),1)=".",FALSE,TRUE)</formula>
    </cfRule>
    <cfRule type="expression" dxfId="2556" priority="13104">
      <formula>IF(RIGHT(TEXT(AI75,"0.#"),1)=".",TRUE,FALSE)</formula>
    </cfRule>
  </conditionalFormatting>
  <conditionalFormatting sqref="AM75">
    <cfRule type="expression" dxfId="2555" priority="13101">
      <formula>IF(RIGHT(TEXT(AM75,"0.#"),1)=".",FALSE,TRUE)</formula>
    </cfRule>
    <cfRule type="expression" dxfId="2554" priority="13102">
      <formula>IF(RIGHT(TEXT(AM75,"0.#"),1)=".",TRUE,FALSE)</formula>
    </cfRule>
  </conditionalFormatting>
  <conditionalFormatting sqref="AM76">
    <cfRule type="expression" dxfId="2553" priority="13099">
      <formula>IF(RIGHT(TEXT(AM76,"0.#"),1)=".",FALSE,TRUE)</formula>
    </cfRule>
    <cfRule type="expression" dxfId="2552" priority="13100">
      <formula>IF(RIGHT(TEXT(AM76,"0.#"),1)=".",TRUE,FALSE)</formula>
    </cfRule>
  </conditionalFormatting>
  <conditionalFormatting sqref="AM77">
    <cfRule type="expression" dxfId="2551" priority="13097">
      <formula>IF(RIGHT(TEXT(AM77,"0.#"),1)=".",FALSE,TRUE)</formula>
    </cfRule>
    <cfRule type="expression" dxfId="2550" priority="13098">
      <formula>IF(RIGHT(TEXT(AM77,"0.#"),1)=".",TRUE,FALSE)</formula>
    </cfRule>
  </conditionalFormatting>
  <conditionalFormatting sqref="AE134:AE135 AI134:AI135 AM134:AM135 AQ134:AQ135 AU134:AU135">
    <cfRule type="expression" dxfId="2549" priority="13083">
      <formula>IF(RIGHT(TEXT(AE134,"0.#"),1)=".",FALSE,TRUE)</formula>
    </cfRule>
    <cfRule type="expression" dxfId="2548" priority="13084">
      <formula>IF(RIGHT(TEXT(AE134,"0.#"),1)=".",TRUE,FALSE)</formula>
    </cfRule>
  </conditionalFormatting>
  <conditionalFormatting sqref="AE433">
    <cfRule type="expression" dxfId="2547" priority="13053">
      <formula>IF(RIGHT(TEXT(AE433,"0.#"),1)=".",FALSE,TRUE)</formula>
    </cfRule>
    <cfRule type="expression" dxfId="2546" priority="13054">
      <formula>IF(RIGHT(TEXT(AE433,"0.#"),1)=".",TRUE,FALSE)</formula>
    </cfRule>
  </conditionalFormatting>
  <conditionalFormatting sqref="AM435">
    <cfRule type="expression" dxfId="2545" priority="13037">
      <formula>IF(RIGHT(TEXT(AM435,"0.#"),1)=".",FALSE,TRUE)</formula>
    </cfRule>
    <cfRule type="expression" dxfId="2544" priority="13038">
      <formula>IF(RIGHT(TEXT(AM435,"0.#"),1)=".",TRUE,FALSE)</formula>
    </cfRule>
  </conditionalFormatting>
  <conditionalFormatting sqref="AE434">
    <cfRule type="expression" dxfId="2543" priority="13051">
      <formula>IF(RIGHT(TEXT(AE434,"0.#"),1)=".",FALSE,TRUE)</formula>
    </cfRule>
    <cfRule type="expression" dxfId="2542" priority="13052">
      <formula>IF(RIGHT(TEXT(AE434,"0.#"),1)=".",TRUE,FALSE)</formula>
    </cfRule>
  </conditionalFormatting>
  <conditionalFormatting sqref="AE435">
    <cfRule type="expression" dxfId="2541" priority="13049">
      <formula>IF(RIGHT(TEXT(AE435,"0.#"),1)=".",FALSE,TRUE)</formula>
    </cfRule>
    <cfRule type="expression" dxfId="2540" priority="13050">
      <formula>IF(RIGHT(TEXT(AE435,"0.#"),1)=".",TRUE,FALSE)</formula>
    </cfRule>
  </conditionalFormatting>
  <conditionalFormatting sqref="AM433">
    <cfRule type="expression" dxfId="2539" priority="13041">
      <formula>IF(RIGHT(TEXT(AM433,"0.#"),1)=".",FALSE,TRUE)</formula>
    </cfRule>
    <cfRule type="expression" dxfId="2538" priority="13042">
      <formula>IF(RIGHT(TEXT(AM433,"0.#"),1)=".",TRUE,FALSE)</formula>
    </cfRule>
  </conditionalFormatting>
  <conditionalFormatting sqref="AM434">
    <cfRule type="expression" dxfId="2537" priority="13039">
      <formula>IF(RIGHT(TEXT(AM434,"0.#"),1)=".",FALSE,TRUE)</formula>
    </cfRule>
    <cfRule type="expression" dxfId="2536" priority="13040">
      <formula>IF(RIGHT(TEXT(AM434,"0.#"),1)=".",TRUE,FALSE)</formula>
    </cfRule>
  </conditionalFormatting>
  <conditionalFormatting sqref="AU433">
    <cfRule type="expression" dxfId="2535" priority="13029">
      <formula>IF(RIGHT(TEXT(AU433,"0.#"),1)=".",FALSE,TRUE)</formula>
    </cfRule>
    <cfRule type="expression" dxfId="2534" priority="13030">
      <formula>IF(RIGHT(TEXT(AU433,"0.#"),1)=".",TRUE,FALSE)</formula>
    </cfRule>
  </conditionalFormatting>
  <conditionalFormatting sqref="AU434">
    <cfRule type="expression" dxfId="2533" priority="13027">
      <formula>IF(RIGHT(TEXT(AU434,"0.#"),1)=".",FALSE,TRUE)</formula>
    </cfRule>
    <cfRule type="expression" dxfId="2532" priority="13028">
      <formula>IF(RIGHT(TEXT(AU434,"0.#"),1)=".",TRUE,FALSE)</formula>
    </cfRule>
  </conditionalFormatting>
  <conditionalFormatting sqref="AU435">
    <cfRule type="expression" dxfId="2531" priority="13025">
      <formula>IF(RIGHT(TEXT(AU435,"0.#"),1)=".",FALSE,TRUE)</formula>
    </cfRule>
    <cfRule type="expression" dxfId="2530" priority="13026">
      <formula>IF(RIGHT(TEXT(AU435,"0.#"),1)=".",TRUE,FALSE)</formula>
    </cfRule>
  </conditionalFormatting>
  <conditionalFormatting sqref="AI435">
    <cfRule type="expression" dxfId="2529" priority="12959">
      <formula>IF(RIGHT(TEXT(AI435,"0.#"),1)=".",FALSE,TRUE)</formula>
    </cfRule>
    <cfRule type="expression" dxfId="2528" priority="12960">
      <formula>IF(RIGHT(TEXT(AI435,"0.#"),1)=".",TRUE,FALSE)</formula>
    </cfRule>
  </conditionalFormatting>
  <conditionalFormatting sqref="AI433">
    <cfRule type="expression" dxfId="2527" priority="12963">
      <formula>IF(RIGHT(TEXT(AI433,"0.#"),1)=".",FALSE,TRUE)</formula>
    </cfRule>
    <cfRule type="expression" dxfId="2526" priority="12964">
      <formula>IF(RIGHT(TEXT(AI433,"0.#"),1)=".",TRUE,FALSE)</formula>
    </cfRule>
  </conditionalFormatting>
  <conditionalFormatting sqref="AI434">
    <cfRule type="expression" dxfId="2525" priority="12961">
      <formula>IF(RIGHT(TEXT(AI434,"0.#"),1)=".",FALSE,TRUE)</formula>
    </cfRule>
    <cfRule type="expression" dxfId="2524" priority="12962">
      <formula>IF(RIGHT(TEXT(AI434,"0.#"),1)=".",TRUE,FALSE)</formula>
    </cfRule>
  </conditionalFormatting>
  <conditionalFormatting sqref="AQ434">
    <cfRule type="expression" dxfId="2523" priority="12945">
      <formula>IF(RIGHT(TEXT(AQ434,"0.#"),1)=".",FALSE,TRUE)</formula>
    </cfRule>
    <cfRule type="expression" dxfId="2522" priority="12946">
      <formula>IF(RIGHT(TEXT(AQ434,"0.#"),1)=".",TRUE,FALSE)</formula>
    </cfRule>
  </conditionalFormatting>
  <conditionalFormatting sqref="AQ435">
    <cfRule type="expression" dxfId="2521" priority="12931">
      <formula>IF(RIGHT(TEXT(AQ435,"0.#"),1)=".",FALSE,TRUE)</formula>
    </cfRule>
    <cfRule type="expression" dxfId="2520" priority="12932">
      <formula>IF(RIGHT(TEXT(AQ435,"0.#"),1)=".",TRUE,FALSE)</formula>
    </cfRule>
  </conditionalFormatting>
  <conditionalFormatting sqref="AQ433">
    <cfRule type="expression" dxfId="2519" priority="12929">
      <formula>IF(RIGHT(TEXT(AQ433,"0.#"),1)=".",FALSE,TRUE)</formula>
    </cfRule>
    <cfRule type="expression" dxfId="2518" priority="12930">
      <formula>IF(RIGHT(TEXT(AQ433,"0.#"),1)=".",TRUE,FALSE)</formula>
    </cfRule>
  </conditionalFormatting>
  <conditionalFormatting sqref="AL839:AO866">
    <cfRule type="expression" dxfId="2517" priority="6653">
      <formula>IF(AND(AL839&gt;=0, RIGHT(TEXT(AL839,"0.#"),1)&lt;&gt;"."),TRUE,FALSE)</formula>
    </cfRule>
    <cfRule type="expression" dxfId="2516" priority="6654">
      <formula>IF(AND(AL839&gt;=0, RIGHT(TEXT(AL839,"0.#"),1)="."),TRUE,FALSE)</formula>
    </cfRule>
    <cfRule type="expression" dxfId="2515" priority="6655">
      <formula>IF(AND(AL839&lt;0, RIGHT(TEXT(AL839,"0.#"),1)&lt;&gt;"."),TRUE,FALSE)</formula>
    </cfRule>
    <cfRule type="expression" dxfId="2514" priority="6656">
      <formula>IF(AND(AL839&lt;0, RIGHT(TEXT(AL839,"0.#"),1)="."),TRUE,FALSE)</formula>
    </cfRule>
  </conditionalFormatting>
  <conditionalFormatting sqref="AQ53:AQ55">
    <cfRule type="expression" dxfId="2513" priority="4675">
      <formula>IF(RIGHT(TEXT(AQ53,"0.#"),1)=".",FALSE,TRUE)</formula>
    </cfRule>
    <cfRule type="expression" dxfId="2512" priority="4676">
      <formula>IF(RIGHT(TEXT(AQ53,"0.#"),1)=".",TRUE,FALSE)</formula>
    </cfRule>
  </conditionalFormatting>
  <conditionalFormatting sqref="AU53:AU55">
    <cfRule type="expression" dxfId="2511" priority="4673">
      <formula>IF(RIGHT(TEXT(AU53,"0.#"),1)=".",FALSE,TRUE)</formula>
    </cfRule>
    <cfRule type="expression" dxfId="2510" priority="4674">
      <formula>IF(RIGHT(TEXT(AU53,"0.#"),1)=".",TRUE,FALSE)</formula>
    </cfRule>
  </conditionalFormatting>
  <conditionalFormatting sqref="AQ60:AQ62">
    <cfRule type="expression" dxfId="2509" priority="4671">
      <formula>IF(RIGHT(TEXT(AQ60,"0.#"),1)=".",FALSE,TRUE)</formula>
    </cfRule>
    <cfRule type="expression" dxfId="2508" priority="4672">
      <formula>IF(RIGHT(TEXT(AQ60,"0.#"),1)=".",TRUE,FALSE)</formula>
    </cfRule>
  </conditionalFormatting>
  <conditionalFormatting sqref="AU60:AU62">
    <cfRule type="expression" dxfId="2507" priority="4669">
      <formula>IF(RIGHT(TEXT(AU60,"0.#"),1)=".",FALSE,TRUE)</formula>
    </cfRule>
    <cfRule type="expression" dxfId="2506" priority="4670">
      <formula>IF(RIGHT(TEXT(AU60,"0.#"),1)=".",TRUE,FALSE)</formula>
    </cfRule>
  </conditionalFormatting>
  <conditionalFormatting sqref="AQ75:AQ77">
    <cfRule type="expression" dxfId="2505" priority="4667">
      <formula>IF(RIGHT(TEXT(AQ75,"0.#"),1)=".",FALSE,TRUE)</formula>
    </cfRule>
    <cfRule type="expression" dxfId="2504" priority="4668">
      <formula>IF(RIGHT(TEXT(AQ75,"0.#"),1)=".",TRUE,FALSE)</formula>
    </cfRule>
  </conditionalFormatting>
  <conditionalFormatting sqref="AU75:AU77">
    <cfRule type="expression" dxfId="2503" priority="4665">
      <formula>IF(RIGHT(TEXT(AU75,"0.#"),1)=".",FALSE,TRUE)</formula>
    </cfRule>
    <cfRule type="expression" dxfId="2502" priority="4666">
      <formula>IF(RIGHT(TEXT(AU75,"0.#"),1)=".",TRUE,FALSE)</formula>
    </cfRule>
  </conditionalFormatting>
  <conditionalFormatting sqref="AQ87:AQ89">
    <cfRule type="expression" dxfId="2501" priority="4663">
      <formula>IF(RIGHT(TEXT(AQ87,"0.#"),1)=".",FALSE,TRUE)</formula>
    </cfRule>
    <cfRule type="expression" dxfId="2500" priority="4664">
      <formula>IF(RIGHT(TEXT(AQ87,"0.#"),1)=".",TRUE,FALSE)</formula>
    </cfRule>
  </conditionalFormatting>
  <conditionalFormatting sqref="AU87:AU89">
    <cfRule type="expression" dxfId="2499" priority="4661">
      <formula>IF(RIGHT(TEXT(AU87,"0.#"),1)=".",FALSE,TRUE)</formula>
    </cfRule>
    <cfRule type="expression" dxfId="2498" priority="4662">
      <formula>IF(RIGHT(TEXT(AU87,"0.#"),1)=".",TRUE,FALSE)</formula>
    </cfRule>
  </conditionalFormatting>
  <conditionalFormatting sqref="AQ92:AQ94">
    <cfRule type="expression" dxfId="2497" priority="4659">
      <formula>IF(RIGHT(TEXT(AQ92,"0.#"),1)=".",FALSE,TRUE)</formula>
    </cfRule>
    <cfRule type="expression" dxfId="2496" priority="4660">
      <formula>IF(RIGHT(TEXT(AQ92,"0.#"),1)=".",TRUE,FALSE)</formula>
    </cfRule>
  </conditionalFormatting>
  <conditionalFormatting sqref="AU92:AU94">
    <cfRule type="expression" dxfId="2495" priority="4657">
      <formula>IF(RIGHT(TEXT(AU92,"0.#"),1)=".",FALSE,TRUE)</formula>
    </cfRule>
    <cfRule type="expression" dxfId="2494" priority="4658">
      <formula>IF(RIGHT(TEXT(AU92,"0.#"),1)=".",TRUE,FALSE)</formula>
    </cfRule>
  </conditionalFormatting>
  <conditionalFormatting sqref="AQ97:AQ99">
    <cfRule type="expression" dxfId="2493" priority="4655">
      <formula>IF(RIGHT(TEXT(AQ97,"0.#"),1)=".",FALSE,TRUE)</formula>
    </cfRule>
    <cfRule type="expression" dxfId="2492" priority="4656">
      <formula>IF(RIGHT(TEXT(AQ97,"0.#"),1)=".",TRUE,FALSE)</formula>
    </cfRule>
  </conditionalFormatting>
  <conditionalFormatting sqref="AU97:AU99">
    <cfRule type="expression" dxfId="2491" priority="4653">
      <formula>IF(RIGHT(TEXT(AU97,"0.#"),1)=".",FALSE,TRUE)</formula>
    </cfRule>
    <cfRule type="expression" dxfId="2490" priority="4654">
      <formula>IF(RIGHT(TEXT(AU97,"0.#"),1)=".",TRUE,FALSE)</formula>
    </cfRule>
  </conditionalFormatting>
  <conditionalFormatting sqref="AE458">
    <cfRule type="expression" dxfId="2489" priority="4347">
      <formula>IF(RIGHT(TEXT(AE458,"0.#"),1)=".",FALSE,TRUE)</formula>
    </cfRule>
    <cfRule type="expression" dxfId="2488" priority="4348">
      <formula>IF(RIGHT(TEXT(AE458,"0.#"),1)=".",TRUE,FALSE)</formula>
    </cfRule>
  </conditionalFormatting>
  <conditionalFormatting sqref="AM460">
    <cfRule type="expression" dxfId="2487" priority="4337">
      <formula>IF(RIGHT(TEXT(AM460,"0.#"),1)=".",FALSE,TRUE)</formula>
    </cfRule>
    <cfRule type="expression" dxfId="2486" priority="4338">
      <formula>IF(RIGHT(TEXT(AM460,"0.#"),1)=".",TRUE,FALSE)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M458">
    <cfRule type="expression" dxfId="2481" priority="4341">
      <formula>IF(RIGHT(TEXT(AM458,"0.#"),1)=".",FALSE,TRUE)</formula>
    </cfRule>
    <cfRule type="expression" dxfId="2480" priority="4342">
      <formula>IF(RIGHT(TEXT(AM458,"0.#"),1)=".",TRUE,FALSE)</formula>
    </cfRule>
  </conditionalFormatting>
  <conditionalFormatting sqref="AM459">
    <cfRule type="expression" dxfId="2479" priority="4339">
      <formula>IF(RIGHT(TEXT(AM459,"0.#"),1)=".",FALSE,TRUE)</formula>
    </cfRule>
    <cfRule type="expression" dxfId="2478" priority="4340">
      <formula>IF(RIGHT(TEXT(AM459,"0.#"),1)=".",TRUE,FALSE)</formula>
    </cfRule>
  </conditionalFormatting>
  <conditionalFormatting sqref="AU458">
    <cfRule type="expression" dxfId="2477" priority="4335">
      <formula>IF(RIGHT(TEXT(AU458,"0.#"),1)=".",FALSE,TRUE)</formula>
    </cfRule>
    <cfRule type="expression" dxfId="2476" priority="4336">
      <formula>IF(RIGHT(TEXT(AU458,"0.#"),1)=".",TRUE,FALSE)</formula>
    </cfRule>
  </conditionalFormatting>
  <conditionalFormatting sqref="AU459">
    <cfRule type="expression" dxfId="2475" priority="4333">
      <formula>IF(RIGHT(TEXT(AU459,"0.#"),1)=".",FALSE,TRUE)</formula>
    </cfRule>
    <cfRule type="expression" dxfId="2474" priority="4334">
      <formula>IF(RIGHT(TEXT(AU459,"0.#"),1)=".",TRUE,FALSE)</formula>
    </cfRule>
  </conditionalFormatting>
  <conditionalFormatting sqref="AU460">
    <cfRule type="expression" dxfId="2473" priority="4331">
      <formula>IF(RIGHT(TEXT(AU460,"0.#"),1)=".",FALSE,TRUE)</formula>
    </cfRule>
    <cfRule type="expression" dxfId="2472" priority="4332">
      <formula>IF(RIGHT(TEXT(AU460,"0.#"),1)=".",TRUE,FALSE)</formula>
    </cfRule>
  </conditionalFormatting>
  <conditionalFormatting sqref="AI460">
    <cfRule type="expression" dxfId="2471" priority="4325">
      <formula>IF(RIGHT(TEXT(AI460,"0.#"),1)=".",FALSE,TRUE)</formula>
    </cfRule>
    <cfRule type="expression" dxfId="2470" priority="4326">
      <formula>IF(RIGHT(TEXT(AI460,"0.#"),1)=".",TRUE,FALSE)</formula>
    </cfRule>
  </conditionalFormatting>
  <conditionalFormatting sqref="AI458">
    <cfRule type="expression" dxfId="2469" priority="4329">
      <formula>IF(RIGHT(TEXT(AI458,"0.#"),1)=".",FALSE,TRUE)</formula>
    </cfRule>
    <cfRule type="expression" dxfId="2468" priority="4330">
      <formula>IF(RIGHT(TEXT(AI458,"0.#"),1)=".",TRUE,FALSE)</formula>
    </cfRule>
  </conditionalFormatting>
  <conditionalFormatting sqref="AI459">
    <cfRule type="expression" dxfId="2467" priority="4327">
      <formula>IF(RIGHT(TEXT(AI459,"0.#"),1)=".",FALSE,TRUE)</formula>
    </cfRule>
    <cfRule type="expression" dxfId="2466" priority="4328">
      <formula>IF(RIGHT(TEXT(AI459,"0.#"),1)=".",TRUE,FALSE)</formula>
    </cfRule>
  </conditionalFormatting>
  <conditionalFormatting sqref="AQ459">
    <cfRule type="expression" dxfId="2465" priority="4323">
      <formula>IF(RIGHT(TEXT(AQ459,"0.#"),1)=".",FALSE,TRUE)</formula>
    </cfRule>
    <cfRule type="expression" dxfId="2464" priority="4324">
      <formula>IF(RIGHT(TEXT(AQ459,"0.#"),1)=".",TRUE,FALSE)</formula>
    </cfRule>
  </conditionalFormatting>
  <conditionalFormatting sqref="AQ460">
    <cfRule type="expression" dxfId="2463" priority="4321">
      <formula>IF(RIGHT(TEXT(AQ460,"0.#"),1)=".",FALSE,TRUE)</formula>
    </cfRule>
    <cfRule type="expression" dxfId="2462" priority="4322">
      <formula>IF(RIGHT(TEXT(AQ460,"0.#"),1)=".",TRUE,FALSE)</formula>
    </cfRule>
  </conditionalFormatting>
  <conditionalFormatting sqref="AQ458">
    <cfRule type="expression" dxfId="2461" priority="4319">
      <formula>IF(RIGHT(TEXT(AQ458,"0.#"),1)=".",FALSE,TRUE)</formula>
    </cfRule>
    <cfRule type="expression" dxfId="2460" priority="4320">
      <formula>IF(RIGHT(TEXT(AQ458,"0.#"),1)=".",TRUE,FALSE)</formula>
    </cfRule>
  </conditionalFormatting>
  <conditionalFormatting sqref="AE120 AM120">
    <cfRule type="expression" dxfId="2459" priority="2997">
      <formula>IF(RIGHT(TEXT(AE120,"0.#"),1)=".",FALSE,TRUE)</formula>
    </cfRule>
    <cfRule type="expression" dxfId="2458" priority="2998">
      <formula>IF(RIGHT(TEXT(AE120,"0.#"),1)=".",TRUE,FALSE)</formula>
    </cfRule>
  </conditionalFormatting>
  <conditionalFormatting sqref="AI126">
    <cfRule type="expression" dxfId="2457" priority="2987">
      <formula>IF(RIGHT(TEXT(AI126,"0.#"),1)=".",FALSE,TRUE)</formula>
    </cfRule>
    <cfRule type="expression" dxfId="2456" priority="2988">
      <formula>IF(RIGHT(TEXT(AI126,"0.#"),1)=".",TRUE,FALSE)</formula>
    </cfRule>
  </conditionalFormatting>
  <conditionalFormatting sqref="AI120">
    <cfRule type="expression" dxfId="2455" priority="2995">
      <formula>IF(RIGHT(TEXT(AI120,"0.#"),1)=".",FALSE,TRUE)</formula>
    </cfRule>
    <cfRule type="expression" dxfId="2454" priority="2996">
      <formula>IF(RIGHT(TEXT(AI120,"0.#"),1)=".",TRUE,FALSE)</formula>
    </cfRule>
  </conditionalFormatting>
  <conditionalFormatting sqref="AE123 AM123">
    <cfRule type="expression" dxfId="2453" priority="2993">
      <formula>IF(RIGHT(TEXT(AE123,"0.#"),1)=".",FALSE,TRUE)</formula>
    </cfRule>
    <cfRule type="expression" dxfId="2452" priority="2994">
      <formula>IF(RIGHT(TEXT(AE123,"0.#"),1)=".",TRUE,FALSE)</formula>
    </cfRule>
  </conditionalFormatting>
  <conditionalFormatting sqref="AI123">
    <cfRule type="expression" dxfId="2451" priority="2991">
      <formula>IF(RIGHT(TEXT(AI123,"0.#"),1)=".",FALSE,TRUE)</formula>
    </cfRule>
    <cfRule type="expression" dxfId="2450" priority="2992">
      <formula>IF(RIGHT(TEXT(AI123,"0.#"),1)=".",TRUE,FALSE)</formula>
    </cfRule>
  </conditionalFormatting>
  <conditionalFormatting sqref="AE126 AM126">
    <cfRule type="expression" dxfId="2449" priority="2989">
      <formula>IF(RIGHT(TEXT(AE126,"0.#"),1)=".",FALSE,TRUE)</formula>
    </cfRule>
    <cfRule type="expression" dxfId="2448" priority="2990">
      <formula>IF(RIGHT(TEXT(AE126,"0.#"),1)=".",TRUE,FALSE)</formula>
    </cfRule>
  </conditionalFormatting>
  <conditionalFormatting sqref="AE129 AM129">
    <cfRule type="expression" dxfId="2447" priority="2985">
      <formula>IF(RIGHT(TEXT(AE129,"0.#"),1)=".",FALSE,TRUE)</formula>
    </cfRule>
    <cfRule type="expression" dxfId="2446" priority="2986">
      <formula>IF(RIGHT(TEXT(AE129,"0.#"),1)=".",TRUE,FALSE)</formula>
    </cfRule>
  </conditionalFormatting>
  <conditionalFormatting sqref="AI129">
    <cfRule type="expression" dxfId="2445" priority="2983">
      <formula>IF(RIGHT(TEXT(AI129,"0.#"),1)=".",FALSE,TRUE)</formula>
    </cfRule>
    <cfRule type="expression" dxfId="2444" priority="2984">
      <formula>IF(RIGHT(TEXT(AI129,"0.#"),1)=".",TRUE,FALSE)</formula>
    </cfRule>
  </conditionalFormatting>
  <conditionalFormatting sqref="Y845:Y846 Y853:Y866 Y848:Y851">
    <cfRule type="expression" dxfId="2443" priority="2981">
      <formula>IF(RIGHT(TEXT(Y845,"0.#"),1)=".",FALSE,TRUE)</formula>
    </cfRule>
    <cfRule type="expression" dxfId="2442" priority="2982">
      <formula>IF(RIGHT(TEXT(Y845,"0.#"),1)=".",TRUE,FALSE)</formula>
    </cfRule>
  </conditionalFormatting>
  <conditionalFormatting sqref="AU518">
    <cfRule type="expression" dxfId="2441" priority="1491">
      <formula>IF(RIGHT(TEXT(AU518,"0.#"),1)=".",FALSE,TRUE)</formula>
    </cfRule>
    <cfRule type="expression" dxfId="2440" priority="1492">
      <formula>IF(RIGHT(TEXT(AU518,"0.#"),1)=".",TRUE,FALSE)</formula>
    </cfRule>
  </conditionalFormatting>
  <conditionalFormatting sqref="AQ551">
    <cfRule type="expression" dxfId="2439" priority="1267">
      <formula>IF(RIGHT(TEXT(AQ551,"0.#"),1)=".",FALSE,TRUE)</formula>
    </cfRule>
    <cfRule type="expression" dxfId="2438" priority="1268">
      <formula>IF(RIGHT(TEXT(AQ551,"0.#"),1)=".",TRUE,FALSE)</formula>
    </cfRule>
  </conditionalFormatting>
  <conditionalFormatting sqref="AE556">
    <cfRule type="expression" dxfId="2437" priority="1265">
      <formula>IF(RIGHT(TEXT(AE556,"0.#"),1)=".",FALSE,TRUE)</formula>
    </cfRule>
    <cfRule type="expression" dxfId="2436" priority="1266">
      <formula>IF(RIGHT(TEXT(AE556,"0.#"),1)=".",TRUE,FALSE)</formula>
    </cfRule>
  </conditionalFormatting>
  <conditionalFormatting sqref="AE557">
    <cfRule type="expression" dxfId="2435" priority="1263">
      <formula>IF(RIGHT(TEXT(AE557,"0.#"),1)=".",FALSE,TRUE)</formula>
    </cfRule>
    <cfRule type="expression" dxfId="2434" priority="1264">
      <formula>IF(RIGHT(TEXT(AE557,"0.#"),1)=".",TRUE,FALSE)</formula>
    </cfRule>
  </conditionalFormatting>
  <conditionalFormatting sqref="AE558">
    <cfRule type="expression" dxfId="2433" priority="1261">
      <formula>IF(RIGHT(TEXT(AE558,"0.#"),1)=".",FALSE,TRUE)</formula>
    </cfRule>
    <cfRule type="expression" dxfId="2432" priority="1262">
      <formula>IF(RIGHT(TEXT(AE558,"0.#"),1)=".",TRUE,FALSE)</formula>
    </cfRule>
  </conditionalFormatting>
  <conditionalFormatting sqref="AU556">
    <cfRule type="expression" dxfId="2431" priority="1253">
      <formula>IF(RIGHT(TEXT(AU556,"0.#"),1)=".",FALSE,TRUE)</formula>
    </cfRule>
    <cfRule type="expression" dxfId="2430" priority="1254">
      <formula>IF(RIGHT(TEXT(AU556,"0.#"),1)=".",TRUE,FALSE)</formula>
    </cfRule>
  </conditionalFormatting>
  <conditionalFormatting sqref="AU557">
    <cfRule type="expression" dxfId="2429" priority="1251">
      <formula>IF(RIGHT(TEXT(AU557,"0.#"),1)=".",FALSE,TRUE)</formula>
    </cfRule>
    <cfRule type="expression" dxfId="2428" priority="1252">
      <formula>IF(RIGHT(TEXT(AU557,"0.#"),1)=".",TRUE,FALSE)</formula>
    </cfRule>
  </conditionalFormatting>
  <conditionalFormatting sqref="AU558">
    <cfRule type="expression" dxfId="2427" priority="1249">
      <formula>IF(RIGHT(TEXT(AU558,"0.#"),1)=".",FALSE,TRUE)</formula>
    </cfRule>
    <cfRule type="expression" dxfId="2426" priority="1250">
      <formula>IF(RIGHT(TEXT(AU558,"0.#"),1)=".",TRUE,FALSE)</formula>
    </cfRule>
  </conditionalFormatting>
  <conditionalFormatting sqref="AQ557">
    <cfRule type="expression" dxfId="2425" priority="1241">
      <formula>IF(RIGHT(TEXT(AQ557,"0.#"),1)=".",FALSE,TRUE)</formula>
    </cfRule>
    <cfRule type="expression" dxfId="2424" priority="1242">
      <formula>IF(RIGHT(TEXT(AQ557,"0.#"),1)=".",TRUE,FALSE)</formula>
    </cfRule>
  </conditionalFormatting>
  <conditionalFormatting sqref="AQ558">
    <cfRule type="expression" dxfId="2423" priority="1239">
      <formula>IF(RIGHT(TEXT(AQ558,"0.#"),1)=".",FALSE,TRUE)</formula>
    </cfRule>
    <cfRule type="expression" dxfId="2422" priority="1240">
      <formula>IF(RIGHT(TEXT(AQ558,"0.#"),1)=".",TRUE,FALSE)</formula>
    </cfRule>
  </conditionalFormatting>
  <conditionalFormatting sqref="AQ556">
    <cfRule type="expression" dxfId="2421" priority="1237">
      <formula>IF(RIGHT(TEXT(AQ556,"0.#"),1)=".",FALSE,TRUE)</formula>
    </cfRule>
    <cfRule type="expression" dxfId="2420" priority="1238">
      <formula>IF(RIGHT(TEXT(AQ556,"0.#"),1)=".",TRUE,FALSE)</formula>
    </cfRule>
  </conditionalFormatting>
  <conditionalFormatting sqref="AE561">
    <cfRule type="expression" dxfId="2419" priority="1235">
      <formula>IF(RIGHT(TEXT(AE561,"0.#"),1)=".",FALSE,TRUE)</formula>
    </cfRule>
    <cfRule type="expression" dxfId="2418" priority="1236">
      <formula>IF(RIGHT(TEXT(AE561,"0.#"),1)=".",TRUE,FALSE)</formula>
    </cfRule>
  </conditionalFormatting>
  <conditionalFormatting sqref="AE562">
    <cfRule type="expression" dxfId="2417" priority="1233">
      <formula>IF(RIGHT(TEXT(AE562,"0.#"),1)=".",FALSE,TRUE)</formula>
    </cfRule>
    <cfRule type="expression" dxfId="2416" priority="1234">
      <formula>IF(RIGHT(TEXT(AE562,"0.#"),1)=".",TRUE,FALSE)</formula>
    </cfRule>
  </conditionalFormatting>
  <conditionalFormatting sqref="AE563">
    <cfRule type="expression" dxfId="2415" priority="1231">
      <formula>IF(RIGHT(TEXT(AE563,"0.#"),1)=".",FALSE,TRUE)</formula>
    </cfRule>
    <cfRule type="expression" dxfId="2414" priority="1232">
      <formula>IF(RIGHT(TEXT(AE563,"0.#"),1)=".",TRUE,FALSE)</formula>
    </cfRule>
  </conditionalFormatting>
  <conditionalFormatting sqref="AL1102:AO1131">
    <cfRule type="expression" dxfId="2413" priority="2887">
      <formula>IF(AND(AL1102&gt;=0, RIGHT(TEXT(AL1102,"0.#"),1)&lt;&gt;"."),TRUE,FALSE)</formula>
    </cfRule>
    <cfRule type="expression" dxfId="2412" priority="2888">
      <formula>IF(AND(AL1102&gt;=0, RIGHT(TEXT(AL1102,"0.#"),1)="."),TRUE,FALSE)</formula>
    </cfRule>
    <cfRule type="expression" dxfId="2411" priority="2889">
      <formula>IF(AND(AL1102&lt;0, RIGHT(TEXT(AL1102,"0.#"),1)&lt;&gt;"."),TRUE,FALSE)</formula>
    </cfRule>
    <cfRule type="expression" dxfId="2410" priority="2890">
      <formula>IF(AND(AL1102&lt;0, RIGHT(TEXT(AL1102,"0.#"),1)="."),TRUE,FALSE)</formula>
    </cfRule>
  </conditionalFormatting>
  <conditionalFormatting sqref="Y1102:Y1131">
    <cfRule type="expression" dxfId="2409" priority="2885">
      <formula>IF(RIGHT(TEXT(Y1102,"0.#"),1)=".",FALSE,TRUE)</formula>
    </cfRule>
    <cfRule type="expression" dxfId="2408" priority="2886">
      <formula>IF(RIGHT(TEXT(Y1102,"0.#"),1)=".",TRUE,FALSE)</formula>
    </cfRule>
  </conditionalFormatting>
  <conditionalFormatting sqref="AQ553">
    <cfRule type="expression" dxfId="2407" priority="1269">
      <formula>IF(RIGHT(TEXT(AQ553,"0.#"),1)=".",FALSE,TRUE)</formula>
    </cfRule>
    <cfRule type="expression" dxfId="2406" priority="1270">
      <formula>IF(RIGHT(TEXT(AQ553,"0.#"),1)=".",TRUE,FALSE)</formula>
    </cfRule>
  </conditionalFormatting>
  <conditionalFormatting sqref="AU552">
    <cfRule type="expression" dxfId="2405" priority="1281">
      <formula>IF(RIGHT(TEXT(AU552,"0.#"),1)=".",FALSE,TRUE)</formula>
    </cfRule>
    <cfRule type="expression" dxfId="2404" priority="1282">
      <formula>IF(RIGHT(TEXT(AU552,"0.#"),1)=".",TRUE,FALSE)</formula>
    </cfRule>
  </conditionalFormatting>
  <conditionalFormatting sqref="AE552">
    <cfRule type="expression" dxfId="2403" priority="1293">
      <formula>IF(RIGHT(TEXT(AE552,"0.#"),1)=".",FALSE,TRUE)</formula>
    </cfRule>
    <cfRule type="expression" dxfId="2402" priority="1294">
      <formula>IF(RIGHT(TEXT(AE552,"0.#"),1)=".",TRUE,FALSE)</formula>
    </cfRule>
  </conditionalFormatting>
  <conditionalFormatting sqref="AQ548">
    <cfRule type="expression" dxfId="2401" priority="1299">
      <formula>IF(RIGHT(TEXT(AQ548,"0.#"),1)=".",FALSE,TRUE)</formula>
    </cfRule>
    <cfRule type="expression" dxfId="2400" priority="1300">
      <formula>IF(RIGHT(TEXT(AQ548,"0.#"),1)=".",TRUE,FALSE)</formula>
    </cfRule>
  </conditionalFormatting>
  <conditionalFormatting sqref="AL837:AO838">
    <cfRule type="expression" dxfId="2399" priority="2839">
      <formula>IF(AND(AL837&gt;=0, RIGHT(TEXT(AL837,"0.#"),1)&lt;&gt;"."),TRUE,FALSE)</formula>
    </cfRule>
    <cfRule type="expression" dxfId="2398" priority="2840">
      <formula>IF(AND(AL837&gt;=0, RIGHT(TEXT(AL837,"0.#"),1)="."),TRUE,FALSE)</formula>
    </cfRule>
    <cfRule type="expression" dxfId="2397" priority="2841">
      <formula>IF(AND(AL837&lt;0, RIGHT(TEXT(AL837,"0.#"),1)&lt;&gt;"."),TRUE,FALSE)</formula>
    </cfRule>
    <cfRule type="expression" dxfId="2396" priority="2842">
      <formula>IF(AND(AL837&lt;0, RIGHT(TEXT(AL837,"0.#"),1)="."),TRUE,FALSE)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72:Y899">
    <cfRule type="expression" dxfId="2079" priority="2097">
      <formula>IF(RIGHT(TEXT(Y872,"0.#"),1)=".",FALSE,TRUE)</formula>
    </cfRule>
    <cfRule type="expression" dxfId="2078" priority="2098">
      <formula>IF(RIGHT(TEXT(Y872,"0.#"),1)=".",TRUE,FALSE)</formula>
    </cfRule>
  </conditionalFormatting>
  <conditionalFormatting sqref="Y870:Y871">
    <cfRule type="expression" dxfId="2077" priority="2091">
      <formula>IF(RIGHT(TEXT(Y870,"0.#"),1)=".",FALSE,TRUE)</formula>
    </cfRule>
    <cfRule type="expression" dxfId="2076" priority="2092">
      <formula>IF(RIGHT(TEXT(Y870,"0.#"),1)=".",TRUE,FALSE)</formula>
    </cfRule>
  </conditionalFormatting>
  <conditionalFormatting sqref="Y905:Y932">
    <cfRule type="expression" dxfId="2075" priority="2085">
      <formula>IF(RIGHT(TEXT(Y905,"0.#"),1)=".",FALSE,TRUE)</formula>
    </cfRule>
    <cfRule type="expression" dxfId="2074" priority="2086">
      <formula>IF(RIGHT(TEXT(Y905,"0.#"),1)=".",TRUE,FALSE)</formula>
    </cfRule>
  </conditionalFormatting>
  <conditionalFormatting sqref="Y903:Y904">
    <cfRule type="expression" dxfId="2073" priority="2079">
      <formula>IF(RIGHT(TEXT(Y903,"0.#"),1)=".",FALSE,TRUE)</formula>
    </cfRule>
    <cfRule type="expression" dxfId="2072" priority="2080">
      <formula>IF(RIGHT(TEXT(Y903,"0.#"),1)=".",TRUE,FALSE)</formula>
    </cfRule>
  </conditionalFormatting>
  <conditionalFormatting sqref="Y938:Y965">
    <cfRule type="expression" dxfId="2071" priority="2073">
      <formula>IF(RIGHT(TEXT(Y938,"0.#"),1)=".",FALSE,TRUE)</formula>
    </cfRule>
    <cfRule type="expression" dxfId="2070" priority="2074">
      <formula>IF(RIGHT(TEXT(Y938,"0.#"),1)=".",TRUE,FALSE)</formula>
    </cfRule>
  </conditionalFormatting>
  <conditionalFormatting sqref="Y936:Y937">
    <cfRule type="expression" dxfId="2069" priority="2067">
      <formula>IF(RIGHT(TEXT(Y936,"0.#"),1)=".",FALSE,TRUE)</formula>
    </cfRule>
    <cfRule type="expression" dxfId="2068" priority="2068">
      <formula>IF(RIGHT(TEXT(Y936,"0.#"),1)=".",TRUE,FALSE)</formula>
    </cfRule>
  </conditionalFormatting>
  <conditionalFormatting sqref="Y971:Y998">
    <cfRule type="expression" dxfId="2067" priority="2061">
      <formula>IF(RIGHT(TEXT(Y971,"0.#"),1)=".",FALSE,TRUE)</formula>
    </cfRule>
    <cfRule type="expression" dxfId="2066" priority="2062">
      <formula>IF(RIGHT(TEXT(Y971,"0.#"),1)=".",TRUE,FALSE)</formula>
    </cfRule>
  </conditionalFormatting>
  <conditionalFormatting sqref="Y969:Y970">
    <cfRule type="expression" dxfId="2065" priority="2055">
      <formula>IF(RIGHT(TEXT(Y969,"0.#"),1)=".",FALSE,TRUE)</formula>
    </cfRule>
    <cfRule type="expression" dxfId="2064" priority="2056">
      <formula>IF(RIGHT(TEXT(Y969,"0.#"),1)=".",TRUE,FALSE)</formula>
    </cfRule>
  </conditionalFormatting>
  <conditionalFormatting sqref="Y1004:Y1031">
    <cfRule type="expression" dxfId="2063" priority="2049">
      <formula>IF(RIGHT(TEXT(Y1004,"0.#"),1)=".",FALSE,TRUE)</formula>
    </cfRule>
    <cfRule type="expression" dxfId="2062" priority="2050">
      <formula>IF(RIGHT(TEXT(Y1004,"0.#"),1)=".",TRUE,FALSE)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4:P25 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3:AO904">
    <cfRule type="expression" dxfId="1971" priority="2081">
      <formula>IF(AND(AL903&gt;=0, RIGHT(TEXT(AL903,"0.#"),1)&lt;&gt;"."),TRUE,FALSE)</formula>
    </cfRule>
    <cfRule type="expression" dxfId="1970" priority="2082">
      <formula>IF(AND(AL903&gt;=0, RIGHT(TEXT(AL903,"0.#"),1)="."),TRUE,FALSE)</formula>
    </cfRule>
    <cfRule type="expression" dxfId="1969" priority="2083">
      <formula>IF(AND(AL903&lt;0, RIGHT(TEXT(AL903,"0.#"),1)&lt;&gt;"."),TRUE,FALSE)</formula>
    </cfRule>
    <cfRule type="expression" dxfId="1968" priority="2084">
      <formula>IF(AND(AL903&lt;0, RIGHT(TEXT(AL903,"0.#"),1)="."),TRUE,FALSE)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7">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Y842">
    <cfRule type="expression" dxfId="725" priority="29">
      <formula>IF(RIGHT(TEXT(Y842,"0.#"),1)=".",FALSE,TRUE)</formula>
    </cfRule>
    <cfRule type="expression" dxfId="724" priority="30">
      <formula>IF(RIGHT(TEXT(Y842,"0.#"),1)=".",TRUE,FALSE)</formula>
    </cfRule>
  </conditionalFormatting>
  <conditionalFormatting sqref="Y837">
    <cfRule type="expression" dxfId="723" priority="27">
      <formula>IF(RIGHT(TEXT(Y837,"0.#"),1)=".",FALSE,TRUE)</formula>
    </cfRule>
    <cfRule type="expression" dxfId="722" priority="28">
      <formula>IF(RIGHT(TEXT(Y837,"0.#"),1)=".",TRUE,FALSE)</formula>
    </cfRule>
  </conditionalFormatting>
  <conditionalFormatting sqref="Y852">
    <cfRule type="expression" dxfId="721" priority="23">
      <formula>IF(RIGHT(TEXT(Y852,"0.#"),1)=".",FALSE,TRUE)</formula>
    </cfRule>
    <cfRule type="expression" dxfId="720" priority="24">
      <formula>IF(RIGHT(TEXT(Y852,"0.#"),1)=".",TRUE,FALSE)</formula>
    </cfRule>
  </conditionalFormatting>
  <conditionalFormatting sqref="Y838">
    <cfRule type="expression" dxfId="719" priority="21">
      <formula>IF(RIGHT(TEXT(Y838,"0.#"),1)=".",FALSE,TRUE)</formula>
    </cfRule>
    <cfRule type="expression" dxfId="718" priority="22">
      <formula>IF(RIGHT(TEXT(Y838,"0.#"),1)=".",TRUE,FALSE)</formula>
    </cfRule>
  </conditionalFormatting>
  <conditionalFormatting sqref="Y839">
    <cfRule type="expression" dxfId="717" priority="19">
      <formula>IF(RIGHT(TEXT(Y839,"0.#"),1)=".",FALSE,TRUE)</formula>
    </cfRule>
    <cfRule type="expression" dxfId="716" priority="20">
      <formula>IF(RIGHT(TEXT(Y839,"0.#"),1)=".",TRUE,FALSE)</formula>
    </cfRule>
  </conditionalFormatting>
  <conditionalFormatting sqref="Y844">
    <cfRule type="expression" dxfId="715" priority="15">
      <formula>IF(RIGHT(TEXT(Y844,"0.#"),1)=".",FALSE,TRUE)</formula>
    </cfRule>
    <cfRule type="expression" dxfId="714" priority="16">
      <formula>IF(RIGHT(TEXT(Y844,"0.#"),1)=".",TRUE,FALSE)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727"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1"/>
      <c r="AA2" s="832"/>
      <c r="AB2" s="1035" t="s">
        <v>11</v>
      </c>
      <c r="AC2" s="1036"/>
      <c r="AD2" s="1037"/>
      <c r="AE2" s="1041" t="s">
        <v>357</v>
      </c>
      <c r="AF2" s="1041"/>
      <c r="AG2" s="1041"/>
      <c r="AH2" s="1041"/>
      <c r="AI2" s="1041" t="s">
        <v>363</v>
      </c>
      <c r="AJ2" s="1041"/>
      <c r="AK2" s="1041"/>
      <c r="AL2" s="1041"/>
      <c r="AM2" s="1041" t="s">
        <v>472</v>
      </c>
      <c r="AN2" s="1041"/>
      <c r="AO2" s="1041"/>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1"/>
      <c r="AA9" s="832"/>
      <c r="AB9" s="1035" t="s">
        <v>11</v>
      </c>
      <c r="AC9" s="1036"/>
      <c r="AD9" s="1037"/>
      <c r="AE9" s="1041" t="s">
        <v>357</v>
      </c>
      <c r="AF9" s="1041"/>
      <c r="AG9" s="1041"/>
      <c r="AH9" s="1041"/>
      <c r="AI9" s="1041" t="s">
        <v>363</v>
      </c>
      <c r="AJ9" s="1041"/>
      <c r="AK9" s="1041"/>
      <c r="AL9" s="1041"/>
      <c r="AM9" s="1041" t="s">
        <v>472</v>
      </c>
      <c r="AN9" s="1041"/>
      <c r="AO9" s="1041"/>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1"/>
      <c r="AA51" s="832"/>
      <c r="AB51" s="556" t="s">
        <v>11</v>
      </c>
      <c r="AC51" s="1036"/>
      <c r="AD51" s="1037"/>
      <c r="AE51" s="1041" t="s">
        <v>357</v>
      </c>
      <c r="AF51" s="1041"/>
      <c r="AG51" s="1041"/>
      <c r="AH51" s="1041"/>
      <c r="AI51" s="1041" t="s">
        <v>363</v>
      </c>
      <c r="AJ51" s="1041"/>
      <c r="AK51" s="1041"/>
      <c r="AL51" s="1041"/>
      <c r="AM51" s="1041" t="s">
        <v>472</v>
      </c>
      <c r="AN51" s="1041"/>
      <c r="AO51" s="1041"/>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2018-05-22T06:47:14Z</cp:lastPrinted>
  <dcterms:created xsi:type="dcterms:W3CDTF">2012-03-13T00:50:25Z</dcterms:created>
  <dcterms:modified xsi:type="dcterms:W3CDTF">2018-06-19T02:33:12Z</dcterms:modified>
</cp:coreProperties>
</file>