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平成30年度\H30作業依頼\政策\【済】0523_平成30年度行政事業レビューシートの作成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<sst xmlns="http://schemas.openxmlformats.org/spreadsheetml/2006/main" count="2901" uniqueCount="628">
  <si>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</si>
  <si>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</si>
  <si>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</si>
  <si>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</si>
  <si>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</si>
  <si>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</si>
  <si>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</si>
  <si>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</si>
  <si>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</si>
  <si>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</si>
  <si>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</si>
  <si>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</si>
  <si>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</si>
  <si>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</si>
  <si>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</si>
  <si>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</si>
  <si>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</si>
  <si>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</si>
  <si>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</si>
  <si>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</si>
  <si>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</si>
  <si>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</si>
  <si>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</si>
  <si>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</si>
  <si>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</si>
  <si>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</si>
  <si>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</si>
  <si>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</si>
  <si>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</si>
  <si>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</si>
  <si>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</si>
  <si>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</si>
  <si>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</si>
  <si>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</si>
  <si>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</si>
  <si>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</si>
  <si>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</si>
  <si>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</si>
  <si>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</si>
  <si>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</si>
  <si>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</si>
  <si>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</si>
  <si>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</si>
  <si>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</si>
  <si>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</si>
  <si>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</si>
  <si>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</si>
  <si>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</si>
  <si>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</si>
  <si>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</si>
  <si>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</si>
  <si>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</si>
  <si>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</si>
  <si>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</si>
  <si>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</si>
  <si>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</si>
  <si>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</si>
  <si>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</si>
  <si>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</si>
  <si>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</si>
  <si>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</si>
  <si>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</si>
  <si>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</si>
  <si>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</si>
  <si>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</si>
  <si>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</si>
  <si>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</si>
  <si>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</si>
  <si>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</si>
  <si>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</si>
  <si>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</si>
  <si>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</si>
  <si>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</si>
  <si>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</si>
  <si>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</si>
  <si>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</si>
  <si>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</si>
  <si>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</si>
  <si>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</si>
  <si>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</si>
  <si>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</si>
  <si>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</si>
  <si>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</si>
  <si>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</si>
  <si>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</si>
  <si>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</si>
  <si>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</si>
  <si>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</si>
  <si>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</si>
  <si>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</si>
  <si>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</si>
  <si>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</si>
  <si>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</si>
  <si>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</si>
  <si>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</si>
  <si>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</si>
  <si>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</si>
  <si>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</si>
  <si>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</si>
  <si>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</si>
  <si>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</si>
  <si>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</si>
  <si>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</si>
  <si>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</si>
  <si>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</si>
  <si>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</si>
  <si>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</si>
  <si>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</si>
  <si>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</si>
  <si>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</si>
  <si>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</si>
  <si>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</si>
  <si>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</si>
  <si>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</si>
  <si>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</si>
  <si>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</si>
  <si>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</si>
  <si>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</si>
  <si>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</si>
  <si>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</si>
  <si>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</si>
  <si>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</si>
  <si>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</si>
  <si>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</si>
  <si>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</si>
  <si>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</si>
  <si>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</si>
  <si>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</si>
  <si>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</si>
  <si>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</si>
  <si>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</si>
  <si>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</si>
  <si>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</si>
  <si>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</si>
  <si>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</si>
  <si>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</si>
  <si>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</si>
  <si>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</si>
  <si>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</si>
  <si>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</si>
  <si>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</si>
  <si>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</si>
  <si>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</si>
  <si>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</si>
  <si>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</si>
  <si>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</si>
  <si>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</si>
  <si>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</si>
  <si>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</si>
  <si>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</si>
  <si>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</si>
  <si>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</si>
  <si>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</si>
  <si>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</si>
  <si>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</si>
  <si>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</si>
  <si>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</si>
  <si>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</si>
  <si>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</si>
  <si>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</si>
  <si>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</si>
  <si>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</si>
  <si>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</si>
  <si>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</si>
  <si>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</si>
  <si>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</si>
  <si>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</si>
  <si>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</si>
  <si>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</si>
  <si>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</si>
  <si>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</si>
  <si>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</si>
  <si>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</si>
  <si>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</si>
  <si>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</si>
  <si>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</si>
  <si>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</si>
  <si>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</si>
  <si>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</si>
  <si>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</si>
  <si>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</si>
  <si>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</si>
  <si>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</si>
  <si>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</si>
  <si>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</si>
  <si>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</si>
  <si>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</si>
  <si>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</si>
  <si>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</si>
  <si>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</si>
  <si>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</si>
  <si>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</si>
  <si>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</si>
  <si>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</si>
  <si>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</si>
  <si>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</si>
  <si>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</si>
  <si>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</si>
  <si>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</si>
  <si>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</si>
  <si>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</si>
  <si>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</si>
  <si>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</si>
  <si>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</si>
  <si>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</si>
  <si>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</si>
  <si>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</si>
  <si>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</si>
  <si>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</si>
  <si>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</si>
  <si>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</si>
  <si>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</si>
  <si>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</si>
  <si>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</si>
  <si>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</si>
  <si>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</si>
  <si>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</si>
  <si>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</si>
  <si>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</si>
  <si>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</si>
  <si>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</si>
  <si>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</si>
  <si>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</si>
  <si>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</si>
  <si>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</si>
  <si>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</si>
  <si>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</si>
  <si>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</si>
  <si>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</si>
  <si>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</si>
  <si>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</si>
  <si>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</si>
  <si>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</si>
  <si>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</si>
  <si>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</si>
  <si>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</si>
  <si>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</si>
  <si>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</si>
  <si>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</si>
  <si>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</si>
  <si>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</si>
  <si>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</si>
  <si>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</si>
  <si>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</si>
  <si>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</si>
  <si>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</si>
  <si>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</si>
  <si>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</si>
  <si>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</si>
  <si>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</si>
  <si>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</si>
  <si>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</si>
  <si>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</si>
  <si>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</si>
  <si>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</si>
  <si>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</si>
  <si>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</si>
  <si>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</si>
  <si>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</si>
  <si>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</si>
  <si>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</si>
  <si>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</si>
  <si>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</si>
  <si>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</si>
  <si>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</si>
  <si>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</si>
  <si>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</si>
  <si>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</si>
  <si>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</si>
  <si>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</si>
  <si>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</si>
  <si>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</si>
  <si>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</si>
  <si>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</si>
  <si>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</si>
  <si>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</si>
  <si>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</si>
  <si>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</si>
  <si>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</si>
  <si>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</si>
  <si>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</si>
  <si>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</si>
  <si>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</si>
  <si>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</si>
  <si>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</si>
  <si>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</si>
  <si>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</si>
  <si>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</si>
  <si>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</si>
  <si>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</si>
  <si>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</si>
  <si>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</si>
  <si>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</si>
  <si>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</si>
  <si>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</si>
  <si>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</si>
  <si>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</si>
  <si>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</si>
  <si>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</si>
  <si>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</si>
  <si>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</si>
  <si>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</si>
  <si>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</si>
  <si>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</si>
  <si>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</si>
  <si>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</si>
  <si>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</si>
  <si>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</si>
  <si>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</si>
  <si>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</si>
  <si>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</si>
  <si>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</si>
  <si>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</si>
  <si>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</si>
  <si>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</si>
  <si>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</si>
  <si>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</si>
  <si>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</si>
  <si>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</si>
  <si>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</si>
  <si>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</si>
  <si>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</si>
  <si>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</si>
  <si>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</si>
  <si>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</si>
  <si>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</si>
  <si>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</si>
  <si>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</si>
  <si>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</si>
  <si>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</si>
  <si>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</si>
  <si>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</si>
  <si>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</si>
  <si>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</si>
  <si>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</si>
  <si>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</si>
  <si>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</si>
  <si>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</si>
  <si>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</si>
  <si>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</si>
  <si>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</si>
  <si>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</si>
  <si>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</si>
  <si>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</si>
  <si>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</si>
  <si>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</si>
  <si>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</si>
  <si>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</si>
  <si>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</si>
  <si>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</si>
  <si>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</si>
  <si>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</si>
  <si>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</si>
  <si>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</si>
  <si>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</si>
  <si>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</si>
  <si>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</si>
  <si>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</si>
  <si>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</si>
  <si>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</si>
  <si>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</si>
  <si>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</si>
  <si>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</si>
  <si>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</si>
  <si>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</si>
  <si>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</si>
  <si>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</si>
  <si>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</si>
  <si>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</si>
  <si>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</si>
  <si>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</si>
  <si>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</si>
  <si>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</si>
  <si>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</si>
  <si>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</si>
  <si>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</si>
  <si>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</si>
  <si>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</si>
  <si>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</si>
  <si>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</si>
  <si>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</si>
  <si>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</si>
  <si>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</si>
  <si>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</si>
  <si>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</si>
  <si>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</si>
  <si>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</si>
  <si>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</si>
  <si>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</si>
  <si>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</si>
  <si>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</si>
  <si>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</si>
  <si>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</si>
  <si>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</si>
  <si>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</si>
  <si>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</si>
  <si>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</si>
  <si>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</si>
  <si>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</si>
  <si>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</si>
  <si>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</si>
  <si>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</si>
  <si>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</si>
  <si>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</si>
  <si>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</si>
  <si>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</si>
  <si>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</si>
  <si>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</si>
  <si>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</si>
  <si>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</si>
  <si>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</si>
  <si>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</si>
  <si>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</si>
  <si>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</si>
  <si>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</si>
  <si>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</si>
  <si>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</si>
  <si>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</si>
  <si>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</si>
  <si>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</si>
  <si>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</si>
  <si>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</si>
  <si>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</si>
  <si>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</si>
  <si>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</si>
  <si>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</si>
  <si>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</si>
  <si>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</si>
  <si>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</si>
  <si>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</si>
  <si>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</si>
  <si>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</si>
  <si>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</si>
  <si>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</si>
  <si>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</si>
  <si>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</si>
  <si>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</si>
  <si>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</si>
  <si>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</si>
  <si>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</si>
  <si>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</si>
  <si>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</si>
  <si>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</si>
  <si>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</si>
  <si>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</si>
  <si>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</si>
  <si>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</si>
  <si>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</si>
  <si>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</si>
  <si>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</si>
  <si>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</si>
  <si>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</si>
  <si>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</si>
  <si>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</si>
  <si>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</si>
  <si>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</si>
  <si>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</si>
  <si>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</si>
  <si>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</si>
  <si>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</si>
  <si>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</si>
  <si>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</si>
  <si>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</si>
  <si>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</si>
  <si>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</si>
  <si>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</si>
  <si>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</si>
  <si>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</si>
  <si>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</si>
  <si>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</si>
  <si>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</si>
  <si>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</si>
  <si>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</si>
  <si>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</si>
  <si>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</si>
  <si>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</si>
  <si>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</si>
  <si>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</si>
  <si>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</si>
  <si>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</si>
  <si>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</si>
  <si>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</si>
  <si>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</si>
  <si>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</si>
  <si>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</si>
  <si>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</si>
  <si>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</si>
  <si>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</si>
  <si>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</si>
  <si>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</si>
  <si>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</si>
  <si>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</si>
  <si>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</si>
  <si>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</si>
  <si>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</si>
  <si>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</si>
  <si>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</si>
  <si>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</si>
  <si>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</si>
  <si>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</si>
  <si>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</si>
  <si>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</si>
  <si>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</si>
  <si>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</si>
  <si>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</si>
  <si>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</si>
  <si>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</si>
  <si>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</si>
  <si>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</si>
  <si>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</si>
  <si>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</si>
  <si>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</si>
  <si>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</si>
  <si>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</si>
  <si>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</si>
  <si>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</si>
  <si>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</si>
  <si>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</si>
  <si>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</si>
  <si>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</si>
  <si>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</si>
  <si>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</si>
  <si>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</si>
  <si>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</si>
  <si>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</si>
  <si>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</si>
  <si>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</si>
  <si>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</si>
  <si>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</si>
  <si>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</si>
  <si>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</si>
  <si>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</si>
  <si>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</si>
  <si>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</si>
  <si>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</si>
  <si>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</si>
  <si>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</si>
  <si>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</si>
  <si>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</si>
  <si>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</si>
  <si>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</si>
  <si>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</si>
  <si>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</si>
  <si>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</si>
  <si>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</si>
  <si>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</si>
  <si>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</si>
  <si>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</si>
  <si>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</si>
  <si>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</si>
  <si>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マンション管理適正化・再生推進事業</t>
    <rPh sb="5" eb="7">
      <t>カンリ</t>
    </rPh>
    <rPh sb="7" eb="10">
      <t>テキセイカ</t>
    </rPh>
    <rPh sb="11" eb="13">
      <t>サイセイ</t>
    </rPh>
    <rPh sb="13" eb="15">
      <t>スイシン</t>
    </rPh>
    <rPh sb="15" eb="17">
      <t>ジギョウ</t>
    </rPh>
    <phoneticPr fontId="5"/>
  </si>
  <si>
    <t>住宅局</t>
    <rPh sb="0" eb="3">
      <t>ジュウタクキョク</t>
    </rPh>
    <phoneticPr fontId="5"/>
  </si>
  <si>
    <t>室長　野本 英伸</t>
    <rPh sb="0" eb="2">
      <t>シツチョウ</t>
    </rPh>
    <rPh sb="3" eb="5">
      <t>ノモト</t>
    </rPh>
    <rPh sb="6" eb="8">
      <t>ヒデノブ</t>
    </rPh>
    <phoneticPr fontId="5"/>
  </si>
  <si>
    <t>市街地建築課マンション政策室</t>
    <rPh sb="0" eb="3">
      <t>シガイチ</t>
    </rPh>
    <rPh sb="3" eb="5">
      <t>ケンチク</t>
    </rPh>
    <rPh sb="5" eb="6">
      <t>カ</t>
    </rPh>
    <rPh sb="11" eb="14">
      <t>セイサクシツ</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</si>
  <si>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</si>
  <si>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</si>
  <si>
    <t>マンション管理適正化・再生促進に当たっての課題解決に向けたマンション管理組合の活動を後押しする団体等の取組を支援
①マンションの新たな維持管理の適正化・再生促進
②老朽化マンションの建替え等の専門家による相談体制等の整備
補助率：定額補助（１事業主体あたり1,000万円／年（②については2,000万円／年））</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</si>
  <si>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</si>
  <si>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</si>
  <si>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</si>
  <si>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</si>
  <si>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t>
  </si>
  <si>
    <t>-</t>
    <phoneticPr fontId="5"/>
  </si>
  <si>
    <t>「住生活基本計画（全国計画）（平成28年3月18日閣議決定）第2　目標5」
（国土交通省(2013)「平成25年度マンション総合調査」）</t>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</si>
  <si>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</si>
  <si>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件数</t>
    <rPh sb="0" eb="2">
      <t>ケンスウ</t>
    </rPh>
    <phoneticPr fontId="5"/>
  </si>
  <si>
    <t>-</t>
    <phoneticPr fontId="5"/>
  </si>
  <si>
    <t>交付団体数</t>
    <phoneticPr fontId="5"/>
  </si>
  <si>
    <t>団体</t>
    <rPh sb="0" eb="2">
      <t>ダンタイ</t>
    </rPh>
    <phoneticPr fontId="5"/>
  </si>
  <si>
    <t>Ｘ：実績額（百万円）／Ｙ：交付団体数（団体）　　　　　　　　　　　　　　</t>
    <rPh sb="2" eb="5">
      <t>ジッセキガク</t>
    </rPh>
    <rPh sb="6" eb="7">
      <t>ヒャク</t>
    </rPh>
    <rPh sb="7" eb="9">
      <t>マンエン</t>
    </rPh>
    <rPh sb="13" eb="15">
      <t>コウフ</t>
    </rPh>
    <rPh sb="15" eb="18">
      <t>ダンタイスウ</t>
    </rPh>
    <rPh sb="19" eb="21">
      <t>ダンタイ</t>
    </rPh>
    <phoneticPr fontId="5"/>
  </si>
  <si>
    <t>　Ｘ　/　Ｙ</t>
    <phoneticPr fontId="5"/>
  </si>
  <si>
    <t>90/9</t>
  </si>
  <si>
    <t>86/13</t>
  </si>
  <si>
    <t>92/13</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</si>
  <si>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</si>
  <si>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2 住宅の取得・賃貸・管理・修繕が円滑に行われる住宅市場を整備する</t>
  </si>
  <si>
    <t>25年以上の長期修繕計画に基づく修繕積立金額を設定している管理組合の割合</t>
    <phoneticPr fontId="5"/>
  </si>
  <si>
    <t>マンションの建替え等の件数（昭和50年からの累計）</t>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</si>
  <si>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</si>
  <si>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5"/>
  </si>
  <si>
    <t>今後、高経年マンションが急激に増加することが見込まれる中で、マンション管理の適正化や老朽化マンションの建替等の相談体制の整備等に資する本事業は、国民や社会のニーズを的確に反映している。</t>
    <phoneticPr fontId="5"/>
  </si>
  <si>
    <t>マンションにおける課題解決のモデルを展開することにより管理組合や区分所有者の財産であるマンションの老朽化・耐震性不足による課題を防止することができることから有効な達成手段である。また、住生活基本計画等への位置づけがあることもあり、優先度の高い事業である。</t>
    <phoneticPr fontId="5"/>
  </si>
  <si>
    <t>無</t>
  </si>
  <si>
    <t>公募により補助事業者を採択しており、競争性が確保されている。</t>
    <phoneticPr fontId="5"/>
  </si>
  <si>
    <t>公募申請書類の審査において、資金管理や事務の組織体制や費目・使途の妥当性について確認を行っており、妥当である。</t>
    <phoneticPr fontId="5"/>
  </si>
  <si>
    <t>‐</t>
  </si>
  <si>
    <t>公募申請書類の審査において、資金管理や事務の組織体制、費目・使途の妥当性について確認を行っており、事業目的に即し真に必要なものに限定されている。</t>
    <phoneticPr fontId="5"/>
  </si>
  <si>
    <t>各自治体において実施するよりも、国が統一的に実施する方が効率的である。</t>
    <phoneticPr fontId="5"/>
  </si>
  <si>
    <t>採択された補助事業者と打合せを行い、事業の執行状況や活動実績の確認を行っており、見込みに合ったものである。</t>
    <phoneticPr fontId="5"/>
  </si>
  <si>
    <t>成功事例で得られた知見を整理し、ホームページ等を通じて広く公表を図っている。</t>
    <phoneticPr fontId="5"/>
  </si>
  <si>
    <t>新25-03</t>
    <phoneticPr fontId="5"/>
  </si>
  <si>
    <t>12</t>
    <phoneticPr fontId="5"/>
  </si>
  <si>
    <t>13</t>
    <phoneticPr fontId="5"/>
  </si>
  <si>
    <t>A.（株）ラプロス</t>
    <phoneticPr fontId="5"/>
  </si>
  <si>
    <t>B.（株）建設産業振興センター</t>
    <phoneticPr fontId="5"/>
  </si>
  <si>
    <t>（株）建設産業振興センター</t>
    <phoneticPr fontId="5"/>
  </si>
  <si>
    <t>（株）ぎょうせい</t>
    <phoneticPr fontId="5"/>
  </si>
  <si>
    <t>（株）電通</t>
    <phoneticPr fontId="5"/>
  </si>
  <si>
    <t>（公財）住宅リフォーム・紛争処理支援センター</t>
    <phoneticPr fontId="5"/>
  </si>
  <si>
    <t>マンションの新たな維持管理適正化・再生促進</t>
    <phoneticPr fontId="5"/>
  </si>
  <si>
    <t>課題の解決に向けた成功事例の収集・分析等</t>
    <phoneticPr fontId="5"/>
  </si>
  <si>
    <t>補助金等交付</t>
  </si>
  <si>
    <t>老朽化マンションの建替え等の専門家による相談体制等の整備</t>
    <phoneticPr fontId="5"/>
  </si>
  <si>
    <t>一般社団法人新都市ハウジング協会</t>
    <phoneticPr fontId="5"/>
  </si>
  <si>
    <t>一般社団法人マンション管理業協会</t>
    <phoneticPr fontId="5"/>
  </si>
  <si>
    <t xml:space="preserve">特定非営利活動法人全国マンション管理組合連合会  </t>
    <phoneticPr fontId="5"/>
  </si>
  <si>
    <t xml:space="preserve">一般社団法人東京都マンション管理士会 </t>
    <phoneticPr fontId="5"/>
  </si>
  <si>
    <t xml:space="preserve">特定非営利活動法人集合住宅維持管理機構 </t>
    <phoneticPr fontId="5"/>
  </si>
  <si>
    <t xml:space="preserve">一般社団法人日本マンション管理士会連合会 </t>
    <rPh sb="0" eb="2">
      <t>イッパン</t>
    </rPh>
    <rPh sb="2" eb="4">
      <t>シャダン</t>
    </rPh>
    <rPh sb="4" eb="6">
      <t>ホウジン</t>
    </rPh>
    <rPh sb="6" eb="8">
      <t>ニホン</t>
    </rPh>
    <rPh sb="13" eb="15">
      <t>カンリ</t>
    </rPh>
    <rPh sb="15" eb="16">
      <t>シ</t>
    </rPh>
    <rPh sb="16" eb="17">
      <t>カイ</t>
    </rPh>
    <rPh sb="17" eb="20">
      <t>レンゴウカイ</t>
    </rPh>
    <phoneticPr fontId="2"/>
  </si>
  <si>
    <t xml:space="preserve">大和ライフネクスト株式会社 </t>
    <rPh sb="0" eb="2">
      <t>ダイワ</t>
    </rPh>
    <rPh sb="9" eb="13">
      <t>カブシキガイシャ</t>
    </rPh>
    <phoneticPr fontId="2"/>
  </si>
  <si>
    <t>三菱ＵＦＪリサーチ＆コンサルティング株式会社</t>
    <phoneticPr fontId="5"/>
  </si>
  <si>
    <t xml:space="preserve">
株式会社ラプロス  </t>
    <phoneticPr fontId="5"/>
  </si>
  <si>
    <t>庁費</t>
    <phoneticPr fontId="5"/>
  </si>
  <si>
    <t>人件費</t>
    <phoneticPr fontId="5"/>
  </si>
  <si>
    <t>旅費</t>
    <phoneticPr fontId="5"/>
  </si>
  <si>
    <t>「住生活基本計画（全国計画）（平成28年3月18日閣議決定）第2　目標5」
国土交通省住宅局調べ（平成29年6月暫定）</t>
    <phoneticPr fontId="5"/>
  </si>
  <si>
    <t>90/13</t>
    <phoneticPr fontId="5"/>
  </si>
  <si>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phoneticPr fontId="5"/>
  </si>
  <si>
    <t>マンションにおける課題の解決に向けた合意形成等の成功事例の蓄積を通じ、今後増大することが予想されている老朽化したマンションの管理適正化・再生推進に向けた環境整備を図る。</t>
    <phoneticPr fontId="5"/>
  </si>
  <si>
    <t>事業運営・管理にかかる人件費</t>
    <rPh sb="0" eb="2">
      <t>ジギョウ</t>
    </rPh>
    <rPh sb="2" eb="4">
      <t>ウンエイ</t>
    </rPh>
    <rPh sb="11" eb="14">
      <t>ジンケンヒ</t>
    </rPh>
    <phoneticPr fontId="5"/>
  </si>
  <si>
    <t>講師・研修事務局にかかる旅費</t>
    <rPh sb="0" eb="2">
      <t>コウシ</t>
    </rPh>
    <rPh sb="3" eb="5">
      <t>ケンシュウ</t>
    </rPh>
    <rPh sb="5" eb="8">
      <t>ジムキョク</t>
    </rPh>
    <rPh sb="12" eb="14">
      <t>リョヒ</t>
    </rPh>
    <phoneticPr fontId="5"/>
  </si>
  <si>
    <t>研修会場賃借料、研修会場設営費、講師報酬等</t>
    <rPh sb="0" eb="2">
      <t>ケンシュウ</t>
    </rPh>
    <rPh sb="8" eb="10">
      <t>ケンシュウ</t>
    </rPh>
    <rPh sb="20" eb="21">
      <t>トウ</t>
    </rPh>
    <phoneticPr fontId="5"/>
  </si>
  <si>
    <t>これまでのトレンドを上回る意欲的な目標設定を踏まえ、目標の達成に向けての数値は上昇を続けており、成果実績は成果目標に見合ったものとなっている。</t>
    <phoneticPr fontId="5"/>
  </si>
  <si>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phoneticPr fontId="5"/>
  </si>
  <si>
    <t>全国展開を前提とした有益な取組みに対し、必要経費の範囲内で交付しており、妥当である。</t>
    <phoneticPr fontId="5"/>
  </si>
  <si>
    <t>平成30年度も引き続き、公募により補助事業者を採択を行う。マンションにおける課題の解決に向けた有益な取組みに対し、事業を効果的に実施し、その成果を活用できるよう努めて参りたい。</t>
    <rPh sb="0" eb="2">
      <t>ヘイセイ</t>
    </rPh>
    <rPh sb="4" eb="6">
      <t>ネンド</t>
    </rPh>
    <rPh sb="7" eb="8">
      <t>ヒ</t>
    </rPh>
    <rPh sb="9" eb="10">
      <t>ツヅ</t>
    </rPh>
    <rPh sb="12" eb="14">
      <t>コウボ</t>
    </rPh>
    <rPh sb="17" eb="19">
      <t>ホジョ</t>
    </rPh>
    <rPh sb="19" eb="22">
      <t>ジギョウシャ</t>
    </rPh>
    <rPh sb="23" eb="25">
      <t>サイタク</t>
    </rPh>
    <rPh sb="26" eb="27">
      <t>オコナ</t>
    </rPh>
    <rPh sb="57" eb="59">
      <t>ジギョウ</t>
    </rPh>
    <rPh sb="60" eb="63">
      <t>コウカテキ</t>
    </rPh>
    <rPh sb="64" eb="66">
      <t>ジッシ</t>
    </rPh>
    <rPh sb="70" eb="72">
      <t>セイカ</t>
    </rPh>
    <rPh sb="73" eb="75">
      <t>カツヨウ</t>
    </rPh>
    <rPh sb="80" eb="81">
      <t>ツト</t>
    </rPh>
    <rPh sb="83" eb="84">
      <t>マイ</t>
    </rPh>
    <phoneticPr fontId="5"/>
  </si>
  <si>
    <t>被災マンションにおける建替え合意形成等への支援にかかる人件費</t>
    <rPh sb="0" eb="2">
      <t>ヒサイ</t>
    </rPh>
    <rPh sb="11" eb="13">
      <t>タテカ</t>
    </rPh>
    <rPh sb="14" eb="16">
      <t>ゴウイ</t>
    </rPh>
    <rPh sb="16" eb="18">
      <t>ケイセイ</t>
    </rPh>
    <rPh sb="18" eb="19">
      <t>トウ</t>
    </rPh>
    <rPh sb="21" eb="23">
      <t>シエン</t>
    </rPh>
    <rPh sb="27" eb="30">
      <t>ジンケンヒ</t>
    </rPh>
    <phoneticPr fontId="5"/>
  </si>
  <si>
    <t>各事業は公募により、申請の段階でその事業の妥当性・コストなどを審査しており、適切な事業の採択・実施を行っている。平成29年6月16日に公布された住宅宿泊事業法に対応した管理規約改正に向けての合意形成の支援や被災マンションの建替えに向けての合意形成の支援など、マンション管理の課題に対して、モデルとなるような先進的な事業への支援を行い、そこで得られた知見を全国のマンションで活用できるよう、内容を整理しホームページ等を通じて公表を行った。また、今後が見込まれる老朽化マンション対策の取り組みとして、建替え等の専門家による相談体制等の整備に取り組む事業者に支援を実施した。</t>
    <rPh sb="0" eb="3">
      <t>カクジギョウ</t>
    </rPh>
    <rPh sb="4" eb="6">
      <t>コウボ</t>
    </rPh>
    <rPh sb="10" eb="12">
      <t>シンセイ</t>
    </rPh>
    <rPh sb="13" eb="15">
      <t>ダンカイ</t>
    </rPh>
    <rPh sb="18" eb="20">
      <t>ジギョウ</t>
    </rPh>
    <rPh sb="21" eb="24">
      <t>ダトウセイ</t>
    </rPh>
    <rPh sb="31" eb="33">
      <t>シンサ</t>
    </rPh>
    <rPh sb="38" eb="40">
      <t>テキセツ</t>
    </rPh>
    <rPh sb="41" eb="43">
      <t>ジギョウ</t>
    </rPh>
    <rPh sb="44" eb="46">
      <t>サイタク</t>
    </rPh>
    <rPh sb="47" eb="49">
      <t>ジッシ</t>
    </rPh>
    <rPh sb="50" eb="51">
      <t>オコナ</t>
    </rPh>
    <rPh sb="56" eb="58">
      <t>ヘイセイ</t>
    </rPh>
    <rPh sb="60" eb="61">
      <t>ネン</t>
    </rPh>
    <rPh sb="62" eb="63">
      <t>ガツ</t>
    </rPh>
    <rPh sb="65" eb="66">
      <t>ニチ</t>
    </rPh>
    <rPh sb="67" eb="69">
      <t>コウフ</t>
    </rPh>
    <rPh sb="72" eb="74">
      <t>ジュウタク</t>
    </rPh>
    <rPh sb="74" eb="76">
      <t>シュクハク</t>
    </rPh>
    <rPh sb="76" eb="79">
      <t>ジギョウホウ</t>
    </rPh>
    <rPh sb="80" eb="82">
      <t>タイオウ</t>
    </rPh>
    <rPh sb="84" eb="86">
      <t>カンリ</t>
    </rPh>
    <rPh sb="86" eb="88">
      <t>キヤク</t>
    </rPh>
    <rPh sb="88" eb="90">
      <t>カイセイ</t>
    </rPh>
    <rPh sb="91" eb="92">
      <t>ム</t>
    </rPh>
    <rPh sb="95" eb="97">
      <t>ゴウイ</t>
    </rPh>
    <rPh sb="97" eb="99">
      <t>ケイセイ</t>
    </rPh>
    <rPh sb="100" eb="102">
      <t>シエン</t>
    </rPh>
    <rPh sb="111" eb="113">
      <t>タテカ</t>
    </rPh>
    <rPh sb="115" eb="116">
      <t>ム</t>
    </rPh>
    <rPh sb="157" eb="159">
      <t>ジギョウ</t>
    </rPh>
    <rPh sb="161" eb="163">
      <t>シエン</t>
    </rPh>
    <rPh sb="164" eb="165">
      <t>オコナ</t>
    </rPh>
    <rPh sb="170" eb="171">
      <t>エ</t>
    </rPh>
    <rPh sb="174" eb="176">
      <t>チケン</t>
    </rPh>
    <rPh sb="186" eb="188">
      <t>カツヨウ</t>
    </rPh>
    <rPh sb="194" eb="196">
      <t>ナイヨウ</t>
    </rPh>
    <rPh sb="197" eb="199">
      <t>セイリ</t>
    </rPh>
    <rPh sb="206" eb="207">
      <t>トウ</t>
    </rPh>
    <rPh sb="208" eb="209">
      <t>ツウ</t>
    </rPh>
    <rPh sb="211" eb="213">
      <t>コウヒョウ</t>
    </rPh>
    <rPh sb="214" eb="215">
      <t>オコナ</t>
    </rPh>
    <rPh sb="221" eb="223">
      <t>コンゴ</t>
    </rPh>
    <rPh sb="224" eb="226">
      <t>ミコ</t>
    </rPh>
    <rPh sb="237" eb="239">
      <t>タイサク</t>
    </rPh>
    <rPh sb="240" eb="241">
      <t>ト</t>
    </rPh>
    <rPh sb="242" eb="243">
      <t>ク</t>
    </rPh>
    <rPh sb="276" eb="278">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</si>
</sst>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136072</xdr:colOff>
      <xdr:row>742</xdr:row>
      <xdr:rowOff>-1</xdr:rowOff>
    </xdr:from>
    <xdr:to>
      <xdr:col>36</xdr:col>
      <xdr:colOff>149680</xdr:colOff>
      <xdr:row>743</xdr:row>
      <xdr:rowOff>204106</xdr:rowOff>
    </xdr:to>
    <xdr:sp macro="" textlink="">
      <xdr:nvSpPr>
        <xdr:cNvPr id="2" name="テキスト ボックス 1"/>
        <xdr:cNvSpPr txBox="1"/>
      </xdr:nvSpPr>
      <xdr:spPr bwMode="auto">
        <a:xfrm>
          <a:off x="3605893" y="239227178"/>
          <a:ext cx="3891644" cy="557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13</xdr:col>
      <xdr:colOff>108858</xdr:colOff>
      <xdr:row>746</xdr:row>
      <xdr:rowOff>285750</xdr:rowOff>
    </xdr:from>
    <xdr:to>
      <xdr:col>24</xdr:col>
      <xdr:colOff>170374</xdr:colOff>
      <xdr:row>748</xdr:row>
      <xdr:rowOff>305267</xdr:rowOff>
    </xdr:to>
    <xdr:sp macro="" textlink="">
      <xdr:nvSpPr>
        <xdr:cNvPr id="3" name="テキスト ボックス 2"/>
        <xdr:cNvSpPr txBox="1"/>
      </xdr:nvSpPr>
      <xdr:spPr bwMode="auto">
        <a:xfrm>
          <a:off x="2762251" y="240928071"/>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12</xdr:col>
      <xdr:colOff>0</xdr:colOff>
      <xdr:row>749</xdr:row>
      <xdr:rowOff>40822</xdr:rowOff>
    </xdr:from>
    <xdr:to>
      <xdr:col>26</xdr:col>
      <xdr:colOff>95249</xdr:colOff>
      <xdr:row>752</xdr:row>
      <xdr:rowOff>226220</xdr:rowOff>
    </xdr:to>
    <xdr:sp macro="" textlink="">
      <xdr:nvSpPr>
        <xdr:cNvPr id="4" name="大かっこ 3"/>
        <xdr:cNvSpPr/>
      </xdr:nvSpPr>
      <xdr:spPr bwMode="auto">
        <a:xfrm>
          <a:off x="2428875" y="57500385"/>
          <a:ext cx="2928937" cy="1256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clientData/>
  </xdr:twoCellAnchor>
  <xdr:twoCellAnchor>
    <xdr:from>
      <xdr:col>28</xdr:col>
      <xdr:colOff>176891</xdr:colOff>
      <xdr:row>749</xdr:row>
      <xdr:rowOff>54428</xdr:rowOff>
    </xdr:from>
    <xdr:to>
      <xdr:col>43</xdr:col>
      <xdr:colOff>68034</xdr:colOff>
      <xdr:row>752</xdr:row>
      <xdr:rowOff>10844</xdr:rowOff>
    </xdr:to>
    <xdr:sp macro="" textlink="">
      <xdr:nvSpPr>
        <xdr:cNvPr id="5" name="大かっこ 4"/>
        <xdr:cNvSpPr/>
      </xdr:nvSpPr>
      <xdr:spPr bwMode="auto">
        <a:xfrm>
          <a:off x="5891891" y="241758107"/>
          <a:ext cx="2952750"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30</xdr:col>
      <xdr:colOff>81642</xdr:colOff>
      <xdr:row>746</xdr:row>
      <xdr:rowOff>285750</xdr:rowOff>
    </xdr:from>
    <xdr:to>
      <xdr:col>41</xdr:col>
      <xdr:colOff>143157</xdr:colOff>
      <xdr:row>748</xdr:row>
      <xdr:rowOff>305267</xdr:rowOff>
    </xdr:to>
    <xdr:sp macro="" textlink="">
      <xdr:nvSpPr>
        <xdr:cNvPr id="6" name="テキスト ボックス 5"/>
        <xdr:cNvSpPr txBox="1"/>
      </xdr:nvSpPr>
      <xdr:spPr bwMode="auto">
        <a:xfrm>
          <a:off x="6204856" y="240928071"/>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68035</xdr:colOff>
      <xdr:row>744</xdr:row>
      <xdr:rowOff>1</xdr:rowOff>
    </xdr:from>
    <xdr:to>
      <xdr:col>21</xdr:col>
      <xdr:colOff>68035</xdr:colOff>
      <xdr:row>745</xdr:row>
      <xdr:rowOff>222215</xdr:rowOff>
    </xdr:to>
    <xdr:cxnSp macro="">
      <xdr:nvCxnSpPr>
        <xdr:cNvPr id="7" name="AutoShape 42"/>
        <xdr:cNvCxnSpPr>
          <a:cxnSpLocks noChangeShapeType="1"/>
        </xdr:cNvCxnSpPr>
      </xdr:nvCxnSpPr>
      <xdr:spPr bwMode="auto">
        <a:xfrm>
          <a:off x="4354285" y="239934751"/>
          <a:ext cx="0" cy="576000"/>
        </a:xfrm>
        <a:prstGeom prst="straightConnector1">
          <a:avLst/>
        </a:prstGeom>
        <a:noFill/>
        <a:ln w="9525">
          <a:solidFill>
            <a:srgbClr val="000000"/>
          </a:solidFill>
          <a:round/>
          <a:headEnd/>
          <a:tailEnd type="triangle" w="med" len="med"/>
        </a:ln>
      </xdr:spPr>
    </xdr:cxnSp>
    <xdr:clientData/>
  </xdr:twoCellAnchor>
  <xdr:twoCellAnchor>
    <xdr:from>
      <xdr:col>33</xdr:col>
      <xdr:colOff>122463</xdr:colOff>
      <xdr:row>744</xdr:row>
      <xdr:rowOff>0</xdr:rowOff>
    </xdr:from>
    <xdr:to>
      <xdr:col>33</xdr:col>
      <xdr:colOff>122463</xdr:colOff>
      <xdr:row>745</xdr:row>
      <xdr:rowOff>222214</xdr:rowOff>
    </xdr:to>
    <xdr:cxnSp macro="">
      <xdr:nvCxnSpPr>
        <xdr:cNvPr id="8" name="AutoShape 42"/>
        <xdr:cNvCxnSpPr>
          <a:cxnSpLocks noChangeShapeType="1"/>
        </xdr:cNvCxnSpPr>
      </xdr:nvCxnSpPr>
      <xdr:spPr bwMode="auto">
        <a:xfrm>
          <a:off x="6857999" y="239934750"/>
          <a:ext cx="0" cy="576000"/>
        </a:xfrm>
        <a:prstGeom prst="straightConnector1">
          <a:avLst/>
        </a:prstGeom>
        <a:noFill/>
        <a:ln w="9525">
          <a:solidFill>
            <a:srgbClr val="000000"/>
          </a:solidFill>
          <a:round/>
          <a:headEnd/>
          <a:tailEnd type="triangle" w="med" len="med"/>
        </a:ln>
      </xdr:spPr>
    </xdr:cxnSp>
    <xdr:clientData/>
  </xdr:twoCellAnchor>
  <xdr:twoCellAnchor>
    <xdr:from>
      <xdr:col>13</xdr:col>
      <xdr:colOff>68036</xdr:colOff>
      <xdr:row>745</xdr:row>
      <xdr:rowOff>204107</xdr:rowOff>
    </xdr:from>
    <xdr:to>
      <xdr:col>18</xdr:col>
      <xdr:colOff>170381</xdr:colOff>
      <xdr:row>746</xdr:row>
      <xdr:rowOff>228407</xdr:rowOff>
    </xdr:to>
    <xdr:sp macro="" textlink="">
      <xdr:nvSpPr>
        <xdr:cNvPr id="9" name="テキスト ボックス 8"/>
        <xdr:cNvSpPr txBox="1"/>
      </xdr:nvSpPr>
      <xdr:spPr bwMode="auto">
        <a:xfrm>
          <a:off x="2721429" y="240492643"/>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30</xdr:col>
      <xdr:colOff>54428</xdr:colOff>
      <xdr:row>745</xdr:row>
      <xdr:rowOff>244929</xdr:rowOff>
    </xdr:from>
    <xdr:to>
      <xdr:col>35</xdr:col>
      <xdr:colOff>156773</xdr:colOff>
      <xdr:row>746</xdr:row>
      <xdr:rowOff>269229</xdr:rowOff>
    </xdr:to>
    <xdr:sp macro="" textlink="">
      <xdr:nvSpPr>
        <xdr:cNvPr id="10" name="テキスト ボックス 9"/>
        <xdr:cNvSpPr txBox="1"/>
      </xdr:nvSpPr>
      <xdr:spPr bwMode="auto">
        <a:xfrm>
          <a:off x="6177642" y="240533465"/>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69</v>
      </c>
      <c r="H5" s="559"/>
      <c r="I5" s="559"/>
      <c r="J5" s="559"/>
      <c r="K5" s="559"/>
      <c r="L5" s="559"/>
      <c r="M5" s="560" t="s">
        <v>66</v>
      </c>
      <c r="N5" s="561"/>
      <c r="O5" s="561"/>
      <c r="P5" s="561"/>
      <c r="Q5" s="561"/>
      <c r="R5" s="562"/>
      <c r="S5" s="563" t="s">
        <v>79</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c r="H7" s="834"/>
      <c r="I7" s="834"/>
      <c r="J7" s="834"/>
      <c r="K7" s="834"/>
      <c r="L7" s="834"/>
      <c r="M7" s="834"/>
      <c r="N7" s="834"/>
      <c r="O7" s="834"/>
      <c r="P7" s="834"/>
      <c r="Q7" s="834"/>
      <c r="R7" s="834"/>
      <c r="S7" s="834"/>
      <c r="T7" s="834"/>
      <c r="U7" s="834"/>
      <c r="V7" s="834"/>
      <c r="W7" s="834"/>
      <c r="X7" s="835"/>
      <c r="Y7" s="395" t="s">
        <v>547</v>
      </c>
      <c r="Z7" s="294"/>
      <c r="AA7" s="294"/>
      <c r="AB7" s="294"/>
      <c r="AC7" s="294"/>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115</v>
      </c>
      <c r="Q13" s="98"/>
      <c r="R13" s="98"/>
      <c r="S13" s="98"/>
      <c r="T13" s="98"/>
      <c r="U13" s="98"/>
      <c r="V13" s="99"/>
      <c r="W13" s="97">
        <v>100</v>
      </c>
      <c r="X13" s="98"/>
      <c r="Y13" s="98"/>
      <c r="Z13" s="98"/>
      <c r="AA13" s="98"/>
      <c r="AB13" s="98"/>
      <c r="AC13" s="99"/>
      <c r="AD13" s="97">
        <v>102</v>
      </c>
      <c r="AE13" s="98"/>
      <c r="AF13" s="98"/>
      <c r="AG13" s="98"/>
      <c r="AH13" s="98"/>
      <c r="AI13" s="98"/>
      <c r="AJ13" s="99"/>
      <c r="AK13" s="97">
        <v>90</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5"/>
      <c r="H14" s="746"/>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115</v>
      </c>
      <c r="Q18" s="104"/>
      <c r="R18" s="104"/>
      <c r="S18" s="104"/>
      <c r="T18" s="104"/>
      <c r="U18" s="104"/>
      <c r="V18" s="105"/>
      <c r="W18" s="103">
        <f>SUM(W13:AC17)</f>
        <v>100</v>
      </c>
      <c r="X18" s="104"/>
      <c r="Y18" s="104"/>
      <c r="Z18" s="104"/>
      <c r="AA18" s="104"/>
      <c r="AB18" s="104"/>
      <c r="AC18" s="105"/>
      <c r="AD18" s="103">
        <f>SUM(AD13:AJ17)</f>
        <v>102</v>
      </c>
      <c r="AE18" s="104"/>
      <c r="AF18" s="104"/>
      <c r="AG18" s="104"/>
      <c r="AH18" s="104"/>
      <c r="AI18" s="104"/>
      <c r="AJ18" s="105"/>
      <c r="AK18" s="103">
        <f>SUM(AK13:AQ17)</f>
        <v>90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90</v>
      </c>
      <c r="Q19" s="98"/>
      <c r="R19" s="98"/>
      <c r="S19" s="98"/>
      <c r="T19" s="98"/>
      <c r="U19" s="98"/>
      <c r="V19" s="99"/>
      <c r="W19" s="97">
        <v>86</v>
      </c>
      <c r="X19" s="98"/>
      <c r="Y19" s="98"/>
      <c r="Z19" s="98"/>
      <c r="AA19" s="98"/>
      <c r="AB19" s="98"/>
      <c r="AC19" s="99"/>
      <c r="AD19" s="97">
        <v>92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0.78260869565217395</v>
      </c>
      <c r="Q20" s="539"/>
      <c r="R20" s="539"/>
      <c r="S20" s="539"/>
      <c r="T20" s="539"/>
      <c r="U20" s="539"/>
      <c r="V20" s="539"/>
      <c r="W20" s="539">
        <f t="shared" ref="W20" si="0">IF(W18=0, "-", SUM(W19)/W18)</f>
        <v>0.86</v>
      </c>
      <c r="X20" s="539"/>
      <c r="Y20" s="539"/>
      <c r="Z20" s="539"/>
      <c r="AA20" s="539"/>
      <c r="AB20" s="539"/>
      <c r="AC20" s="539"/>
      <c r="AD20" s="539">
        <f t="shared" ref="AD20" si="1">IF(AD18=0, "-", SUM(AD19)/AD18)</f>
        <v>0.90196078431372551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0.78260869565217395</v>
      </c>
      <c r="Q21" s="539"/>
      <c r="R21" s="539"/>
      <c r="S21" s="539"/>
      <c r="T21" s="539"/>
      <c r="U21" s="539"/>
      <c r="V21" s="539"/>
      <c r="W21" s="539">
        <f t="shared" ref="W21" si="2">IF(W19=0, "-", SUM(W19)/SUM(W13,W14))</f>
        <v>0.86</v>
      </c>
      <c r="X21" s="539"/>
      <c r="Y21" s="539"/>
      <c r="Z21" s="539"/>
      <c r="AA21" s="539"/>
      <c r="AB21" s="539"/>
      <c r="AC21" s="539"/>
      <c r="AD21" s="539">
        <f t="shared" ref="AD21" si="3">IF(AD19=0, "-", SUM(AD19)/SUM(AD13,AD14))</f>
        <v>0.90196078431372551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90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c r="AR31" s="133"/>
      <c r="AS31" s="134" t="s">
        <v>356</v>
      </c>
      <c r="AT31" s="169"/>
      <c r="AU31" s="269">
        <v>32</v>
      </c>
      <c r="AV31" s="269"/>
      <c r="AW31" s="379" t="s">
        <v>300</v>
      </c>
      <c r="AX31" s="380"/>
    </row>
    <row r="32" spans="1:50" ht="23.25" customHeight="1" x14ac:dyDescent="0.15">
      <c r="A32" s="515"/>
      <c r="B32" s="513"/>
      <c r="C32" s="513"/>
      <c r="D32" s="513"/>
      <c r="E32" s="513"/>
      <c r="F32" s="514"/>
      <c r="G32" s="540" t="s">
        <v>560</v>
      </c>
      <c r="H32" s="541"/>
      <c r="I32" s="541"/>
      <c r="J32" s="541"/>
      <c r="K32" s="541"/>
      <c r="L32" s="541"/>
      <c r="M32" s="541"/>
      <c r="N32" s="541"/>
      <c r="O32" s="542"/>
      <c r="P32" s="158" t="s">
        <v>578</v>
      </c>
      <c r="Q32" s="158"/>
      <c r="R32" s="158"/>
      <c r="S32" s="158"/>
      <c r="T32" s="158"/>
      <c r="U32" s="158"/>
      <c r="V32" s="158"/>
      <c r="W32" s="158"/>
      <c r="X32" s="229"/>
      <c r="Y32" s="338" t="s">
        <v>12</v>
      </c>
      <c r="Z32" s="549"/>
      <c r="AA32" s="550"/>
      <c r="AB32" s="522" t="s">
        <v>301</v>
      </c>
      <c r="AC32" s="522"/>
      <c r="AD32" s="522"/>
      <c r="AE32" s="364" t="s">
        <v>562</v>
      </c>
      <c r="AF32" s="365"/>
      <c r="AG32" s="365"/>
      <c r="AH32" s="365"/>
      <c r="AI32" s="364" t="s">
        <v>562</v>
      </c>
      <c r="AJ32" s="365"/>
      <c r="AK32" s="365"/>
      <c r="AL32" s="365"/>
      <c r="AM32" s="364" t="s">
        <v>562</v>
      </c>
      <c r="AN32" s="365"/>
      <c r="AO32" s="365"/>
      <c r="AP32" s="365"/>
      <c r="AQ32" s="100" t="s">
        <v>562</v>
      </c>
      <c r="AR32" s="101"/>
      <c r="AS32" s="101"/>
      <c r="AT32" s="102"/>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4" t="s">
        <v>562</v>
      </c>
      <c r="AF33" s="365"/>
      <c r="AG33" s="365"/>
      <c r="AH33" s="365"/>
      <c r="AI33" s="364" t="s">
        <v>562</v>
      </c>
      <c r="AJ33" s="365"/>
      <c r="AK33" s="365"/>
      <c r="AL33" s="365"/>
      <c r="AM33" s="364" t="s">
        <v>562</v>
      </c>
      <c r="AN33" s="365"/>
      <c r="AO33" s="365"/>
      <c r="AP33" s="365"/>
      <c r="AQ33" s="100" t="s">
        <v>562</v>
      </c>
      <c r="AR33" s="101"/>
      <c r="AS33" s="101"/>
      <c r="AT33" s="102"/>
      <c r="AU33" s="365">
        <v>60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562</v>
      </c>
      <c r="AF34" s="365"/>
      <c r="AG34" s="365"/>
      <c r="AH34" s="365"/>
      <c r="AI34" s="364" t="s">
        <v>562</v>
      </c>
      <c r="AJ34" s="365"/>
      <c r="AK34" s="365"/>
      <c r="AL34" s="365"/>
      <c r="AM34" s="364" t="s">
        <v>562</v>
      </c>
      <c r="AN34" s="365"/>
      <c r="AO34" s="365"/>
      <c r="AP34" s="365"/>
      <c r="AQ34" s="100" t="s">
        <v>562</v>
      </c>
      <c r="AR34" s="101"/>
      <c r="AS34" s="101"/>
      <c r="AT34" s="102"/>
      <c r="AU34" s="365"/>
      <c r="AV34" s="365"/>
      <c r="AW34" s="365"/>
      <c r="AX34" s="367"/>
    </row>
    <row r="35" spans="1:50" ht="23.25" customHeight="1" x14ac:dyDescent="0.15">
      <c r="A35" s="901" t="s">
        <v>527</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v>32</v>
      </c>
      <c r="AV38" s="269"/>
      <c r="AW38" s="379" t="s">
        <v>300</v>
      </c>
      <c r="AX38" s="380"/>
    </row>
    <row r="39" spans="1:50" ht="23.25" customHeight="1" x14ac:dyDescent="0.15">
      <c r="A39" s="515"/>
      <c r="B39" s="513"/>
      <c r="C39" s="513"/>
      <c r="D39" s="513"/>
      <c r="E39" s="513"/>
      <c r="F39" s="514"/>
      <c r="G39" s="540" t="s">
        <v>564</v>
      </c>
      <c r="H39" s="541"/>
      <c r="I39" s="541"/>
      <c r="J39" s="541"/>
      <c r="K39" s="541"/>
      <c r="L39" s="541"/>
      <c r="M39" s="541"/>
      <c r="N39" s="541"/>
      <c r="O39" s="542"/>
      <c r="P39" s="158" t="s">
        <v>579</v>
      </c>
      <c r="Q39" s="158"/>
      <c r="R39" s="158"/>
      <c r="S39" s="158"/>
      <c r="T39" s="158"/>
      <c r="U39" s="158"/>
      <c r="V39" s="158"/>
      <c r="W39" s="158"/>
      <c r="X39" s="229"/>
      <c r="Y39" s="338" t="s">
        <v>12</v>
      </c>
      <c r="Z39" s="549"/>
      <c r="AA39" s="550"/>
      <c r="AB39" s="551" t="s">
        <v>565</v>
      </c>
      <c r="AC39" s="551"/>
      <c r="AD39" s="551"/>
      <c r="AE39" s="364">
        <v>263</v>
      </c>
      <c r="AF39" s="365"/>
      <c r="AG39" s="365"/>
      <c r="AH39" s="365"/>
      <c r="AI39" s="364">
        <v>283</v>
      </c>
      <c r="AJ39" s="365"/>
      <c r="AK39" s="365"/>
      <c r="AL39" s="365"/>
      <c r="AM39" s="364"/>
      <c r="AN39" s="365"/>
      <c r="AO39" s="365"/>
      <c r="AP39" s="365"/>
      <c r="AQ39" s="100" t="s">
        <v>566</v>
      </c>
      <c r="AR39" s="101"/>
      <c r="AS39" s="101"/>
      <c r="AT39" s="102"/>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t="s">
        <v>565</v>
      </c>
      <c r="AC40" s="680"/>
      <c r="AD40" s="680"/>
      <c r="AE40" s="364" t="s">
        <v>566</v>
      </c>
      <c r="AF40" s="365"/>
      <c r="AG40" s="365"/>
      <c r="AH40" s="365"/>
      <c r="AI40" s="364" t="s">
        <v>566</v>
      </c>
      <c r="AJ40" s="365"/>
      <c r="AK40" s="365"/>
      <c r="AL40" s="365"/>
      <c r="AM40" s="364" t="s">
        <v>566</v>
      </c>
      <c r="AN40" s="365"/>
      <c r="AO40" s="365"/>
      <c r="AP40" s="365"/>
      <c r="AQ40" s="100" t="s">
        <v>566</v>
      </c>
      <c r="AR40" s="101"/>
      <c r="AS40" s="101"/>
      <c r="AT40" s="102"/>
      <c r="AU40" s="365">
        <v>388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67.8</v>
      </c>
      <c r="AF41" s="365"/>
      <c r="AG41" s="365"/>
      <c r="AH41" s="365"/>
      <c r="AI41" s="364">
        <v>72.900000000000006</v>
      </c>
      <c r="AJ41" s="365"/>
      <c r="AK41" s="365"/>
      <c r="AL41" s="365"/>
      <c r="AM41" s="364"/>
      <c r="AN41" s="365"/>
      <c r="AO41" s="365"/>
      <c r="AP41" s="365"/>
      <c r="AQ41" s="100" t="s">
        <v>566</v>
      </c>
      <c r="AR41" s="101"/>
      <c r="AS41" s="101"/>
      <c r="AT41" s="102"/>
      <c r="AU41" s="365"/>
      <c r="AV41" s="365"/>
      <c r="AW41" s="365"/>
      <c r="AX41" s="367"/>
    </row>
    <row r="42" spans="1:50" ht="23.25" customHeight="1" x14ac:dyDescent="0.15">
      <c r="A42" s="901" t="s">
        <v>527</v>
      </c>
      <c r="B42" s="902"/>
      <c r="C42" s="902"/>
      <c r="D42" s="902"/>
      <c r="E42" s="902"/>
      <c r="F42" s="903"/>
      <c r="G42" s="907" t="s">
        <v>615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2"/>
    </row>
    <row r="67" spans="1:50" ht="23.25"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568</v>
      </c>
      <c r="AC101" s="551"/>
      <c r="AD101" s="551"/>
      <c r="AE101" s="364">
        <v>9</v>
      </c>
      <c r="AF101" s="365"/>
      <c r="AG101" s="365"/>
      <c r="AH101" s="366"/>
      <c r="AI101" s="364">
        <v>13</v>
      </c>
      <c r="AJ101" s="365"/>
      <c r="AK101" s="365"/>
      <c r="AL101" s="366"/>
      <c r="AM101" s="364">
        <v>13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568</v>
      </c>
      <c r="AC102" s="551"/>
      <c r="AD102" s="551"/>
      <c r="AE102" s="358">
        <v>13</v>
      </c>
      <c r="AF102" s="358"/>
      <c r="AG102" s="358"/>
      <c r="AH102" s="358"/>
      <c r="AI102" s="358">
        <v>9</v>
      </c>
      <c r="AJ102" s="358"/>
      <c r="AK102" s="358"/>
      <c r="AL102" s="358"/>
      <c r="AM102" s="358">
        <v>12</v>
      </c>
      <c r="AN102" s="358"/>
      <c r="AO102" s="358"/>
      <c r="AP102" s="358"/>
      <c r="AQ102" s="818">
        <v>13</v>
      </c>
      <c r="AR102" s="819"/>
      <c r="AS102" s="819"/>
      <c r="AT102" s="820"/>
      <c r="AU102" s="818"/>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569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c r="AC116" s="299"/>
      <c r="AD116" s="300"/>
      <c r="AE116" s="358">
        <v>10</v>
      </c>
      <c r="AF116" s="358"/>
      <c r="AG116" s="358"/>
      <c r="AH116" s="358"/>
      <c r="AI116" s="358">
        <v>7</v>
      </c>
      <c r="AJ116" s="358"/>
      <c r="AK116" s="358"/>
      <c r="AL116" s="358"/>
      <c r="AM116" s="358">
        <v>7</v>
      </c>
      <c r="AN116" s="358"/>
      <c r="AO116" s="358"/>
      <c r="AP116" s="358"/>
      <c r="AQ116" s="364">
        <v>7</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570</v>
      </c>
      <c r="AC117" s="342"/>
      <c r="AD117" s="343"/>
      <c r="AE117" s="304" t="s">
        <v>571</v>
      </c>
      <c r="AF117" s="304"/>
      <c r="AG117" s="304"/>
      <c r="AH117" s="304"/>
      <c r="AI117" s="304" t="s">
        <v>572</v>
      </c>
      <c r="AJ117" s="304"/>
      <c r="AK117" s="304"/>
      <c r="AL117" s="304"/>
      <c r="AM117" s="304" t="s">
        <v>573</v>
      </c>
      <c r="AN117" s="304"/>
      <c r="AO117" s="304"/>
      <c r="AP117" s="304"/>
      <c r="AQ117" s="304" t="s">
        <v>616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t="s">
        <v>562</v>
      </c>
      <c r="AF134" s="101"/>
      <c r="AG134" s="101"/>
      <c r="AH134" s="101"/>
      <c r="AI134" s="264" t="s">
        <v>562</v>
      </c>
      <c r="AJ134" s="101"/>
      <c r="AK134" s="101"/>
      <c r="AL134" s="101"/>
      <c r="AM134" s="264" t="s">
        <v>562</v>
      </c>
      <c r="AN134" s="101"/>
      <c r="AO134" s="101"/>
      <c r="AP134" s="101"/>
      <c r="AQ134" s="264" t="s">
        <v>562</v>
      </c>
      <c r="AR134" s="101"/>
      <c r="AS134" s="101"/>
      <c r="AT134" s="101"/>
      <c r="AU134" s="264"/>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t="s">
        <v>562</v>
      </c>
      <c r="AF135" s="101"/>
      <c r="AG135" s="101"/>
      <c r="AH135" s="101"/>
      <c r="AI135" s="264" t="s">
        <v>562</v>
      </c>
      <c r="AJ135" s="101"/>
      <c r="AK135" s="101"/>
      <c r="AL135" s="101"/>
      <c r="AM135" s="264" t="s">
        <v>562</v>
      </c>
      <c r="AN135" s="101"/>
      <c r="AO135" s="101"/>
      <c r="AP135" s="101"/>
      <c r="AQ135" s="264" t="s">
        <v>562</v>
      </c>
      <c r="AR135" s="101"/>
      <c r="AS135" s="101"/>
      <c r="AT135" s="101"/>
      <c r="AU135" s="264">
        <v>60</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39.75" customHeight="1" x14ac:dyDescent="0.15">
      <c r="A138" s="998"/>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565</v>
      </c>
      <c r="AC138" s="219"/>
      <c r="AD138" s="219"/>
      <c r="AE138" s="264">
        <v>263</v>
      </c>
      <c r="AF138" s="101"/>
      <c r="AG138" s="101"/>
      <c r="AH138" s="101"/>
      <c r="AI138" s="264">
        <v>283</v>
      </c>
      <c r="AJ138" s="101"/>
      <c r="AK138" s="101"/>
      <c r="AL138" s="101"/>
      <c r="AM138" s="264"/>
      <c r="AN138" s="101"/>
      <c r="AO138" s="101"/>
      <c r="AP138" s="101"/>
      <c r="AQ138" s="264" t="s">
        <v>562</v>
      </c>
      <c r="AR138" s="101"/>
      <c r="AS138" s="101"/>
      <c r="AT138" s="101"/>
      <c r="AU138" s="264"/>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t="s">
        <v>561</v>
      </c>
      <c r="AF139" s="101"/>
      <c r="AG139" s="101"/>
      <c r="AH139" s="101"/>
      <c r="AI139" s="264" t="s">
        <v>561</v>
      </c>
      <c r="AJ139" s="101"/>
      <c r="AK139" s="101"/>
      <c r="AL139" s="101"/>
      <c r="AM139" s="264" t="s">
        <v>561</v>
      </c>
      <c r="AN139" s="101"/>
      <c r="AO139" s="101"/>
      <c r="AP139" s="101"/>
      <c r="AQ139" s="264" t="s">
        <v>562</v>
      </c>
      <c r="AR139" s="101"/>
      <c r="AS139" s="101"/>
      <c r="AT139" s="101"/>
      <c r="AU139" s="264">
        <v>388</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617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12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8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555</v>
      </c>
      <c r="AE705" s="734"/>
      <c r="AF705" s="734"/>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624</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555</v>
      </c>
      <c r="AE714" s="592"/>
      <c r="AF714" s="593"/>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8"/>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625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613</v>
      </c>
      <c r="H781" s="450"/>
      <c r="I781" s="450"/>
      <c r="J781" s="450"/>
      <c r="K781" s="451"/>
      <c r="L781" s="452" t="s">
        <v>626</v>
      </c>
      <c r="M781" s="453"/>
      <c r="N781" s="453"/>
      <c r="O781" s="453"/>
      <c r="P781" s="453"/>
      <c r="Q781" s="453"/>
      <c r="R781" s="453"/>
      <c r="S781" s="453"/>
      <c r="T781" s="453"/>
      <c r="U781" s="453"/>
      <c r="V781" s="453"/>
      <c r="W781" s="453"/>
      <c r="X781" s="454"/>
      <c r="Y781" s="455">
        <v>10</v>
      </c>
      <c r="Z781" s="456"/>
      <c r="AA781" s="456"/>
      <c r="AB781" s="557"/>
      <c r="AC781" s="449" t="s">
        <v>612</v>
      </c>
      <c r="AD781" s="450"/>
      <c r="AE781" s="450"/>
      <c r="AF781" s="450"/>
      <c r="AG781" s="451"/>
      <c r="AH781" s="452" t="s">
        <v>621</v>
      </c>
      <c r="AI781" s="453"/>
      <c r="AJ781" s="453"/>
      <c r="AK781" s="453"/>
      <c r="AL781" s="453"/>
      <c r="AM781" s="453"/>
      <c r="AN781" s="453"/>
      <c r="AO781" s="453"/>
      <c r="AP781" s="453"/>
      <c r="AQ781" s="453"/>
      <c r="AR781" s="453"/>
      <c r="AS781" s="453"/>
      <c r="AT781" s="454"/>
      <c r="AU781" s="455">
        <v>5.0999999999999996</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613</v>
      </c>
      <c r="AD782" s="349"/>
      <c r="AE782" s="349"/>
      <c r="AF782" s="349"/>
      <c r="AG782" s="350"/>
      <c r="AH782" s="401" t="s">
        <v>619</v>
      </c>
      <c r="AI782" s="402"/>
      <c r="AJ782" s="402"/>
      <c r="AK782" s="402"/>
      <c r="AL782" s="402"/>
      <c r="AM782" s="402"/>
      <c r="AN782" s="402"/>
      <c r="AO782" s="402"/>
      <c r="AP782" s="402"/>
      <c r="AQ782" s="402"/>
      <c r="AR782" s="402"/>
      <c r="AS782" s="402"/>
      <c r="AT782" s="403"/>
      <c r="AU782" s="398">
        <v>5</v>
      </c>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614</v>
      </c>
      <c r="AD783" s="349"/>
      <c r="AE783" s="349"/>
      <c r="AF783" s="349"/>
      <c r="AG783" s="350"/>
      <c r="AH783" s="401" t="s">
        <v>620</v>
      </c>
      <c r="AI783" s="402"/>
      <c r="AJ783" s="402"/>
      <c r="AK783" s="402"/>
      <c r="AL783" s="402"/>
      <c r="AM783" s="402"/>
      <c r="AN783" s="402"/>
      <c r="AO783" s="402"/>
      <c r="AP783" s="402"/>
      <c r="AQ783" s="402"/>
      <c r="AR783" s="402"/>
      <c r="AS783" s="402"/>
      <c r="AT783" s="403"/>
      <c r="AU783" s="398">
        <v>2.1</v>
      </c>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12.2</v>
      </c>
      <c r="AV791" s="415"/>
      <c r="AW791" s="415"/>
      <c r="AX791" s="417"/>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611</v>
      </c>
      <c r="D837" s="418"/>
      <c r="E837" s="418"/>
      <c r="F837" s="418"/>
      <c r="G837" s="418"/>
      <c r="H837" s="418"/>
      <c r="I837" s="418"/>
      <c r="J837" s="419">
        <v>9290001019795</v>
      </c>
      <c r="K837" s="420"/>
      <c r="L837" s="420"/>
      <c r="M837" s="420"/>
      <c r="N837" s="420"/>
      <c r="O837" s="420"/>
      <c r="P837" s="315" t="s">
        <v>599</v>
      </c>
      <c r="Q837" s="316"/>
      <c r="R837" s="316"/>
      <c r="S837" s="316"/>
      <c r="T837" s="316"/>
      <c r="U837" s="316"/>
      <c r="V837" s="316"/>
      <c r="W837" s="316"/>
      <c r="X837" s="316"/>
      <c r="Y837" s="317">
        <v>10</v>
      </c>
      <c r="Z837" s="318"/>
      <c r="AA837" s="318"/>
      <c r="AB837" s="319"/>
      <c r="AC837" s="327" t="s">
        <v>601</v>
      </c>
      <c r="AD837" s="328"/>
      <c r="AE837" s="328"/>
      <c r="AF837" s="328"/>
      <c r="AG837" s="328"/>
      <c r="AH837" s="421" t="s">
        <v>562</v>
      </c>
      <c r="AI837" s="422"/>
      <c r="AJ837" s="422"/>
      <c r="AK837" s="422"/>
      <c r="AL837" s="324" t="s">
        <v>562</v>
      </c>
      <c r="AM837" s="325"/>
      <c r="AN837" s="325"/>
      <c r="AO837" s="326"/>
      <c r="AP837" s="320" t="s">
        <v>562</v>
      </c>
      <c r="AQ837" s="320"/>
      <c r="AR837" s="320"/>
      <c r="AS837" s="320"/>
      <c r="AT837" s="320"/>
      <c r="AU837" s="320"/>
      <c r="AV837" s="320"/>
      <c r="AW837" s="320"/>
      <c r="AX837" s="320"/>
    </row>
    <row r="838" spans="1:50" ht="44.25" customHeight="1" x14ac:dyDescent="0.15">
      <c r="A838" s="404">
        <v>2</v>
      </c>
      <c r="B838" s="404">
        <v>1</v>
      </c>
      <c r="C838" s="426" t="s">
        <v>610</v>
      </c>
      <c r="D838" s="418"/>
      <c r="E838" s="418"/>
      <c r="F838" s="418"/>
      <c r="G838" s="418"/>
      <c r="H838" s="418"/>
      <c r="I838" s="418"/>
      <c r="J838" s="419">
        <v>3010401011971</v>
      </c>
      <c r="K838" s="420"/>
      <c r="L838" s="420"/>
      <c r="M838" s="420"/>
      <c r="N838" s="420"/>
      <c r="O838" s="420"/>
      <c r="P838" s="315" t="s">
        <v>600</v>
      </c>
      <c r="Q838" s="316"/>
      <c r="R838" s="316"/>
      <c r="S838" s="316"/>
      <c r="T838" s="316"/>
      <c r="U838" s="316"/>
      <c r="V838" s="316"/>
      <c r="W838" s="316"/>
      <c r="X838" s="316"/>
      <c r="Y838" s="317">
        <v>10</v>
      </c>
      <c r="Z838" s="318"/>
      <c r="AA838" s="318"/>
      <c r="AB838" s="319"/>
      <c r="AC838" s="327" t="s">
        <v>601</v>
      </c>
      <c r="AD838" s="328"/>
      <c r="AE838" s="328"/>
      <c r="AF838" s="328"/>
      <c r="AG838" s="328"/>
      <c r="AH838" s="421" t="s">
        <v>562</v>
      </c>
      <c r="AI838" s="422"/>
      <c r="AJ838" s="422"/>
      <c r="AK838" s="422"/>
      <c r="AL838" s="423" t="s">
        <v>562</v>
      </c>
      <c r="AM838" s="424"/>
      <c r="AN838" s="424"/>
      <c r="AO838" s="425"/>
      <c r="AP838" s="320" t="s">
        <v>562</v>
      </c>
      <c r="AQ838" s="320"/>
      <c r="AR838" s="320"/>
      <c r="AS838" s="320"/>
      <c r="AT838" s="320"/>
      <c r="AU838" s="320"/>
      <c r="AV838" s="320"/>
      <c r="AW838" s="320"/>
      <c r="AX838" s="320"/>
    </row>
    <row r="839" spans="1:50" ht="30" customHeight="1" x14ac:dyDescent="0.15">
      <c r="A839" s="404">
        <v>3</v>
      </c>
      <c r="B839" s="404">
        <v>1</v>
      </c>
      <c r="C839" s="426" t="s">
        <v>609</v>
      </c>
      <c r="D839" s="418"/>
      <c r="E839" s="418"/>
      <c r="F839" s="418"/>
      <c r="G839" s="418"/>
      <c r="H839" s="418"/>
      <c r="I839" s="418"/>
      <c r="J839" s="419">
        <v>3120001066397</v>
      </c>
      <c r="K839" s="420"/>
      <c r="L839" s="420"/>
      <c r="M839" s="420"/>
      <c r="N839" s="420"/>
      <c r="O839" s="420"/>
      <c r="P839" s="315" t="s">
        <v>599</v>
      </c>
      <c r="Q839" s="316"/>
      <c r="R839" s="316"/>
      <c r="S839" s="316"/>
      <c r="T839" s="316"/>
      <c r="U839" s="316"/>
      <c r="V839" s="316"/>
      <c r="W839" s="316"/>
      <c r="X839" s="316"/>
      <c r="Y839" s="317">
        <v>9.9</v>
      </c>
      <c r="Z839" s="318"/>
      <c r="AA839" s="318"/>
      <c r="AB839" s="319"/>
      <c r="AC839" s="327" t="s">
        <v>601</v>
      </c>
      <c r="AD839" s="328"/>
      <c r="AE839" s="328"/>
      <c r="AF839" s="328"/>
      <c r="AG839" s="328"/>
      <c r="AH839" s="322" t="s">
        <v>562</v>
      </c>
      <c r="AI839" s="323"/>
      <c r="AJ839" s="323"/>
      <c r="AK839" s="323"/>
      <c r="AL839" s="324" t="s">
        <v>562</v>
      </c>
      <c r="AM839" s="325"/>
      <c r="AN839" s="325"/>
      <c r="AO839" s="326"/>
      <c r="AP839" s="320" t="s">
        <v>562</v>
      </c>
      <c r="AQ839" s="320"/>
      <c r="AR839" s="320"/>
      <c r="AS839" s="320"/>
      <c r="AT839" s="320"/>
      <c r="AU839" s="320"/>
      <c r="AV839" s="320"/>
      <c r="AW839" s="320"/>
      <c r="AX839" s="320"/>
    </row>
    <row r="840" spans="1:50" ht="45" customHeight="1" x14ac:dyDescent="0.15">
      <c r="A840" s="404">
        <v>4</v>
      </c>
      <c r="B840" s="404">
        <v>1</v>
      </c>
      <c r="C840" s="426" t="s">
        <v>608</v>
      </c>
      <c r="D840" s="418"/>
      <c r="E840" s="418"/>
      <c r="F840" s="418"/>
      <c r="G840" s="418"/>
      <c r="H840" s="418"/>
      <c r="I840" s="418"/>
      <c r="J840" s="419">
        <v>9010005013566</v>
      </c>
      <c r="K840" s="420"/>
      <c r="L840" s="420"/>
      <c r="M840" s="420"/>
      <c r="N840" s="420"/>
      <c r="O840" s="420"/>
      <c r="P840" s="315" t="s">
        <v>599</v>
      </c>
      <c r="Q840" s="316"/>
      <c r="R840" s="316"/>
      <c r="S840" s="316"/>
      <c r="T840" s="316"/>
      <c r="U840" s="316"/>
      <c r="V840" s="316"/>
      <c r="W840" s="316"/>
      <c r="X840" s="316"/>
      <c r="Y840" s="317">
        <v>9.4</v>
      </c>
      <c r="Z840" s="318"/>
      <c r="AA840" s="318"/>
      <c r="AB840" s="319"/>
      <c r="AC840" s="327" t="s">
        <v>601</v>
      </c>
      <c r="AD840" s="328"/>
      <c r="AE840" s="328"/>
      <c r="AF840" s="328"/>
      <c r="AG840" s="328"/>
      <c r="AH840" s="322" t="s">
        <v>562</v>
      </c>
      <c r="AI840" s="323"/>
      <c r="AJ840" s="323"/>
      <c r="AK840" s="323"/>
      <c r="AL840" s="324" t="s">
        <v>562</v>
      </c>
      <c r="AM840" s="325"/>
      <c r="AN840" s="325"/>
      <c r="AO840" s="326"/>
      <c r="AP840" s="320" t="s">
        <v>562</v>
      </c>
      <c r="AQ840" s="320"/>
      <c r="AR840" s="320"/>
      <c r="AS840" s="320"/>
      <c r="AT840" s="320"/>
      <c r="AU840" s="320"/>
      <c r="AV840" s="320"/>
      <c r="AW840" s="320"/>
      <c r="AX840" s="320"/>
    </row>
    <row r="841" spans="1:50" ht="45" customHeight="1" x14ac:dyDescent="0.15">
      <c r="A841" s="404">
        <v>5</v>
      </c>
      <c r="B841" s="404">
        <v>1</v>
      </c>
      <c r="C841" s="426" t="s">
        <v>607</v>
      </c>
      <c r="D841" s="418"/>
      <c r="E841" s="418"/>
      <c r="F841" s="418"/>
      <c r="G841" s="418"/>
      <c r="H841" s="418"/>
      <c r="I841" s="418"/>
      <c r="J841" s="419">
        <v>1120005011285</v>
      </c>
      <c r="K841" s="420"/>
      <c r="L841" s="420"/>
      <c r="M841" s="420"/>
      <c r="N841" s="420"/>
      <c r="O841" s="420"/>
      <c r="P841" s="315" t="s">
        <v>599</v>
      </c>
      <c r="Q841" s="316"/>
      <c r="R841" s="316"/>
      <c r="S841" s="316"/>
      <c r="T841" s="316"/>
      <c r="U841" s="316"/>
      <c r="V841" s="316"/>
      <c r="W841" s="316"/>
      <c r="X841" s="316"/>
      <c r="Y841" s="317">
        <v>6.8</v>
      </c>
      <c r="Z841" s="318"/>
      <c r="AA841" s="318"/>
      <c r="AB841" s="319"/>
      <c r="AC841" s="327" t="s">
        <v>601</v>
      </c>
      <c r="AD841" s="328"/>
      <c r="AE841" s="328"/>
      <c r="AF841" s="328"/>
      <c r="AG841" s="328"/>
      <c r="AH841" s="322" t="s">
        <v>562</v>
      </c>
      <c r="AI841" s="323"/>
      <c r="AJ841" s="323"/>
      <c r="AK841" s="323"/>
      <c r="AL841" s="324" t="s">
        <v>562</v>
      </c>
      <c r="AM841" s="325"/>
      <c r="AN841" s="325"/>
      <c r="AO841" s="326"/>
      <c r="AP841" s="320" t="s">
        <v>562</v>
      </c>
      <c r="AQ841" s="320"/>
      <c r="AR841" s="320"/>
      <c r="AS841" s="320"/>
      <c r="AT841" s="320"/>
      <c r="AU841" s="320"/>
      <c r="AV841" s="320"/>
      <c r="AW841" s="320"/>
      <c r="AX841" s="320"/>
    </row>
    <row r="842" spans="1:50" ht="45" customHeight="1" x14ac:dyDescent="0.15">
      <c r="A842" s="404">
        <v>6</v>
      </c>
      <c r="B842" s="404">
        <v>1</v>
      </c>
      <c r="C842" s="426" t="s">
        <v>603</v>
      </c>
      <c r="D842" s="418"/>
      <c r="E842" s="418"/>
      <c r="F842" s="418"/>
      <c r="G842" s="418"/>
      <c r="H842" s="418"/>
      <c r="I842" s="418"/>
      <c r="J842" s="419">
        <v>5010405010539</v>
      </c>
      <c r="K842" s="420"/>
      <c r="L842" s="420"/>
      <c r="M842" s="420"/>
      <c r="N842" s="420"/>
      <c r="O842" s="420"/>
      <c r="P842" s="315" t="s">
        <v>599</v>
      </c>
      <c r="Q842" s="316"/>
      <c r="R842" s="316"/>
      <c r="S842" s="316"/>
      <c r="T842" s="316"/>
      <c r="U842" s="316"/>
      <c r="V842" s="316"/>
      <c r="W842" s="316"/>
      <c r="X842" s="316"/>
      <c r="Y842" s="317">
        <v>4.9000000000000004</v>
      </c>
      <c r="Z842" s="318"/>
      <c r="AA842" s="318"/>
      <c r="AB842" s="319"/>
      <c r="AC842" s="327" t="s">
        <v>601</v>
      </c>
      <c r="AD842" s="328"/>
      <c r="AE842" s="328"/>
      <c r="AF842" s="328"/>
      <c r="AG842" s="328"/>
      <c r="AH842" s="322" t="s">
        <v>562</v>
      </c>
      <c r="AI842" s="323"/>
      <c r="AJ842" s="323"/>
      <c r="AK842" s="323"/>
      <c r="AL842" s="324" t="s">
        <v>562</v>
      </c>
      <c r="AM842" s="325"/>
      <c r="AN842" s="325"/>
      <c r="AO842" s="326"/>
      <c r="AP842" s="320" t="s">
        <v>562</v>
      </c>
      <c r="AQ842" s="320"/>
      <c r="AR842" s="320"/>
      <c r="AS842" s="320"/>
      <c r="AT842" s="320"/>
      <c r="AU842" s="320"/>
      <c r="AV842" s="320"/>
      <c r="AW842" s="320"/>
      <c r="AX842" s="320"/>
    </row>
    <row r="843" spans="1:50" ht="45" customHeight="1" x14ac:dyDescent="0.15">
      <c r="A843" s="404">
        <v>7</v>
      </c>
      <c r="B843" s="404">
        <v>1</v>
      </c>
      <c r="C843" s="426" t="s">
        <v>604</v>
      </c>
      <c r="D843" s="418"/>
      <c r="E843" s="418"/>
      <c r="F843" s="418"/>
      <c r="G843" s="418"/>
      <c r="H843" s="418"/>
      <c r="I843" s="418"/>
      <c r="J843" s="419">
        <v>9010405000247</v>
      </c>
      <c r="K843" s="420"/>
      <c r="L843" s="420"/>
      <c r="M843" s="420"/>
      <c r="N843" s="420"/>
      <c r="O843" s="420"/>
      <c r="P843" s="315" t="s">
        <v>599</v>
      </c>
      <c r="Q843" s="316"/>
      <c r="R843" s="316"/>
      <c r="S843" s="316"/>
      <c r="T843" s="316"/>
      <c r="U843" s="316"/>
      <c r="V843" s="316"/>
      <c r="W843" s="316"/>
      <c r="X843" s="316"/>
      <c r="Y843" s="317">
        <v>3.9</v>
      </c>
      <c r="Z843" s="318"/>
      <c r="AA843" s="318"/>
      <c r="AB843" s="319"/>
      <c r="AC843" s="327" t="s">
        <v>601</v>
      </c>
      <c r="AD843" s="328"/>
      <c r="AE843" s="328"/>
      <c r="AF843" s="328"/>
      <c r="AG843" s="328"/>
      <c r="AH843" s="322" t="s">
        <v>562</v>
      </c>
      <c r="AI843" s="323"/>
      <c r="AJ843" s="323"/>
      <c r="AK843" s="323"/>
      <c r="AL843" s="324" t="s">
        <v>562</v>
      </c>
      <c r="AM843" s="325"/>
      <c r="AN843" s="325"/>
      <c r="AO843" s="326"/>
      <c r="AP843" s="320" t="s">
        <v>562</v>
      </c>
      <c r="AQ843" s="320"/>
      <c r="AR843" s="320"/>
      <c r="AS843" s="320"/>
      <c r="AT843" s="320"/>
      <c r="AU843" s="320"/>
      <c r="AV843" s="320"/>
      <c r="AW843" s="320"/>
      <c r="AX843" s="320"/>
    </row>
    <row r="844" spans="1:50" ht="45" customHeight="1" x14ac:dyDescent="0.15">
      <c r="A844" s="404">
        <v>8</v>
      </c>
      <c r="B844" s="404">
        <v>1</v>
      </c>
      <c r="C844" s="426" t="s">
        <v>606</v>
      </c>
      <c r="D844" s="418"/>
      <c r="E844" s="418"/>
      <c r="F844" s="418"/>
      <c r="G844" s="418"/>
      <c r="H844" s="418"/>
      <c r="I844" s="418"/>
      <c r="J844" s="419">
        <v>7010005023435</v>
      </c>
      <c r="K844" s="420"/>
      <c r="L844" s="420"/>
      <c r="M844" s="420"/>
      <c r="N844" s="420"/>
      <c r="O844" s="420"/>
      <c r="P844" s="315" t="s">
        <v>599</v>
      </c>
      <c r="Q844" s="316"/>
      <c r="R844" s="316"/>
      <c r="S844" s="316"/>
      <c r="T844" s="316"/>
      <c r="U844" s="316"/>
      <c r="V844" s="316"/>
      <c r="W844" s="316"/>
      <c r="X844" s="316"/>
      <c r="Y844" s="317">
        <v>3.9</v>
      </c>
      <c r="Z844" s="318"/>
      <c r="AA844" s="318"/>
      <c r="AB844" s="319"/>
      <c r="AC844" s="327" t="s">
        <v>601</v>
      </c>
      <c r="AD844" s="328"/>
      <c r="AE844" s="328"/>
      <c r="AF844" s="328"/>
      <c r="AG844" s="328"/>
      <c r="AH844" s="322" t="s">
        <v>562</v>
      </c>
      <c r="AI844" s="323"/>
      <c r="AJ844" s="323"/>
      <c r="AK844" s="323"/>
      <c r="AL844" s="324" t="s">
        <v>562</v>
      </c>
      <c r="AM844" s="325"/>
      <c r="AN844" s="325"/>
      <c r="AO844" s="326"/>
      <c r="AP844" s="320" t="s">
        <v>562</v>
      </c>
      <c r="AQ844" s="320"/>
      <c r="AR844" s="320"/>
      <c r="AS844" s="320"/>
      <c r="AT844" s="320"/>
      <c r="AU844" s="320"/>
      <c r="AV844" s="320"/>
      <c r="AW844" s="320"/>
      <c r="AX844" s="320"/>
    </row>
    <row r="845" spans="1:50" ht="45" customHeight="1" x14ac:dyDescent="0.15">
      <c r="A845" s="404">
        <v>9</v>
      </c>
      <c r="B845" s="404">
        <v>1</v>
      </c>
      <c r="C845" s="426" t="s">
        <v>605</v>
      </c>
      <c r="D845" s="418"/>
      <c r="E845" s="418"/>
      <c r="F845" s="418"/>
      <c r="G845" s="418"/>
      <c r="H845" s="418"/>
      <c r="I845" s="418"/>
      <c r="J845" s="419">
        <v>1130005005591</v>
      </c>
      <c r="K845" s="420"/>
      <c r="L845" s="420"/>
      <c r="M845" s="420"/>
      <c r="N845" s="420"/>
      <c r="O845" s="420"/>
      <c r="P845" s="315" t="s">
        <v>599</v>
      </c>
      <c r="Q845" s="316"/>
      <c r="R845" s="316"/>
      <c r="S845" s="316"/>
      <c r="T845" s="316"/>
      <c r="U845" s="316"/>
      <c r="V845" s="316"/>
      <c r="W845" s="316"/>
      <c r="X845" s="316"/>
      <c r="Y845" s="317">
        <v>2.4</v>
      </c>
      <c r="Z845" s="318"/>
      <c r="AA845" s="318"/>
      <c r="AB845" s="319"/>
      <c r="AC845" s="327" t="s">
        <v>601</v>
      </c>
      <c r="AD845" s="328"/>
      <c r="AE845" s="328"/>
      <c r="AF845" s="328"/>
      <c r="AG845" s="328"/>
      <c r="AH845" s="322" t="s">
        <v>562</v>
      </c>
      <c r="AI845" s="323"/>
      <c r="AJ845" s="323"/>
      <c r="AK845" s="323"/>
      <c r="AL845" s="324" t="s">
        <v>562</v>
      </c>
      <c r="AM845" s="325"/>
      <c r="AN845" s="325"/>
      <c r="AO845" s="326"/>
      <c r="AP845" s="320" t="s">
        <v>562</v>
      </c>
      <c r="AQ845" s="320"/>
      <c r="AR845" s="320"/>
      <c r="AS845" s="320"/>
      <c r="AT845" s="320"/>
      <c r="AU845" s="320"/>
      <c r="AV845" s="320"/>
      <c r="AW845" s="320"/>
      <c r="AX845" s="320"/>
    </row>
    <row r="846" spans="1:50" ht="30"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47.25" customHeight="1" x14ac:dyDescent="0.15">
      <c r="A870" s="404">
        <v>1</v>
      </c>
      <c r="B870" s="404">
        <v>1</v>
      </c>
      <c r="C870" s="426" t="s">
        <v>595</v>
      </c>
      <c r="D870" s="418"/>
      <c r="E870" s="418"/>
      <c r="F870" s="418"/>
      <c r="G870" s="418"/>
      <c r="H870" s="418"/>
      <c r="I870" s="418"/>
      <c r="J870" s="419">
        <v>6010401009419</v>
      </c>
      <c r="K870" s="420"/>
      <c r="L870" s="420"/>
      <c r="M870" s="420"/>
      <c r="N870" s="420"/>
      <c r="O870" s="420"/>
      <c r="P870" s="315" t="s">
        <v>602</v>
      </c>
      <c r="Q870" s="316"/>
      <c r="R870" s="316"/>
      <c r="S870" s="316"/>
      <c r="T870" s="316"/>
      <c r="U870" s="316"/>
      <c r="V870" s="316"/>
      <c r="W870" s="316"/>
      <c r="X870" s="316"/>
      <c r="Y870" s="317">
        <v>12.2</v>
      </c>
      <c r="Z870" s="318"/>
      <c r="AA870" s="318"/>
      <c r="AB870" s="319"/>
      <c r="AC870" s="327" t="s">
        <v>601</v>
      </c>
      <c r="AD870" s="328"/>
      <c r="AE870" s="328"/>
      <c r="AF870" s="328"/>
      <c r="AG870" s="328"/>
      <c r="AH870" s="421" t="s">
        <v>562</v>
      </c>
      <c r="AI870" s="422"/>
      <c r="AJ870" s="422"/>
      <c r="AK870" s="422"/>
      <c r="AL870" s="324" t="s">
        <v>562</v>
      </c>
      <c r="AM870" s="325"/>
      <c r="AN870" s="325"/>
      <c r="AO870" s="326"/>
      <c r="AP870" s="320" t="s">
        <v>562</v>
      </c>
      <c r="AQ870" s="320"/>
      <c r="AR870" s="320"/>
      <c r="AS870" s="320"/>
      <c r="AT870" s="320"/>
      <c r="AU870" s="320"/>
      <c r="AV870" s="320"/>
      <c r="AW870" s="320"/>
      <c r="AX870" s="320"/>
    </row>
    <row r="871" spans="1:50" ht="47.25" customHeight="1" x14ac:dyDescent="0.15">
      <c r="A871" s="404">
        <v>2</v>
      </c>
      <c r="B871" s="404">
        <v>1</v>
      </c>
      <c r="C871" s="426" t="s">
        <v>596</v>
      </c>
      <c r="D871" s="418"/>
      <c r="E871" s="418"/>
      <c r="F871" s="418"/>
      <c r="G871" s="418"/>
      <c r="H871" s="418"/>
      <c r="I871" s="418"/>
      <c r="J871" s="419">
        <v>1010001100425</v>
      </c>
      <c r="K871" s="420"/>
      <c r="L871" s="420"/>
      <c r="M871" s="420"/>
      <c r="N871" s="420"/>
      <c r="O871" s="420"/>
      <c r="P871" s="315" t="s">
        <v>602</v>
      </c>
      <c r="Q871" s="316"/>
      <c r="R871" s="316"/>
      <c r="S871" s="316"/>
      <c r="T871" s="316"/>
      <c r="U871" s="316"/>
      <c r="V871" s="316"/>
      <c r="W871" s="316"/>
      <c r="X871" s="316"/>
      <c r="Y871" s="317">
        <v>8.4</v>
      </c>
      <c r="Z871" s="318"/>
      <c r="AA871" s="318"/>
      <c r="AB871" s="319"/>
      <c r="AC871" s="327" t="s">
        <v>601</v>
      </c>
      <c r="AD871" s="328"/>
      <c r="AE871" s="328"/>
      <c r="AF871" s="328"/>
      <c r="AG871" s="328"/>
      <c r="AH871" s="421" t="s">
        <v>562</v>
      </c>
      <c r="AI871" s="422"/>
      <c r="AJ871" s="422"/>
      <c r="AK871" s="422"/>
      <c r="AL871" s="423" t="s">
        <v>562</v>
      </c>
      <c r="AM871" s="424"/>
      <c r="AN871" s="424"/>
      <c r="AO871" s="425"/>
      <c r="AP871" s="320" t="s">
        <v>562</v>
      </c>
      <c r="AQ871" s="320"/>
      <c r="AR871" s="320"/>
      <c r="AS871" s="320"/>
      <c r="AT871" s="320"/>
      <c r="AU871" s="320"/>
      <c r="AV871" s="320"/>
      <c r="AW871" s="320"/>
      <c r="AX871" s="320"/>
    </row>
    <row r="872" spans="1:50" ht="47.25" customHeight="1" x14ac:dyDescent="0.15">
      <c r="A872" s="404">
        <v>3</v>
      </c>
      <c r="B872" s="404">
        <v>1</v>
      </c>
      <c r="C872" s="426" t="s">
        <v>597</v>
      </c>
      <c r="D872" s="418"/>
      <c r="E872" s="418"/>
      <c r="F872" s="418"/>
      <c r="G872" s="418"/>
      <c r="H872" s="418"/>
      <c r="I872" s="418"/>
      <c r="J872" s="419">
        <v>4010401048922</v>
      </c>
      <c r="K872" s="420"/>
      <c r="L872" s="420"/>
      <c r="M872" s="420"/>
      <c r="N872" s="420"/>
      <c r="O872" s="420"/>
      <c r="P872" s="315" t="s">
        <v>602</v>
      </c>
      <c r="Q872" s="316"/>
      <c r="R872" s="316"/>
      <c r="S872" s="316"/>
      <c r="T872" s="316"/>
      <c r="U872" s="316"/>
      <c r="V872" s="316"/>
      <c r="W872" s="316"/>
      <c r="X872" s="316"/>
      <c r="Y872" s="317">
        <v>7</v>
      </c>
      <c r="Z872" s="318"/>
      <c r="AA872" s="318"/>
      <c r="AB872" s="319"/>
      <c r="AC872" s="327" t="s">
        <v>601</v>
      </c>
      <c r="AD872" s="328"/>
      <c r="AE872" s="328"/>
      <c r="AF872" s="328"/>
      <c r="AG872" s="328"/>
      <c r="AH872" s="322" t="s">
        <v>562</v>
      </c>
      <c r="AI872" s="323"/>
      <c r="AJ872" s="323"/>
      <c r="AK872" s="323"/>
      <c r="AL872" s="324" t="s">
        <v>562</v>
      </c>
      <c r="AM872" s="325"/>
      <c r="AN872" s="325"/>
      <c r="AO872" s="326"/>
      <c r="AP872" s="320" t="s">
        <v>562</v>
      </c>
      <c r="AQ872" s="320"/>
      <c r="AR872" s="320"/>
      <c r="AS872" s="320"/>
      <c r="AT872" s="320"/>
      <c r="AU872" s="320"/>
      <c r="AV872" s="320"/>
      <c r="AW872" s="320"/>
      <c r="AX872" s="320"/>
    </row>
    <row r="873" spans="1:50" ht="47.25" customHeight="1" x14ac:dyDescent="0.15">
      <c r="A873" s="404">
        <v>4</v>
      </c>
      <c r="B873" s="404">
        <v>1</v>
      </c>
      <c r="C873" s="426" t="s">
        <v>598</v>
      </c>
      <c r="D873" s="418"/>
      <c r="E873" s="418"/>
      <c r="F873" s="418"/>
      <c r="G873" s="418"/>
      <c r="H873" s="418"/>
      <c r="I873" s="418"/>
      <c r="J873" s="419">
        <v>7010005018856</v>
      </c>
      <c r="K873" s="420"/>
      <c r="L873" s="420"/>
      <c r="M873" s="420"/>
      <c r="N873" s="420"/>
      <c r="O873" s="420"/>
      <c r="P873" s="315" t="s">
        <v>602</v>
      </c>
      <c r="Q873" s="316"/>
      <c r="R873" s="316"/>
      <c r="S873" s="316"/>
      <c r="T873" s="316"/>
      <c r="U873" s="316"/>
      <c r="V873" s="316"/>
      <c r="W873" s="316"/>
      <c r="X873" s="316"/>
      <c r="Y873" s="317">
        <v>2.9</v>
      </c>
      <c r="Z873" s="318"/>
      <c r="AA873" s="318"/>
      <c r="AB873" s="319"/>
      <c r="AC873" s="327" t="s">
        <v>601</v>
      </c>
      <c r="AD873" s="328"/>
      <c r="AE873" s="328"/>
      <c r="AF873" s="328"/>
      <c r="AG873" s="328"/>
      <c r="AH873" s="322" t="s">
        <v>562</v>
      </c>
      <c r="AI873" s="323"/>
      <c r="AJ873" s="323"/>
      <c r="AK873" s="323"/>
      <c r="AL873" s="324" t="s">
        <v>562</v>
      </c>
      <c r="AM873" s="325"/>
      <c r="AN873" s="325"/>
      <c r="AO873" s="326"/>
      <c r="AP873" s="320" t="s">
        <v>562</v>
      </c>
      <c r="AQ873" s="320"/>
      <c r="AR873" s="320"/>
      <c r="AS873" s="320"/>
      <c r="AT873" s="320"/>
      <c r="AU873" s="320"/>
      <c r="AV873" s="320"/>
      <c r="AW873" s="320"/>
      <c r="AX873" s="320"/>
    </row>
    <row r="874" spans="1:50" ht="30"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468</v>
      </c>
      <c r="AQ1101" s="428"/>
      <c r="AR1101" s="428"/>
      <c r="AS1101" s="428"/>
      <c r="AT1101" s="428"/>
      <c r="AU1101" s="428"/>
      <c r="AV1101" s="428"/>
      <c r="AW1101" s="428"/>
      <c r="AX1101" s="428"/>
    </row>
    <row r="1102" spans="1:50" ht="30" hidden="1" customHeight="1" x14ac:dyDescent="0.15">
      <c r="A1102" s="404">
        <v>1</v>
      </c>
      <c r="B1102" s="404">
        <v>1</v>
      </c>
      <c r="C1102" s="897"/>
      <c r="D1102" s="897"/>
      <c r="E1102" s="896"/>
      <c r="F1102" s="896"/>
      <c r="G1102" s="896"/>
      <c r="H1102" s="896"/>
      <c r="I1102" s="896"/>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Q101">
    <cfRule type="expression" dxfId="2781" priority="13709">
      <formula>IF(RIGHT(TEXT(AQ101,"0.#"),1)=".",FALSE,TRUE)</formula>
    </cfRule>
    <cfRule type="expression" dxfId="2780" priority="13710">
      <formula>IF(RIGHT(TEXT(AQ101,"0.#"),1)=".",TRUE,FALSE)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M101">
    <cfRule type="expression" dxfId="2651" priority="13239">
      <formula>IF(RIGHT(TEXT(AM101,"0.#"),1)=".",FALSE,TRUE)</formula>
    </cfRule>
    <cfRule type="expression" dxfId="2650" priority="13240">
      <formula>IF(RIGHT(TEXT(AM101,"0.#"),1)=".",TRUE,FALSE)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39:AO866">
    <cfRule type="expression" dxfId="2503" priority="6643">
      <formula>IF(AND(AL839&gt;=0, RIGHT(TEXT(AL839,"0.#"),1)&lt;&gt;"."),TRUE,FALSE)</formula>
    </cfRule>
    <cfRule type="expression" dxfId="2502" priority="6644">
      <formula>IF(AND(AL839&gt;=0, RIGHT(TEXT(AL839,"0.#"),1)="."),TRUE,FALSE)</formula>
    </cfRule>
    <cfRule type="expression" dxfId="2501" priority="6645">
      <formula>IF(AND(AL839&lt;0, RIGHT(TEXT(AL839,"0.#"),1)&lt;&gt;"."),TRUE,FALSE)</formula>
    </cfRule>
    <cfRule type="expression" dxfId="2500" priority="6646">
      <formula>IF(AND(AL839&lt;0, RIGHT(TEXT(AL839,"0.#"),1)="."),TRUE,FALSE)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39:Y866">
    <cfRule type="expression" dxfId="2429" priority="2971">
      <formula>IF(RIGHT(TEXT(Y839,"0.#"),1)=".",FALSE,TRUE)</formula>
    </cfRule>
    <cfRule type="expression" dxfId="2428" priority="2972">
      <formula>IF(RIGHT(TEXT(Y839,"0.#"),1)=".",TRUE,FALSE)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2:AO1131">
    <cfRule type="expression" dxfId="2399" priority="2877">
      <formula>IF(AND(AL1102&gt;=0, RIGHT(TEXT(AL1102,"0.#"),1)&lt;&gt;"."),TRUE,FALSE)</formula>
    </cfRule>
    <cfRule type="expression" dxfId="2398" priority="2878">
      <formula>IF(AND(AL1102&gt;=0, RIGHT(TEXT(AL1102,"0.#"),1)="."),TRUE,FALSE)</formula>
    </cfRule>
    <cfRule type="expression" dxfId="2397" priority="2879">
      <formula>IF(AND(AL1102&lt;0, RIGHT(TEXT(AL1102,"0.#"),1)&lt;&gt;"."),TRUE,FALSE)</formula>
    </cfRule>
    <cfRule type="expression" dxfId="2396" priority="2880">
      <formula>IF(AND(AL1102&lt;0, RIGHT(TEXT(AL1102,"0.#"),1)="."),TRUE,FALSE)</formula>
    </cfRule>
  </conditionalFormatting>
  <conditionalFormatting sqref="Y1102:Y1131">
    <cfRule type="expression" dxfId="2395" priority="2875">
      <formula>IF(RIGHT(TEXT(Y1102,"0.#"),1)=".",FALSE,TRUE)</formula>
    </cfRule>
    <cfRule type="expression" dxfId="2394" priority="2876">
      <formula>IF(RIGHT(TEXT(Y1102,"0.#"),1)=".",TRUE,FALSE)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L837:AO838">
    <cfRule type="expression" dxfId="2385" priority="2829">
      <formula>IF(AND(AL837&gt;=0, RIGHT(TEXT(AL837,"0.#"),1)&lt;&gt;"."),TRUE,FALSE)</formula>
    </cfRule>
    <cfRule type="expression" dxfId="2384" priority="2830">
      <formula>IF(AND(AL837&gt;=0, RIGHT(TEXT(AL837,"0.#"),1)="."),TRUE,FALSE)</formula>
    </cfRule>
    <cfRule type="expression" dxfId="2383" priority="2831">
      <formula>IF(AND(AL837&lt;0, RIGHT(TEXT(AL837,"0.#"),1)&lt;&gt;"."),TRUE,FALSE)</formula>
    </cfRule>
    <cfRule type="expression" dxfId="2382" priority="2832">
      <formula>IF(AND(AL837&lt;0, RIGHT(TEXT(AL837,"0.#"),1)="."),TRUE,FALSE)</formula>
    </cfRule>
  </conditionalFormatting>
  <conditionalFormatting sqref="Y837:Y838">
    <cfRule type="expression" dxfId="2381" priority="2827">
      <formula>IF(RIGHT(TEXT(Y837,"0.#"),1)=".",FALSE,TRUE)</formula>
    </cfRule>
    <cfRule type="expression" dxfId="2380" priority="2828">
      <formula>IF(RIGHT(TEXT(Y837,"0.#"),1)=".",TRUE,FALSE)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72:Y899">
    <cfRule type="expression" dxfId="2063" priority="2087">
      <formula>IF(RIGHT(TEXT(Y872,"0.#"),1)=".",FALSE,TRUE)</formula>
    </cfRule>
    <cfRule type="expression" dxfId="2062" priority="2088">
      <formula>IF(RIGHT(TEXT(Y872,"0.#"),1)=".",TRUE,FALSE)</formula>
    </cfRule>
  </conditionalFormatting>
  <conditionalFormatting sqref="Y870:Y871">
    <cfRule type="expression" dxfId="2061" priority="2081">
      <formula>IF(RIGHT(TEXT(Y870,"0.#"),1)=".",FALSE,TRUE)</formula>
    </cfRule>
    <cfRule type="expression" dxfId="2060" priority="2082">
      <formula>IF(RIGHT(TEXT(Y870,"0.#"),1)=".",TRUE,FALSE)</formula>
    </cfRule>
  </conditionalFormatting>
  <conditionalFormatting sqref="Y905:Y932">
    <cfRule type="expression" dxfId="2059" priority="2075">
      <formula>IF(RIGHT(TEXT(Y905,"0.#"),1)=".",FALSE,TRUE)</formula>
    </cfRule>
    <cfRule type="expression" dxfId="2058" priority="2076">
      <formula>IF(RIGHT(TEXT(Y905,"0.#"),1)=".",TRUE,FALSE)</formula>
    </cfRule>
  </conditionalFormatting>
  <conditionalFormatting sqref="Y903:Y904">
    <cfRule type="expression" dxfId="2057" priority="2069">
      <formula>IF(RIGHT(TEXT(Y903,"0.#"),1)=".",FALSE,TRUE)</formula>
    </cfRule>
    <cfRule type="expression" dxfId="2056" priority="2070">
      <formula>IF(RIGHT(TEXT(Y903,"0.#"),1)=".",TRUE,FALSE)</formula>
    </cfRule>
  </conditionalFormatting>
  <conditionalFormatting sqref="Y938:Y965">
    <cfRule type="expression" dxfId="2055" priority="2063">
      <formula>IF(RIGHT(TEXT(Y938,"0.#"),1)=".",FALSE,TRUE)</formula>
    </cfRule>
    <cfRule type="expression" dxfId="2054" priority="2064">
      <formula>IF(RIGHT(TEXT(Y938,"0.#"),1)=".",TRUE,FALSE)</formula>
    </cfRule>
  </conditionalFormatting>
  <conditionalFormatting sqref="Y936:Y937">
    <cfRule type="expression" dxfId="2053" priority="2057">
      <formula>IF(RIGHT(TEXT(Y936,"0.#"),1)=".",FALSE,TRUE)</formula>
    </cfRule>
    <cfRule type="expression" dxfId="2052" priority="2058">
      <formula>IF(RIGHT(TEXT(Y936,"0.#"),1)=".",TRUE,FALSE)</formula>
    </cfRule>
  </conditionalFormatting>
  <conditionalFormatting sqref="Y971:Y998">
    <cfRule type="expression" dxfId="2051" priority="2051">
      <formula>IF(RIGHT(TEXT(Y971,"0.#"),1)=".",FALSE,TRUE)</formula>
    </cfRule>
    <cfRule type="expression" dxfId="2050" priority="2052">
      <formula>IF(RIGHT(TEXT(Y971,"0.#"),1)=".",TRUE,FALSE)</formula>
    </cfRule>
  </conditionalFormatting>
  <conditionalFormatting sqref="Y969:Y970">
    <cfRule type="expression" dxfId="2049" priority="2045">
      <formula>IF(RIGHT(TEXT(Y969,"0.#"),1)=".",FALSE,TRUE)</formula>
    </cfRule>
    <cfRule type="expression" dxfId="2048" priority="2046">
      <formula>IF(RIGHT(TEXT(Y969,"0.#"),1)=".",TRUE,FALSE)</formula>
    </cfRule>
  </conditionalFormatting>
  <conditionalFormatting sqref="Y1004:Y1031">
    <cfRule type="expression" dxfId="2047" priority="2039">
      <formula>IF(RIGHT(TEXT(Y1004,"0.#"),1)=".",FALSE,TRUE)</formula>
    </cfRule>
    <cfRule type="expression" dxfId="2046" priority="2040">
      <formula>IF(RIGHT(TEXT(Y1004,"0.#"),1)=".",TRUE,FALSE)</formula>
    </cfRule>
  </conditionalFormatting>
  <conditionalFormatting sqref="W23">
    <cfRule type="expression" dxfId="2045" priority="2323">
      <formula>IF(RIGHT(TEXT(W23,"0.#"),1)=".",FALSE,TRUE)</formula>
    </cfRule>
    <cfRule type="expression" dxfId="2044" priority="2324">
      <formula>IF(RIGHT(TEXT(W23,"0.#"),1)=".",TRUE,FALSE)</formula>
    </cfRule>
  </conditionalFormatting>
  <conditionalFormatting sqref="W24:W27">
    <cfRule type="expression" dxfId="2043" priority="2321">
      <formula>IF(RIGHT(TEXT(W24,"0.#"),1)=".",FALSE,TRUE)</formula>
    </cfRule>
    <cfRule type="expression" dxfId="2042" priority="2322">
      <formula>IF(RIGHT(TEXT(W24,"0.#"),1)=".",TRUE,FALSE)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cfRule type="expression" dxfId="2033" priority="2291">
      <formula>IF(RIGHT(TEXT(AQ114,"0.#"),1)=".",FALSE,TRUE)</formula>
    </cfRule>
    <cfRule type="expression" dxfId="2032" priority="2292">
      <formula>IF(RIGHT(TEXT(AQ114,"0.#"),1)=".",TRUE,FALSE)</formula>
    </cfRule>
  </conditionalFormatting>
  <conditionalFormatting sqref="AQ104">
    <cfRule type="expression" dxfId="2031" priority="2305">
      <formula>IF(RIGHT(TEXT(AQ104,"0.#"),1)=".",FALSE,TRUE)</formula>
    </cfRule>
    <cfRule type="expression" dxfId="2030" priority="2306">
      <formula>IF(RIGHT(TEXT(AQ104,"0.#"),1)=".",TRUE,FALSE)</formula>
    </cfRule>
  </conditionalFormatting>
  <conditionalFormatting sqref="AQ105">
    <cfRule type="expression" dxfId="2029" priority="2303">
      <formula>IF(RIGHT(TEXT(AQ105,"0.#"),1)=".",FALSE,TRUE)</formula>
    </cfRule>
    <cfRule type="expression" dxfId="2028" priority="2304">
      <formula>IF(RIGHT(TEXT(AQ105,"0.#"),1)=".",TRUE,FALSE)</formula>
    </cfRule>
  </conditionalFormatting>
  <conditionalFormatting sqref="AQ107">
    <cfRule type="expression" dxfId="2027" priority="2301">
      <formula>IF(RIGHT(TEXT(AQ107,"0.#"),1)=".",FALSE,TRUE)</formula>
    </cfRule>
    <cfRule type="expression" dxfId="2026" priority="2302">
      <formula>IF(RIGHT(TEXT(AQ107,"0.#"),1)=".",TRUE,FALSE)</formula>
    </cfRule>
  </conditionalFormatting>
  <conditionalFormatting sqref="AQ108">
    <cfRule type="expression" dxfId="2025" priority="2299">
      <formula>IF(RIGHT(TEXT(AQ108,"0.#"),1)=".",FALSE,TRUE)</formula>
    </cfRule>
    <cfRule type="expression" dxfId="2024" priority="2300">
      <formula>IF(RIGHT(TEXT(AQ108,"0.#"),1)=".",TRUE,FALSE)</formula>
    </cfRule>
  </conditionalFormatting>
  <conditionalFormatting sqref="AQ110">
    <cfRule type="expression" dxfId="2023" priority="2297">
      <formula>IF(RIGHT(TEXT(AQ110,"0.#"),1)=".",FALSE,TRUE)</formula>
    </cfRule>
    <cfRule type="expression" dxfId="2022" priority="2298">
      <formula>IF(RIGHT(TEXT(AQ110,"0.#"),1)=".",TRUE,FALSE)</formula>
    </cfRule>
  </conditionalFormatting>
  <conditionalFormatting sqref="AQ111">
    <cfRule type="expression" dxfId="2021" priority="2295">
      <formula>IF(RIGHT(TEXT(AQ111,"0.#"),1)=".",FALSE,TRUE)</formula>
    </cfRule>
    <cfRule type="expression" dxfId="2020" priority="2296">
      <formula>IF(RIGHT(TEXT(AQ111,"0.#"),1)=".",TRUE,FALSE)</formula>
    </cfRule>
  </conditionalFormatting>
  <conditionalFormatting sqref="AQ113">
    <cfRule type="expression" dxfId="2019" priority="2293">
      <formula>IF(RIGHT(TEXT(AQ113,"0.#"),1)=".",FALSE,TRUE)</formula>
    </cfRule>
    <cfRule type="expression" dxfId="2018" priority="2294">
      <formula>IF(RIGHT(TEXT(AQ113,"0.#"),1)=".",TRUE,FALSE)</formula>
    </cfRule>
  </conditionalFormatting>
  <conditionalFormatting sqref="AE67">
    <cfRule type="expression" dxfId="2017" priority="2223">
      <formula>IF(RIGHT(TEXT(AE67,"0.#"),1)=".",FALSE,TRUE)</formula>
    </cfRule>
    <cfRule type="expression" dxfId="2016" priority="2224">
      <formula>IF(RIGHT(TEXT(AE67,"0.#"),1)=".",TRUE,FALSE)</formula>
    </cfRule>
  </conditionalFormatting>
  <conditionalFormatting sqref="AE68">
    <cfRule type="expression" dxfId="2015" priority="2221">
      <formula>IF(RIGHT(TEXT(AE68,"0.#"),1)=".",FALSE,TRUE)</formula>
    </cfRule>
    <cfRule type="expression" dxfId="2014" priority="2222">
      <formula>IF(RIGHT(TEXT(AE68,"0.#"),1)=".",TRUE,FALSE)</formula>
    </cfRule>
  </conditionalFormatting>
  <conditionalFormatting sqref="AE69">
    <cfRule type="expression" dxfId="2013" priority="2219">
      <formula>IF(RIGHT(TEXT(AE69,"0.#"),1)=".",FALSE,TRUE)</formula>
    </cfRule>
    <cfRule type="expression" dxfId="2012" priority="2220">
      <formula>IF(RIGHT(TEXT(AE69,"0.#"),1)=".",TRUE,FALSE)</formula>
    </cfRule>
  </conditionalFormatting>
  <conditionalFormatting sqref="AI69">
    <cfRule type="expression" dxfId="2011" priority="2217">
      <formula>IF(RIGHT(TEXT(AI69,"0.#"),1)=".",FALSE,TRUE)</formula>
    </cfRule>
    <cfRule type="expression" dxfId="2010" priority="2218">
      <formula>IF(RIGHT(TEXT(AI69,"0.#"),1)=".",TRUE,FALSE)</formula>
    </cfRule>
  </conditionalFormatting>
  <conditionalFormatting sqref="AI68">
    <cfRule type="expression" dxfId="2009" priority="2215">
      <formula>IF(RIGHT(TEXT(AI68,"0.#"),1)=".",FALSE,TRUE)</formula>
    </cfRule>
    <cfRule type="expression" dxfId="2008" priority="2216">
      <formula>IF(RIGHT(TEXT(AI68,"0.#"),1)=".",TRUE,FALSE)</formula>
    </cfRule>
  </conditionalFormatting>
  <conditionalFormatting sqref="AI67">
    <cfRule type="expression" dxfId="2007" priority="2213">
      <formula>IF(RIGHT(TEXT(AI67,"0.#"),1)=".",FALSE,TRUE)</formula>
    </cfRule>
    <cfRule type="expression" dxfId="2006" priority="2214">
      <formula>IF(RIGHT(TEXT(AI67,"0.#"),1)=".",TRUE,FALSE)</formula>
    </cfRule>
  </conditionalFormatting>
  <conditionalFormatting sqref="AM67">
    <cfRule type="expression" dxfId="2005" priority="2211">
      <formula>IF(RIGHT(TEXT(AM67,"0.#"),1)=".",FALSE,TRUE)</formula>
    </cfRule>
    <cfRule type="expression" dxfId="2004" priority="2212">
      <formula>IF(RIGHT(TEXT(AM67,"0.#"),1)=".",TRUE,FALSE)</formula>
    </cfRule>
  </conditionalFormatting>
  <conditionalFormatting sqref="AM68">
    <cfRule type="expression" dxfId="2003" priority="2209">
      <formula>IF(RIGHT(TEXT(AM68,"0.#"),1)=".",FALSE,TRUE)</formula>
    </cfRule>
    <cfRule type="expression" dxfId="2002" priority="2210">
      <formula>IF(RIGHT(TEXT(AM68,"0.#"),1)=".",TRUE,FALSE)</formula>
    </cfRule>
  </conditionalFormatting>
  <conditionalFormatting sqref="AM69">
    <cfRule type="expression" dxfId="2001" priority="2207">
      <formula>IF(RIGHT(TEXT(AM69,"0.#"),1)=".",FALSE,TRUE)</formula>
    </cfRule>
    <cfRule type="expression" dxfId="2000" priority="2208">
      <formula>IF(RIGHT(TEXT(AM69,"0.#"),1)=".",TRUE,FALSE)</formula>
    </cfRule>
  </conditionalFormatting>
  <conditionalFormatting sqref="AQ67:AQ69">
    <cfRule type="expression" dxfId="1999" priority="2205">
      <formula>IF(RIGHT(TEXT(AQ67,"0.#"),1)=".",FALSE,TRUE)</formula>
    </cfRule>
    <cfRule type="expression" dxfId="1998" priority="2206">
      <formula>IF(RIGHT(TEXT(AQ67,"0.#"),1)=".",TRUE,FALSE)</formula>
    </cfRule>
  </conditionalFormatting>
  <conditionalFormatting sqref="AU67:AU69">
    <cfRule type="expression" dxfId="1997" priority="2203">
      <formula>IF(RIGHT(TEXT(AU67,"0.#"),1)=".",FALSE,TRUE)</formula>
    </cfRule>
    <cfRule type="expression" dxfId="1996" priority="2204">
      <formula>IF(RIGHT(TEXT(AU67,"0.#"),1)=".",TRUE,FALSE)</formula>
    </cfRule>
  </conditionalFormatting>
  <conditionalFormatting sqref="AE70">
    <cfRule type="expression" dxfId="1995" priority="2201">
      <formula>IF(RIGHT(TEXT(AE70,"0.#"),1)=".",FALSE,TRUE)</formula>
    </cfRule>
    <cfRule type="expression" dxfId="1994" priority="2202">
      <formula>IF(RIGHT(TEXT(AE70,"0.#"),1)=".",TRUE,FALSE)</formula>
    </cfRule>
  </conditionalFormatting>
  <conditionalFormatting sqref="AE71">
    <cfRule type="expression" dxfId="1993" priority="2199">
      <formula>IF(RIGHT(TEXT(AE71,"0.#"),1)=".",FALSE,TRUE)</formula>
    </cfRule>
    <cfRule type="expression" dxfId="1992" priority="2200">
      <formula>IF(RIGHT(TEXT(AE71,"0.#"),1)=".",TRUE,FALSE)</formula>
    </cfRule>
  </conditionalFormatting>
  <conditionalFormatting sqref="AE72">
    <cfRule type="expression" dxfId="1991" priority="2197">
      <formula>IF(RIGHT(TEXT(AE72,"0.#"),1)=".",FALSE,TRUE)</formula>
    </cfRule>
    <cfRule type="expression" dxfId="1990" priority="2198">
      <formula>IF(RIGHT(TEXT(AE72,"0.#"),1)=".",TRUE,FALSE)</formula>
    </cfRule>
  </conditionalFormatting>
  <conditionalFormatting sqref="AI72">
    <cfRule type="expression" dxfId="1989" priority="2195">
      <formula>IF(RIGHT(TEXT(AI72,"0.#"),1)=".",FALSE,TRUE)</formula>
    </cfRule>
    <cfRule type="expression" dxfId="1988" priority="2196">
      <formula>IF(RIGHT(TEXT(AI72,"0.#"),1)=".",TRUE,FALSE)</formula>
    </cfRule>
  </conditionalFormatting>
  <conditionalFormatting sqref="AI71">
    <cfRule type="expression" dxfId="1987" priority="2193">
      <formula>IF(RIGHT(TEXT(AI71,"0.#"),1)=".",FALSE,TRUE)</formula>
    </cfRule>
    <cfRule type="expression" dxfId="1986" priority="2194">
      <formula>IF(RIGHT(TEXT(AI71,"0.#"),1)=".",TRUE,FALSE)</formula>
    </cfRule>
  </conditionalFormatting>
  <conditionalFormatting sqref="AI70">
    <cfRule type="expression" dxfId="1985" priority="2191">
      <formula>IF(RIGHT(TEXT(AI70,"0.#"),1)=".",FALSE,TRUE)</formula>
    </cfRule>
    <cfRule type="expression" dxfId="1984" priority="2192">
      <formula>IF(RIGHT(TEXT(AI70,"0.#"),1)=".",TRUE,FALSE)</formula>
    </cfRule>
  </conditionalFormatting>
  <conditionalFormatting sqref="AM70">
    <cfRule type="expression" dxfId="1983" priority="2189">
      <formula>IF(RIGHT(TEXT(AM70,"0.#"),1)=".",FALSE,TRUE)</formula>
    </cfRule>
    <cfRule type="expression" dxfId="1982" priority="2190">
      <formula>IF(RIGHT(TEXT(AM70,"0.#"),1)=".",TRUE,FALSE)</formula>
    </cfRule>
  </conditionalFormatting>
  <conditionalFormatting sqref="AM71">
    <cfRule type="expression" dxfId="1981" priority="2187">
      <formula>IF(RIGHT(TEXT(AM71,"0.#"),1)=".",FALSE,TRUE)</formula>
    </cfRule>
    <cfRule type="expression" dxfId="1980" priority="2188">
      <formula>IF(RIGHT(TEXT(AM71,"0.#"),1)=".",TRUE,FALSE)</formula>
    </cfRule>
  </conditionalFormatting>
  <conditionalFormatting sqref="AM72">
    <cfRule type="expression" dxfId="1979" priority="2185">
      <formula>IF(RIGHT(TEXT(AM72,"0.#"),1)=".",FALSE,TRUE)</formula>
    </cfRule>
    <cfRule type="expression" dxfId="1978" priority="2186">
      <formula>IF(RIGHT(TEXT(AM72,"0.#"),1)=".",TRUE,FALSE)</formula>
    </cfRule>
  </conditionalFormatting>
  <conditionalFormatting sqref="AQ70:AQ72">
    <cfRule type="expression" dxfId="1977" priority="2183">
      <formula>IF(RIGHT(TEXT(AQ70,"0.#"),1)=".",FALSE,TRUE)</formula>
    </cfRule>
    <cfRule type="expression" dxfId="1976" priority="2184">
      <formula>IF(RIGHT(TEXT(AQ70,"0.#"),1)=".",TRUE,FALSE)</formula>
    </cfRule>
  </conditionalFormatting>
  <conditionalFormatting sqref="AU70:AU72">
    <cfRule type="expression" dxfId="1975" priority="2181">
      <formula>IF(RIGHT(TEXT(AU70,"0.#"),1)=".",FALSE,TRUE)</formula>
    </cfRule>
    <cfRule type="expression" dxfId="1974" priority="2182">
      <formula>IF(RIGHT(TEXT(AU70,"0.#"),1)=".",TRUE,FALSE)</formula>
    </cfRule>
  </conditionalFormatting>
  <conditionalFormatting sqref="AU656">
    <cfRule type="expression" dxfId="1973" priority="699">
      <formula>IF(RIGHT(TEXT(AU656,"0.#"),1)=".",FALSE,TRUE)</formula>
    </cfRule>
    <cfRule type="expression" dxfId="1972" priority="700">
      <formula>IF(RIGHT(TEXT(AU656,"0.#"),1)=".",TRUE,FALSE)</formula>
    </cfRule>
  </conditionalFormatting>
  <conditionalFormatting sqref="AQ655">
    <cfRule type="expression" dxfId="1971" priority="691">
      <formula>IF(RIGHT(TEXT(AQ655,"0.#"),1)=".",FALSE,TRUE)</formula>
    </cfRule>
    <cfRule type="expression" dxfId="1970" priority="692">
      <formula>IF(RIGHT(TEXT(AQ655,"0.#"),1)=".",TRUE,FALSE)</formula>
    </cfRule>
  </conditionalFormatting>
  <conditionalFormatting sqref="AI696">
    <cfRule type="expression" dxfId="1969" priority="483">
      <formula>IF(RIGHT(TEXT(AI696,"0.#"),1)=".",FALSE,TRUE)</formula>
    </cfRule>
    <cfRule type="expression" dxfId="1968" priority="484">
      <formula>IF(RIGHT(TEXT(AI696,"0.#"),1)=".",TRUE,FALSE)</formula>
    </cfRule>
  </conditionalFormatting>
  <conditionalFormatting sqref="AQ694">
    <cfRule type="expression" dxfId="1967" priority="477">
      <formula>IF(RIGHT(TEXT(AQ694,"0.#"),1)=".",FALSE,TRUE)</formula>
    </cfRule>
    <cfRule type="expression" dxfId="1966" priority="478">
      <formula>IF(RIGHT(TEXT(AQ694,"0.#"),1)=".",TRUE,FALSE)</formula>
    </cfRule>
  </conditionalFormatting>
  <conditionalFormatting sqref="AL872:AO899">
    <cfRule type="expression" dxfId="1965" priority="2089">
      <formula>IF(AND(AL872&gt;=0, RIGHT(TEXT(AL872,"0.#"),1)&lt;&gt;"."),TRUE,FALSE)</formula>
    </cfRule>
    <cfRule type="expression" dxfId="1964" priority="2090">
      <formula>IF(AND(AL872&gt;=0, RIGHT(TEXT(AL872,"0.#"),1)="."),TRUE,FALSE)</formula>
    </cfRule>
    <cfRule type="expression" dxfId="1963" priority="2091">
      <formula>IF(AND(AL872&lt;0, RIGHT(TEXT(AL872,"0.#"),1)&lt;&gt;"."),TRUE,FALSE)</formula>
    </cfRule>
    <cfRule type="expression" dxfId="1962" priority="2092">
      <formula>IF(AND(AL872&lt;0, RIGHT(TEXT(AL872,"0.#"),1)="."),TRUE,FALSE)</formula>
    </cfRule>
  </conditionalFormatting>
  <conditionalFormatting sqref="AL870:AO871">
    <cfRule type="expression" dxfId="1961" priority="2083">
      <formula>IF(AND(AL870&gt;=0, RIGHT(TEXT(AL870,"0.#"),1)&lt;&gt;"."),TRUE,FALSE)</formula>
    </cfRule>
    <cfRule type="expression" dxfId="1960" priority="2084">
      <formula>IF(AND(AL870&gt;=0, RIGHT(TEXT(AL870,"0.#"),1)="."),TRUE,FALSE)</formula>
    </cfRule>
    <cfRule type="expression" dxfId="1959" priority="2085">
      <formula>IF(AND(AL870&lt;0, RIGHT(TEXT(AL870,"0.#"),1)&lt;&gt;"."),TRUE,FALSE)</formula>
    </cfRule>
    <cfRule type="expression" dxfId="1958" priority="2086">
      <formula>IF(AND(AL870&lt;0, RIGHT(TEXT(AL870,"0.#"),1)="."),TRUE,FALSE)</formula>
    </cfRule>
  </conditionalFormatting>
  <conditionalFormatting sqref="AL905:AO932">
    <cfRule type="expression" dxfId="1957" priority="2077">
      <formula>IF(AND(AL905&gt;=0, RIGHT(TEXT(AL905,"0.#"),1)&lt;&gt;"."),TRUE,FALSE)</formula>
    </cfRule>
    <cfRule type="expression" dxfId="1956" priority="2078">
      <formula>IF(AND(AL905&gt;=0, RIGHT(TEXT(AL905,"0.#"),1)="."),TRUE,FALSE)</formula>
    </cfRule>
    <cfRule type="expression" dxfId="1955" priority="2079">
      <formula>IF(AND(AL905&lt;0, RIGHT(TEXT(AL905,"0.#"),1)&lt;&gt;"."),TRUE,FALSE)</formula>
    </cfRule>
    <cfRule type="expression" dxfId="1954" priority="2080">
      <formula>IF(AND(AL905&lt;0, RIGHT(TEXT(AL905,"0.#"),1)="."),TRUE,FALSE)</formula>
    </cfRule>
  </conditionalFormatting>
  <conditionalFormatting sqref="AL903:AO904">
    <cfRule type="expression" dxfId="1953" priority="2071">
      <formula>IF(AND(AL903&gt;=0, RIGHT(TEXT(AL903,"0.#"),1)&lt;&gt;"."),TRUE,FALSE)</formula>
    </cfRule>
    <cfRule type="expression" dxfId="1952" priority="2072">
      <formula>IF(AND(AL903&gt;=0, RIGHT(TEXT(AL903,"0.#"),1)="."),TRUE,FALSE)</formula>
    </cfRule>
    <cfRule type="expression" dxfId="1951" priority="2073">
      <formula>IF(AND(AL903&lt;0, RIGHT(TEXT(AL903,"0.#"),1)&lt;&gt;"."),TRUE,FALSE)</formula>
    </cfRule>
    <cfRule type="expression" dxfId="1950" priority="2074">
      <formula>IF(AND(AL903&lt;0, RIGHT(TEXT(AL903,"0.#"),1)="."),TRUE,FALSE)</formula>
    </cfRule>
  </conditionalFormatting>
  <conditionalFormatting sqref="AL938:AO965">
    <cfRule type="expression" dxfId="1949" priority="2065">
      <formula>IF(AND(AL938&gt;=0, RIGHT(TEXT(AL938,"0.#"),1)&lt;&gt;"."),TRUE,FALSE)</formula>
    </cfRule>
    <cfRule type="expression" dxfId="1948" priority="2066">
      <formula>IF(AND(AL938&gt;=0, RIGHT(TEXT(AL938,"0.#"),1)="."),TRUE,FALSE)</formula>
    </cfRule>
    <cfRule type="expression" dxfId="1947" priority="2067">
      <formula>IF(AND(AL938&lt;0, RIGHT(TEXT(AL938,"0.#"),1)&lt;&gt;"."),TRUE,FALSE)</formula>
    </cfRule>
    <cfRule type="expression" dxfId="1946" priority="2068">
      <formula>IF(AND(AL938&lt;0, RIGHT(TEXT(AL938,"0.#"),1)="."),TRUE,FALSE)</formula>
    </cfRule>
  </conditionalFormatting>
  <conditionalFormatting sqref="AL936:AO937">
    <cfRule type="expression" dxfId="1945" priority="2059">
      <formula>IF(AND(AL936&gt;=0, RIGHT(TEXT(AL936,"0.#"),1)&lt;&gt;"."),TRUE,FALSE)</formula>
    </cfRule>
    <cfRule type="expression" dxfId="1944" priority="2060">
      <formula>IF(AND(AL936&gt;=0, RIGHT(TEXT(AL936,"0.#"),1)="."),TRUE,FALSE)</formula>
    </cfRule>
    <cfRule type="expression" dxfId="1943" priority="2061">
      <formula>IF(AND(AL936&lt;0, RIGHT(TEXT(AL936,"0.#"),1)&lt;&gt;"."),TRUE,FALSE)</formula>
    </cfRule>
    <cfRule type="expression" dxfId="1942" priority="2062">
      <formula>IF(AND(AL936&lt;0, RIGHT(TEXT(AL936,"0.#"),1)="."),TRUE,FALSE)</formula>
    </cfRule>
  </conditionalFormatting>
  <conditionalFormatting sqref="AL971:AO998">
    <cfRule type="expression" dxfId="1941" priority="2053">
      <formula>IF(AND(AL971&gt;=0, RIGHT(TEXT(AL971,"0.#"),1)&lt;&gt;"."),TRUE,FALSE)</formula>
    </cfRule>
    <cfRule type="expression" dxfId="1940" priority="2054">
      <formula>IF(AND(AL971&gt;=0, RIGHT(TEXT(AL971,"0.#"),1)="."),TRUE,FALSE)</formula>
    </cfRule>
    <cfRule type="expression" dxfId="1939" priority="2055">
      <formula>IF(AND(AL971&lt;0, RIGHT(TEXT(AL971,"0.#"),1)&lt;&gt;"."),TRUE,FALSE)</formula>
    </cfRule>
    <cfRule type="expression" dxfId="1938" priority="2056">
      <formula>IF(AND(AL971&lt;0, RIGHT(TEXT(AL971,"0.#"),1)="."),TRUE,FALSE)</formula>
    </cfRule>
  </conditionalFormatting>
  <conditionalFormatting sqref="AL969:AO970">
    <cfRule type="expression" dxfId="1937" priority="2047">
      <formula>IF(AND(AL969&gt;=0, RIGHT(TEXT(AL969,"0.#"),1)&lt;&gt;"."),TRUE,FALSE)</formula>
    </cfRule>
    <cfRule type="expression" dxfId="1936" priority="2048">
      <formula>IF(AND(AL969&gt;=0, RIGHT(TEXT(AL969,"0.#"),1)="."),TRUE,FALSE)</formula>
    </cfRule>
    <cfRule type="expression" dxfId="1935" priority="2049">
      <formula>IF(AND(AL969&lt;0, RIGHT(TEXT(AL969,"0.#"),1)&lt;&gt;"."),TRUE,FALSE)</formula>
    </cfRule>
    <cfRule type="expression" dxfId="1934" priority="2050">
      <formula>IF(AND(AL969&lt;0, RIGHT(TEXT(AL969,"0.#"),1)="."),TRUE,FALSE)</formula>
    </cfRule>
  </conditionalFormatting>
  <conditionalFormatting sqref="AL1004:AO1031">
    <cfRule type="expression" dxfId="1933" priority="2041">
      <formula>IF(AND(AL1004&gt;=0, RIGHT(TEXT(AL1004,"0.#"),1)&lt;&gt;"."),TRUE,FALSE)</formula>
    </cfRule>
    <cfRule type="expression" dxfId="1932" priority="2042">
      <formula>IF(AND(AL1004&gt;=0, RIGHT(TEXT(AL1004,"0.#"),1)="."),TRUE,FALSE)</formula>
    </cfRule>
    <cfRule type="expression" dxfId="1931" priority="2043">
      <formula>IF(AND(AL1004&lt;0, RIGHT(TEXT(AL1004,"0.#"),1)&lt;&gt;"."),TRUE,FALSE)</formula>
    </cfRule>
    <cfRule type="expression" dxfId="1930" priority="2044">
      <formula>IF(AND(AL1004&lt;0, RIGHT(TEXT(AL1004,"0.#"),1)="."),TRUE,FALSE)</formula>
    </cfRule>
  </conditionalFormatting>
  <conditionalFormatting sqref="AL1002:AO1003">
    <cfRule type="expression" dxfId="1929" priority="2035">
      <formula>IF(AND(AL1002&gt;=0, RIGHT(TEXT(AL1002,"0.#"),1)&lt;&gt;"."),TRUE,FALSE)</formula>
    </cfRule>
    <cfRule type="expression" dxfId="1928" priority="2036">
      <formula>IF(AND(AL1002&gt;=0, RIGHT(TEXT(AL1002,"0.#"),1)="."),TRUE,FALSE)</formula>
    </cfRule>
    <cfRule type="expression" dxfId="1927" priority="2037">
      <formula>IF(AND(AL1002&lt;0, RIGHT(TEXT(AL1002,"0.#"),1)&lt;&gt;"."),TRUE,FALSE)</formula>
    </cfRule>
    <cfRule type="expression" dxfId="1926" priority="2038">
      <formula>IF(AND(AL1002&lt;0, RIGHT(TEXT(AL1002,"0.#"),1)="."),TRUE,FALSE)</formula>
    </cfRule>
  </conditionalFormatting>
  <conditionalFormatting sqref="Y1002:Y1003">
    <cfRule type="expression" dxfId="1925" priority="2033">
      <formula>IF(RIGHT(TEXT(Y1002,"0.#"),1)=".",FALSE,TRUE)</formula>
    </cfRule>
    <cfRule type="expression" dxfId="1924" priority="2034">
      <formula>IF(RIGHT(TEXT(Y1002,"0.#"),1)=".",TRUE,FALSE)</formula>
    </cfRule>
  </conditionalFormatting>
  <conditionalFormatting sqref="AL1037:AO1064">
    <cfRule type="expression" dxfId="1923" priority="2029">
      <formula>IF(AND(AL1037&gt;=0, RIGHT(TEXT(AL1037,"0.#"),1)&lt;&gt;"."),TRUE,FALSE)</formula>
    </cfRule>
    <cfRule type="expression" dxfId="1922" priority="2030">
      <formula>IF(AND(AL1037&gt;=0, RIGHT(TEXT(AL1037,"0.#"),1)="."),TRUE,FALSE)</formula>
    </cfRule>
    <cfRule type="expression" dxfId="1921" priority="2031">
      <formula>IF(AND(AL1037&lt;0, RIGHT(TEXT(AL1037,"0.#"),1)&lt;&gt;"."),TRUE,FALSE)</formula>
    </cfRule>
    <cfRule type="expression" dxfId="1920" priority="2032">
      <formula>IF(AND(AL1037&lt;0, RIGHT(TEXT(AL1037,"0.#"),1)="."),TRUE,FALSE)</formula>
    </cfRule>
  </conditionalFormatting>
  <conditionalFormatting sqref="Y1037:Y1064">
    <cfRule type="expression" dxfId="1919" priority="2027">
      <formula>IF(RIGHT(TEXT(Y1037,"0.#"),1)=".",FALSE,TRUE)</formula>
    </cfRule>
    <cfRule type="expression" dxfId="1918" priority="2028">
      <formula>IF(RIGHT(TEXT(Y1037,"0.#"),1)=".",TRUE,FALSE)</formula>
    </cfRule>
  </conditionalFormatting>
  <conditionalFormatting sqref="AL1035:AO1036">
    <cfRule type="expression" dxfId="1917" priority="2023">
      <formula>IF(AND(AL1035&gt;=0, RIGHT(TEXT(AL1035,"0.#"),1)&lt;&gt;"."),TRUE,FALSE)</formula>
    </cfRule>
    <cfRule type="expression" dxfId="1916" priority="2024">
      <formula>IF(AND(AL1035&gt;=0, RIGHT(TEXT(AL1035,"0.#"),1)="."),TRUE,FALSE)</formula>
    </cfRule>
    <cfRule type="expression" dxfId="1915" priority="2025">
      <formula>IF(AND(AL1035&lt;0, RIGHT(TEXT(AL1035,"0.#"),1)&lt;&gt;"."),TRUE,FALSE)</formula>
    </cfRule>
    <cfRule type="expression" dxfId="1914" priority="2026">
      <formula>IF(AND(AL1035&lt;0, RIGHT(TEXT(AL1035,"0.#"),1)="."),TRUE,FALSE)</formula>
    </cfRule>
  </conditionalFormatting>
  <conditionalFormatting sqref="Y1035:Y1036">
    <cfRule type="expression" dxfId="1913" priority="2021">
      <formula>IF(RIGHT(TEXT(Y1035,"0.#"),1)=".",FALSE,TRUE)</formula>
    </cfRule>
    <cfRule type="expression" dxfId="1912" priority="2022">
      <formula>IF(RIGHT(TEXT(Y1035,"0.#"),1)=".",TRUE,FALSE)</formula>
    </cfRule>
  </conditionalFormatting>
  <conditionalFormatting sqref="AL1070:AO1097">
    <cfRule type="expression" dxfId="1911" priority="2017">
      <formula>IF(AND(AL1070&gt;=0, RIGHT(TEXT(AL1070,"0.#"),1)&lt;&gt;"."),TRUE,FALSE)</formula>
    </cfRule>
    <cfRule type="expression" dxfId="1910" priority="2018">
      <formula>IF(AND(AL1070&gt;=0, RIGHT(TEXT(AL1070,"0.#"),1)="."),TRUE,FALSE)</formula>
    </cfRule>
    <cfRule type="expression" dxfId="1909" priority="2019">
      <formula>IF(AND(AL1070&lt;0, RIGHT(TEXT(AL1070,"0.#"),1)&lt;&gt;"."),TRUE,FALSE)</formula>
    </cfRule>
    <cfRule type="expression" dxfId="1908" priority="2020">
      <formula>IF(AND(AL1070&lt;0, RIGHT(TEXT(AL1070,"0.#"),1)="."),TRUE,FALSE)</formula>
    </cfRule>
  </conditionalFormatting>
  <conditionalFormatting sqref="Y1070:Y1097">
    <cfRule type="expression" dxfId="1907" priority="2015">
      <formula>IF(RIGHT(TEXT(Y1070,"0.#"),1)=".",FALSE,TRUE)</formula>
    </cfRule>
    <cfRule type="expression" dxfId="1906" priority="2016">
      <formula>IF(RIGHT(TEXT(Y1070,"0.#"),1)=".",TRUE,FALSE)</formula>
    </cfRule>
  </conditionalFormatting>
  <conditionalFormatting sqref="AL1068:AO1069">
    <cfRule type="expression" dxfId="1905" priority="2011">
      <formula>IF(AND(AL1068&gt;=0, RIGHT(TEXT(AL1068,"0.#"),1)&lt;&gt;"."),TRUE,FALSE)</formula>
    </cfRule>
    <cfRule type="expression" dxfId="1904" priority="2012">
      <formula>IF(AND(AL1068&gt;=0, RIGHT(TEXT(AL1068,"0.#"),1)="."),TRUE,FALSE)</formula>
    </cfRule>
    <cfRule type="expression" dxfId="1903" priority="2013">
      <formula>IF(AND(AL1068&lt;0, RIGHT(TEXT(AL1068,"0.#"),1)&lt;&gt;"."),TRUE,FALSE)</formula>
    </cfRule>
    <cfRule type="expression" dxfId="1902" priority="2014">
      <formula>IF(AND(AL1068&lt;0, RIGHT(TEXT(AL1068,"0.#"),1)="."),TRUE,FALSE)</formula>
    </cfRule>
  </conditionalFormatting>
  <conditionalFormatting sqref="Y1068:Y1069">
    <cfRule type="expression" dxfId="1901" priority="2009">
      <formula>IF(RIGHT(TEXT(Y1068,"0.#"),1)=".",FALSE,TRUE)</formula>
    </cfRule>
    <cfRule type="expression" dxfId="1900" priority="2010">
      <formula>IF(RIGHT(TEXT(Y1068,"0.#"),1)=".",TRUE,FALSE)</formula>
    </cfRule>
  </conditionalFormatting>
  <conditionalFormatting sqref="AM41">
    <cfRule type="expression" dxfId="1899" priority="1991">
      <formula>IF(RIGHT(TEXT(AM41,"0.#"),1)=".",FALSE,TRUE)</formula>
    </cfRule>
    <cfRule type="expression" dxfId="1898" priority="1992">
      <formula>IF(RIGHT(TEXT(AM41,"0.#"),1)=".",TRUE,FALSE)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429" max="49" man="1"/>
    <brk id="718" max="49" man="1"/>
    <brk id="739" max="49" man="1"/>
    <brk id="83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11" sqref="AI11:AL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2018-05-23T09:21:33Z</cp:lastPrinted>
  <dcterms:created xsi:type="dcterms:W3CDTF">2012-03-13T00:50:25Z</dcterms:created>
  <dcterms:modified xsi:type="dcterms:W3CDTF">2018-06-19T02:41:48Z</dcterms:modified>
</cp:coreProperties>
</file>