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<sst xmlns="http://schemas.openxmlformats.org/spreadsheetml/2006/main" count="2822" uniqueCount="626">
  <si>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</si>
  <si>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</si>
  <si>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</si>
  <si>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</si>
  <si>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</si>
  <si>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</si>
  <si>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</si>
  <si>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</si>
  <si>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</si>
  <si>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</si>
  <si>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</si>
  <si>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</si>
  <si>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</si>
  <si>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</si>
  <si>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</si>
  <si>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</si>
  <si>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</si>
  <si>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</si>
  <si>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</si>
  <si>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</si>
  <si>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</si>
  <si>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</si>
  <si>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</si>
  <si>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</si>
  <si>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</si>
  <si>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</si>
  <si>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</si>
  <si>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</si>
  <si>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</si>
  <si>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</si>
  <si>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</si>
  <si>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</si>
  <si>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</si>
  <si>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</si>
  <si>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</si>
  <si>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</si>
  <si>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</si>
  <si>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</si>
  <si>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</si>
  <si>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</si>
  <si>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</si>
  <si>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</si>
  <si>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</si>
  <si>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</si>
  <si>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</si>
  <si>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</si>
  <si>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</si>
  <si>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</si>
  <si>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</si>
  <si>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</si>
  <si>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</si>
  <si>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</si>
  <si>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</si>
  <si>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</si>
  <si>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</si>
  <si>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</si>
  <si>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</si>
  <si>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</si>
  <si>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</si>
  <si>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</si>
  <si>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</si>
  <si>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</si>
  <si>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</si>
  <si>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</si>
  <si>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</si>
  <si>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</si>
  <si>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</si>
  <si>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</si>
  <si>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</si>
  <si>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</si>
  <si>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</si>
  <si>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</si>
  <si>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</si>
  <si>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</si>
  <si>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</si>
  <si>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</si>
  <si>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</si>
  <si>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</si>
  <si>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</si>
  <si>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</si>
  <si>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</si>
  <si>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</si>
  <si>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</si>
  <si>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</si>
  <si>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</si>
  <si>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</si>
  <si>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</si>
  <si>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</si>
  <si>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</si>
  <si>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</si>
  <si>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</si>
  <si>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</si>
  <si>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</si>
  <si>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</si>
  <si>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</si>
  <si>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</si>
  <si>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</si>
  <si>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</si>
  <si>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</si>
  <si>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</si>
  <si>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</si>
  <si>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</si>
  <si>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</si>
  <si>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</si>
  <si>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</si>
  <si>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</si>
  <si>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</si>
  <si>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</si>
  <si>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</si>
  <si>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</si>
  <si>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</si>
  <si>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</si>
  <si>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</si>
  <si>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</si>
  <si>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</si>
  <si>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</si>
  <si>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</si>
  <si>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</si>
  <si>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</si>
  <si>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</si>
  <si>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</si>
  <si>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</si>
  <si>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</si>
  <si>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</si>
  <si>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</si>
  <si>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</si>
  <si>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</si>
  <si>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</si>
  <si>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</si>
  <si>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</si>
  <si>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</si>
  <si>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</si>
  <si>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</si>
  <si>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</si>
  <si>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</si>
  <si>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</si>
  <si>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</si>
  <si>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</si>
  <si>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</si>
  <si>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</si>
  <si>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</si>
  <si>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</si>
  <si>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</si>
  <si>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</si>
  <si>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</si>
  <si>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</si>
  <si>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</si>
  <si>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</si>
  <si>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</si>
  <si>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</si>
  <si>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</si>
  <si>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</si>
  <si>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</si>
  <si>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</si>
  <si>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</si>
  <si>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</si>
  <si>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</si>
  <si>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</si>
  <si>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</si>
  <si>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</si>
  <si>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</si>
  <si>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</si>
  <si>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</si>
  <si>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</si>
  <si>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</si>
  <si>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</si>
  <si>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</si>
  <si>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</si>
  <si>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</si>
  <si>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</si>
  <si>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</si>
  <si>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</si>
  <si>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</si>
  <si>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</si>
  <si>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</si>
  <si>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</si>
  <si>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</si>
  <si>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</si>
  <si>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</si>
  <si>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</si>
  <si>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</si>
  <si>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</si>
  <si>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</si>
  <si>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</si>
  <si>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</si>
  <si>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</si>
  <si>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</si>
  <si>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</si>
  <si>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</si>
  <si>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</si>
  <si>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</si>
  <si>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</si>
  <si>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</si>
  <si>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</si>
  <si>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</si>
  <si>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</si>
  <si>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</si>
  <si>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</si>
  <si>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</si>
  <si>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</si>
  <si>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</si>
  <si>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</si>
  <si>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</si>
  <si>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</si>
  <si>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</si>
  <si>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</si>
  <si>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</si>
  <si>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</si>
  <si>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</si>
  <si>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</si>
  <si>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</si>
  <si>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</si>
  <si>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</si>
  <si>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</si>
  <si>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</si>
  <si>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</si>
  <si>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</si>
  <si>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</si>
  <si>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</si>
  <si>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</si>
  <si>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</si>
  <si>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</si>
  <si>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</si>
  <si>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</si>
  <si>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</si>
  <si>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</si>
  <si>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</si>
  <si>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</si>
  <si>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</si>
  <si>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</si>
  <si>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</si>
  <si>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</si>
  <si>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</si>
  <si>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</si>
  <si>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</si>
  <si>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</si>
  <si>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</si>
  <si>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</si>
  <si>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</si>
  <si>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</si>
  <si>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</si>
  <si>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</si>
  <si>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</si>
  <si>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</si>
  <si>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</si>
  <si>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</si>
  <si>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</si>
  <si>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</si>
  <si>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</si>
  <si>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</si>
  <si>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</si>
  <si>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</si>
  <si>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</si>
  <si>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</si>
  <si>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</si>
  <si>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</si>
  <si>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</si>
  <si>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</si>
  <si>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</si>
  <si>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</si>
  <si>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</si>
  <si>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</si>
  <si>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</si>
  <si>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</si>
  <si>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</si>
  <si>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</si>
  <si>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</si>
  <si>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</si>
  <si>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</si>
  <si>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</si>
  <si>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</si>
  <si>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</si>
  <si>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</si>
  <si>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</si>
  <si>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</si>
  <si>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</si>
  <si>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</si>
  <si>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</si>
  <si>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</si>
  <si>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</si>
  <si>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</si>
  <si>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</si>
  <si>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</si>
  <si>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</si>
  <si>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</si>
  <si>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</si>
  <si>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</si>
  <si>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</si>
  <si>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</si>
  <si>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</si>
  <si>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</si>
  <si>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</si>
  <si>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</si>
  <si>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</si>
  <si>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</si>
  <si>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</si>
  <si>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</si>
  <si>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</si>
  <si>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</si>
  <si>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</si>
  <si>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</si>
  <si>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</si>
  <si>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</si>
  <si>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</si>
  <si>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</si>
  <si>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</si>
  <si>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</si>
  <si>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</si>
  <si>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</si>
  <si>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</si>
  <si>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</si>
  <si>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</si>
  <si>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</si>
  <si>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</si>
  <si>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</si>
  <si>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</si>
  <si>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</si>
  <si>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</si>
  <si>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</si>
  <si>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</si>
  <si>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</si>
  <si>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</si>
  <si>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</si>
  <si>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</si>
  <si>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</si>
  <si>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</si>
  <si>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</si>
  <si>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</si>
  <si>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</si>
  <si>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</si>
  <si>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</si>
  <si>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</si>
  <si>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</si>
  <si>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</si>
  <si>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</si>
  <si>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</si>
  <si>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</si>
  <si>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</si>
  <si>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</si>
  <si>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</si>
  <si>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</si>
  <si>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</si>
  <si>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</si>
  <si>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</si>
  <si>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</si>
  <si>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</si>
  <si>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</si>
  <si>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</si>
  <si>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</si>
  <si>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</si>
  <si>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</si>
  <si>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</si>
  <si>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</si>
  <si>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</si>
  <si>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</si>
  <si>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</si>
  <si>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</si>
  <si>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</si>
  <si>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</si>
  <si>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</si>
  <si>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</si>
  <si>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</si>
  <si>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</si>
  <si>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</si>
  <si>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</si>
  <si>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</si>
  <si>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</si>
  <si>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</si>
  <si>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</si>
  <si>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</si>
  <si>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</si>
  <si>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</si>
  <si>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</si>
  <si>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</si>
  <si>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</si>
  <si>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</si>
  <si>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</si>
  <si>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</si>
  <si>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</si>
  <si>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</si>
  <si>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</si>
  <si>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</si>
  <si>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</si>
  <si>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</si>
  <si>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</si>
  <si>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</si>
  <si>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</si>
  <si>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</si>
  <si>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</si>
  <si>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</si>
  <si>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</si>
  <si>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</si>
  <si>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</si>
  <si>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</si>
  <si>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</si>
  <si>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</si>
  <si>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</si>
  <si>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</si>
  <si>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</si>
  <si>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</si>
  <si>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</si>
  <si>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</si>
  <si>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</si>
  <si>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</si>
  <si>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</si>
  <si>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</si>
  <si>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</si>
  <si>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</si>
  <si>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</si>
  <si>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</si>
  <si>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</si>
  <si>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</si>
  <si>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</si>
  <si>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</si>
  <si>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</si>
  <si>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</si>
  <si>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</si>
  <si>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</si>
  <si>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</si>
  <si>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</si>
  <si>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</si>
  <si>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</si>
  <si>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</si>
  <si>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</si>
  <si>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</si>
  <si>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</si>
  <si>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</si>
  <si>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</si>
  <si>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</si>
  <si>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</si>
  <si>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</si>
  <si>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</si>
  <si>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</si>
  <si>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</si>
  <si>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</si>
  <si>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</si>
  <si>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</si>
  <si>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</si>
  <si>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</si>
  <si>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</si>
  <si>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</si>
  <si>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</si>
  <si>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</si>
  <si>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</si>
  <si>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</si>
  <si>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</si>
  <si>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</si>
  <si>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</si>
  <si>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</si>
  <si>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</si>
  <si>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</si>
  <si>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</si>
  <si>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</si>
  <si>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</si>
  <si>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</si>
  <si>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</si>
  <si>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</si>
  <si>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</si>
  <si>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</si>
  <si>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</si>
  <si>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</si>
  <si>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</si>
  <si>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</si>
  <si>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</si>
  <si>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</si>
  <si>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</si>
  <si>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</si>
  <si>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</si>
  <si>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</si>
  <si>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</si>
  <si>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</si>
  <si>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</si>
  <si>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</si>
  <si>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</si>
  <si>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</si>
  <si>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</si>
  <si>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</si>
  <si>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</si>
  <si>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</si>
  <si>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</si>
  <si>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</si>
  <si>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</si>
  <si>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</si>
  <si>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</si>
  <si>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</si>
  <si>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</si>
  <si>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</si>
  <si>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</si>
  <si>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</si>
  <si>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</si>
  <si>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</si>
  <si>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</si>
  <si>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</si>
  <si>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</si>
  <si>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</si>
  <si>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</si>
  <si>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</si>
  <si>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</si>
  <si>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</si>
  <si>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</si>
  <si>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</si>
  <si>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</si>
  <si>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</si>
  <si>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</si>
  <si>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</si>
  <si>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</si>
  <si>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</si>
  <si>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</si>
  <si>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</si>
  <si>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</si>
  <si>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</si>
  <si>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</si>
  <si>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</si>
  <si>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</si>
  <si>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</si>
  <si>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</si>
  <si>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</si>
  <si>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</si>
  <si>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</si>
  <si>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</si>
  <si>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</si>
  <si>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</si>
  <si>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</si>
  <si>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</si>
  <si>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</si>
  <si>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</si>
  <si>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</si>
  <si>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</si>
  <si>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</si>
  <si>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</si>
  <si>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</si>
  <si>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</si>
  <si>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</si>
  <si>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</si>
  <si>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</si>
  <si>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</si>
  <si>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</si>
  <si>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</si>
  <si>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</si>
  <si>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</si>
  <si>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</si>
  <si>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</si>
  <si>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</si>
  <si>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</si>
  <si>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</si>
  <si>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</si>
  <si>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</si>
  <si>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</si>
  <si>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</si>
  <si>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船舶による環境汚染防止のための総合対策</t>
    <rPh sb="0" eb="2">
      <t>センパク</t>
    </rPh>
    <rPh sb="5" eb="7">
      <t>カンキョウ</t>
    </rPh>
    <rPh sb="7" eb="9">
      <t>オセン</t>
    </rPh>
    <rPh sb="9" eb="11">
      <t>ボウシ</t>
    </rPh>
    <rPh sb="15" eb="17">
      <t>ソウゴウ</t>
    </rPh>
    <rPh sb="17" eb="19">
      <t>タイサク</t>
    </rPh>
    <phoneticPr fontId="5"/>
  </si>
  <si>
    <t>船舶産業課
海洋・環境政策課</t>
    <rPh sb="0" eb="5">
      <t>センパクサンギョウカ</t>
    </rPh>
    <rPh sb="6" eb="8">
      <t>カイヨウ</t>
    </rPh>
    <rPh sb="9" eb="11">
      <t>カンキョウ</t>
    </rPh>
    <rPh sb="11" eb="14">
      <t>セイサクカ</t>
    </rPh>
    <phoneticPr fontId="5"/>
  </si>
  <si>
    <t>○</t>
  </si>
  <si>
    <t>-</t>
    <phoneticPr fontId="5"/>
  </si>
  <si>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</si>
  <si>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t>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</si>
  <si>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</si>
  <si>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</si>
  <si>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</si>
  <si>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</si>
  <si>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IMOにおけるブラックカーボン・SOxに係る議論に我が国から国際基準案や技術レポート等を４件以上提出する</t>
    <phoneticPr fontId="5"/>
  </si>
  <si>
    <t>国土交通省からIMOに提出したブラックカーボン・SOxに係る国際基準案や技術レポート等</t>
    <phoneticPr fontId="5"/>
  </si>
  <si>
    <t>件</t>
    <rPh sb="0" eb="1">
      <t>ケン</t>
    </rPh>
    <phoneticPr fontId="5"/>
  </si>
  <si>
    <t>ブラックカーボン・SOx対策技術の確立に向けて検討した技術的課題数</t>
    <phoneticPr fontId="5"/>
  </si>
  <si>
    <t>百万円</t>
    <rPh sb="0" eb="2">
      <t>ヒャクマン</t>
    </rPh>
    <rPh sb="2" eb="3">
      <t>エン</t>
    </rPh>
    <phoneticPr fontId="5"/>
  </si>
  <si>
    <t>X/Y</t>
    <phoneticPr fontId="5"/>
  </si>
  <si>
    <t>3　地球環境の保全</t>
    <phoneticPr fontId="5"/>
  </si>
  <si>
    <t>9　地球温暖化防止等の環境の保全を行う</t>
    <phoneticPr fontId="5"/>
  </si>
  <si>
    <t>船舶から排出されるブラックカーボン、SOxについて、調査の結果を踏まえて合理的な国際基準策定の議論を主導することにより、北極海の氷雪の融解を阻止するなどの環境の保全を行う。</t>
    <phoneticPr fontId="5"/>
  </si>
  <si>
    <t>国際的な環境問題に関する取り組みであり、国民や社会のニーズを反映している。</t>
    <phoneticPr fontId="5"/>
  </si>
  <si>
    <t>船舶から排出されるブラックカーボン、SOxの国際基準策定に関する事業であるため、国が行う必要がある。</t>
    <phoneticPr fontId="5"/>
  </si>
  <si>
    <t>国際基準策定に関する事業であり、優先度が高い。</t>
    <phoneticPr fontId="5"/>
  </si>
  <si>
    <t>無</t>
  </si>
  <si>
    <t>‐</t>
  </si>
  <si>
    <t>一般競争入札を行い競争性を確保することにより、コスト削減に努めた。</t>
    <phoneticPr fontId="5"/>
  </si>
  <si>
    <t>目標に見合った成果実績が得られた。</t>
    <phoneticPr fontId="5"/>
  </si>
  <si>
    <t>目標に見合った知見が得られた。</t>
    <phoneticPr fontId="5"/>
  </si>
  <si>
    <t>合理的な基準策定に向けた検討を行うために活用されている。</t>
    <phoneticPr fontId="5"/>
  </si>
  <si>
    <t>外部支出について内容を精査し、予算を効率的に執行した。</t>
    <phoneticPr fontId="5"/>
  </si>
  <si>
    <t>支出先の使途の把握を通じ契約内容の点検・見直しを行う等効率的な執行に努める。</t>
    <phoneticPr fontId="5"/>
  </si>
  <si>
    <t>新26-12</t>
    <phoneticPr fontId="5"/>
  </si>
  <si>
    <t>新26-010</t>
    <phoneticPr fontId="5"/>
  </si>
  <si>
    <t>71</t>
    <phoneticPr fontId="5"/>
  </si>
  <si>
    <t>80</t>
    <phoneticPr fontId="5"/>
  </si>
  <si>
    <t>A.（国研）海上・港湾・航空技術研究所</t>
    <phoneticPr fontId="5"/>
  </si>
  <si>
    <t>(国研)海上・港湾・航空技術研究所</t>
    <phoneticPr fontId="5"/>
  </si>
  <si>
    <t>海洋基本計画</t>
    <rPh sb="0" eb="2">
      <t>カイヨウ</t>
    </rPh>
    <rPh sb="2" eb="4">
      <t>キホン</t>
    </rPh>
    <rPh sb="4" eb="6">
      <t>ケイカク</t>
    </rPh>
    <phoneticPr fontId="5"/>
  </si>
  <si>
    <t>課長　斎藤　英明
課長　石原　彰</t>
    <rPh sb="0" eb="2">
      <t>カチョウ</t>
    </rPh>
    <rPh sb="3" eb="5">
      <t>サイトウ</t>
    </rPh>
    <rPh sb="6" eb="8">
      <t>ヒデアキ</t>
    </rPh>
    <rPh sb="9" eb="11">
      <t>カチョウ</t>
    </rPh>
    <rPh sb="12" eb="14">
      <t>イシハラ</t>
    </rPh>
    <rPh sb="15" eb="16">
      <t>アキラ</t>
    </rPh>
    <phoneticPr fontId="5"/>
  </si>
  <si>
    <t>B.（国研）海上・港湾・航空技術研究所</t>
    <rPh sb="3" eb="4">
      <t>コク</t>
    </rPh>
    <rPh sb="4" eb="5">
      <t>ケン</t>
    </rPh>
    <rPh sb="6" eb="8">
      <t>カイジョウ</t>
    </rPh>
    <rPh sb="9" eb="11">
      <t>コウワン</t>
    </rPh>
    <rPh sb="12" eb="14">
      <t>コウクウ</t>
    </rPh>
    <rPh sb="14" eb="16">
      <t>ギジュツ</t>
    </rPh>
    <rPh sb="16" eb="19">
      <t>ケンキュウショ</t>
    </rPh>
    <phoneticPr fontId="5"/>
  </si>
  <si>
    <t>直接経費</t>
    <rPh sb="0" eb="2">
      <t>チョクセツ</t>
    </rPh>
    <rPh sb="2" eb="4">
      <t>ケイヒ</t>
    </rPh>
    <phoneticPr fontId="5"/>
  </si>
  <si>
    <t>一般管理費等</t>
    <rPh sb="0" eb="2">
      <t>イッパン</t>
    </rPh>
    <rPh sb="2" eb="5">
      <t>カンリヒ</t>
    </rPh>
    <rPh sb="5" eb="6">
      <t>ラ</t>
    </rPh>
    <phoneticPr fontId="5"/>
  </si>
  <si>
    <t>一般管理費、消費税　等</t>
    <rPh sb="0" eb="2">
      <t>イッパン</t>
    </rPh>
    <rPh sb="2" eb="5">
      <t>カンリヒ</t>
    </rPh>
    <rPh sb="6" eb="9">
      <t>ショウヒゼイ</t>
    </rPh>
    <rPh sb="10" eb="11">
      <t>ラ</t>
    </rPh>
    <phoneticPr fontId="5"/>
  </si>
  <si>
    <t>人件費</t>
    <rPh sb="0" eb="3">
      <t>ジンケンヒ</t>
    </rPh>
    <phoneticPr fontId="5"/>
  </si>
  <si>
    <t>研究補助者</t>
    <rPh sb="0" eb="2">
      <t>ケンキュウ</t>
    </rPh>
    <rPh sb="2" eb="5">
      <t>ホジョシャ</t>
    </rPh>
    <phoneticPr fontId="5"/>
  </si>
  <si>
    <t>物品購入費、委員会運営費、外注費　等</t>
    <rPh sb="0" eb="2">
      <t>ブッピン</t>
    </rPh>
    <rPh sb="2" eb="5">
      <t>コウニュウヒ</t>
    </rPh>
    <rPh sb="6" eb="9">
      <t>イインカイ</t>
    </rPh>
    <rPh sb="9" eb="12">
      <t>ウンエイヒ</t>
    </rPh>
    <rPh sb="13" eb="16">
      <t>ガイチュウヒ</t>
    </rPh>
    <rPh sb="17" eb="18">
      <t>ラ</t>
    </rPh>
    <phoneticPr fontId="5"/>
  </si>
  <si>
    <t>（国研）海上・港湾・航空技術研究所</t>
    <phoneticPr fontId="5"/>
  </si>
  <si>
    <t>ＳＯｘ規制強化の対応に向けた調査業務</t>
    <rPh sb="3" eb="5">
      <t>キセイ</t>
    </rPh>
    <rPh sb="5" eb="7">
      <t>キョウカ</t>
    </rPh>
    <rPh sb="8" eb="10">
      <t>タイオウ</t>
    </rPh>
    <rPh sb="11" eb="12">
      <t>ム</t>
    </rPh>
    <rPh sb="14" eb="16">
      <t>チョウサ</t>
    </rPh>
    <rPh sb="16" eb="18">
      <t>ギョウム</t>
    </rPh>
    <phoneticPr fontId="5"/>
  </si>
  <si>
    <t>ブラックカーボンに関する調査検討</t>
    <rPh sb="14" eb="16">
      <t>ケントウ</t>
    </rPh>
    <phoneticPr fontId="5"/>
  </si>
  <si>
    <t>-</t>
    <phoneticPr fontId="5"/>
  </si>
  <si>
    <t>C.（株）日本海洋科学</t>
    <phoneticPr fontId="5"/>
  </si>
  <si>
    <t>（株）日本海洋科学</t>
    <phoneticPr fontId="5"/>
  </si>
  <si>
    <t>その他経費</t>
    <phoneticPr fontId="5"/>
  </si>
  <si>
    <t>一般管理費</t>
    <phoneticPr fontId="5"/>
  </si>
  <si>
    <t>一般管理費、消費税</t>
    <phoneticPr fontId="5"/>
  </si>
  <si>
    <t>環境負荷低減に資する技術利用の為の安全検討</t>
    <phoneticPr fontId="5"/>
  </si>
  <si>
    <t>一般管理費等</t>
    <phoneticPr fontId="5"/>
  </si>
  <si>
    <t>一般管理費、その他原価、消費税</t>
    <phoneticPr fontId="5"/>
  </si>
  <si>
    <t>有</t>
  </si>
  <si>
    <t>競争性を確保するため可能なものは一般競争入札を行い委託先を決定しており、選定は妥当である。また、企画競争にあっては、公募の際、応募要件は基本的事項のみとし、特殊な資格要件等は設定していない。また、共同提案を認めることで、競争性の確保に努めた。</t>
    <rPh sb="48" eb="50">
      <t>キカク</t>
    </rPh>
    <rPh sb="50" eb="52">
      <t>キョウソウ</t>
    </rPh>
    <rPh sb="58" eb="60">
      <t>コウボ</t>
    </rPh>
    <rPh sb="61" eb="62">
      <t>サイ</t>
    </rPh>
    <rPh sb="63" eb="65">
      <t>オウボ</t>
    </rPh>
    <rPh sb="65" eb="67">
      <t>ヨウケン</t>
    </rPh>
    <rPh sb="68" eb="71">
      <t>キホンテキ</t>
    </rPh>
    <rPh sb="71" eb="73">
      <t>ジコウ</t>
    </rPh>
    <rPh sb="78" eb="80">
      <t>トクシュ</t>
    </rPh>
    <rPh sb="81" eb="83">
      <t>シカク</t>
    </rPh>
    <rPh sb="83" eb="85">
      <t>ヨウケン</t>
    </rPh>
    <rPh sb="85" eb="86">
      <t>ラ</t>
    </rPh>
    <rPh sb="87" eb="89">
      <t>セッテイ</t>
    </rPh>
    <rPh sb="98" eb="100">
      <t>キョウドウ</t>
    </rPh>
    <rPh sb="100" eb="102">
      <t>テイアン</t>
    </rPh>
    <rPh sb="103" eb="104">
      <t>ミト</t>
    </rPh>
    <rPh sb="110" eb="113">
      <t>キョウソウセイ</t>
    </rPh>
    <rPh sb="114" eb="116">
      <t>カクホ</t>
    </rPh>
    <rPh sb="117" eb="118">
      <t>ツト</t>
    </rPh>
    <phoneticPr fontId="5"/>
  </si>
  <si>
    <t>　　Ｘ/Ｙ</t>
    <phoneticPr fontId="5"/>
  </si>
  <si>
    <t>28百万円/4</t>
    <rPh sb="2" eb="3">
      <t>ヒャク</t>
    </rPh>
    <rPh sb="3" eb="5">
      <t>マンエン</t>
    </rPh>
    <phoneticPr fontId="5"/>
  </si>
  <si>
    <t>32百万円/4</t>
    <rPh sb="2" eb="3">
      <t>ヒャク</t>
    </rPh>
    <rPh sb="3" eb="5">
      <t>マンエン</t>
    </rPh>
    <phoneticPr fontId="5"/>
  </si>
  <si>
    <t>必要な施策に限定されている。</t>
    <phoneticPr fontId="5"/>
  </si>
  <si>
    <t>直接経費</t>
    <phoneticPr fontId="5"/>
  </si>
  <si>
    <t>物品購入費、委員会運営費、外注費等</t>
    <phoneticPr fontId="5"/>
  </si>
  <si>
    <t>人件費</t>
    <phoneticPr fontId="5"/>
  </si>
  <si>
    <t>技術員、研究補助員等</t>
    <phoneticPr fontId="5"/>
  </si>
  <si>
    <t>-</t>
    <phoneticPr fontId="5"/>
  </si>
  <si>
    <t>海事局</t>
    <rPh sb="0" eb="2">
      <t>カイジ</t>
    </rPh>
    <rPh sb="2" eb="3">
      <t>キョク</t>
    </rPh>
    <phoneticPr fontId="5"/>
  </si>
  <si>
    <t>技術研究開発委託費</t>
    <rPh sb="0" eb="2">
      <t>ギジュツ</t>
    </rPh>
    <rPh sb="2" eb="4">
      <t>ケンキュウ</t>
    </rPh>
    <rPh sb="4" eb="6">
      <t>カイハツ</t>
    </rPh>
    <rPh sb="6" eb="8">
      <t>イタク</t>
    </rPh>
    <rPh sb="8" eb="9">
      <t>ヒ</t>
    </rPh>
    <phoneticPr fontId="5"/>
  </si>
  <si>
    <t>設備・備品費、消耗品、外注費</t>
    <rPh sb="5" eb="6">
      <t>ヒ</t>
    </rPh>
    <phoneticPr fontId="5"/>
  </si>
  <si>
    <t>X(委託調査に係る執行額) ／ Y（技術的課題数）　　</t>
    <rPh sb="9" eb="11">
      <t>シッコウ</t>
    </rPh>
    <rPh sb="11" eb="12">
      <t>ガク</t>
    </rPh>
    <phoneticPr fontId="5"/>
  </si>
  <si>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5"/>
  </si>
  <si>
    <t>IMOにおけるブラックカーボン・SOxに係る議論に我が国から提出する国際基準案や技術レポート等の数</t>
    <phoneticPr fontId="5"/>
  </si>
  <si>
    <t>26百万円/4</t>
    <rPh sb="2" eb="3">
      <t>ヒャク</t>
    </rPh>
    <rPh sb="3" eb="5">
      <t>マンエン</t>
    </rPh>
    <phoneticPr fontId="5"/>
  </si>
  <si>
    <t>44百万円/４</t>
    <rPh sb="2" eb="3">
      <t>ヒャク</t>
    </rPh>
    <rPh sb="3" eb="5">
      <t>マンエン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</si>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</sst>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148372</xdr:colOff>
      <xdr:row>740</xdr:row>
      <xdr:rowOff>257176</xdr:rowOff>
    </xdr:from>
    <xdr:to>
      <xdr:col>30</xdr:col>
      <xdr:colOff>113154</xdr:colOff>
      <xdr:row>743</xdr:row>
      <xdr:rowOff>189820</xdr:rowOff>
    </xdr:to>
    <xdr:sp macro="" textlink="">
      <xdr:nvSpPr>
        <xdr:cNvPr id="2" name="正方形/長方形 1"/>
        <xdr:cNvSpPr/>
      </xdr:nvSpPr>
      <xdr:spPr>
        <a:xfrm>
          <a:off x="2948722" y="39852601"/>
          <a:ext cx="3165182" cy="98991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28</a:t>
          </a:r>
          <a:r>
            <a:rPr kumimoji="1" lang="ja-JP" altLang="en-US" sz="1200">
              <a:solidFill>
                <a:schemeClr val="tx1"/>
              </a:solidFill>
              <a:latin typeface="HG丸ｺﾞｼｯｸM-PRO" pitchFamily="50" charset="-128"/>
              <a:ea typeface="HG丸ｺﾞｼｯｸM-PRO" pitchFamily="50" charset="-128"/>
            </a:rPr>
            <a:t>百万円</a:t>
          </a:r>
        </a:p>
      </xdr:txBody>
    </xdr:sp>
    <xdr:clientData/>
  </xdr:twoCellAnchor>
  <xdr:twoCellAnchor>
    <xdr:from>
      <xdr:col>9</xdr:col>
      <xdr:colOff>6539</xdr:colOff>
      <xdr:row>749</xdr:row>
      <xdr:rowOff>32371</xdr:rowOff>
    </xdr:from>
    <xdr:to>
      <xdr:col>23</xdr:col>
      <xdr:colOff>128032</xdr:colOff>
      <xdr:row>755</xdr:row>
      <xdr:rowOff>104229</xdr:rowOff>
    </xdr:to>
    <xdr:grpSp>
      <xdr:nvGrpSpPr>
        <xdr:cNvPr id="3" name="グループ化 28"/>
        <xdr:cNvGrpSpPr>
          <a:grpSpLocks/>
        </xdr:cNvGrpSpPr>
      </xdr:nvGrpSpPr>
      <xdr:grpSpPr bwMode="auto">
        <a:xfrm>
          <a:off x="1835339" y="42805971"/>
          <a:ext cx="2966293" cy="2205458"/>
          <a:chOff x="1516548" y="30795633"/>
          <a:chExt cx="2610665" cy="1947043"/>
        </a:xfrm>
      </xdr:grpSpPr>
      <xdr:sp macro="" textlink="">
        <xdr:nvSpPr>
          <xdr:cNvPr id="4" name="大かっこ 3"/>
          <xdr:cNvSpPr/>
        </xdr:nvSpPr>
        <xdr:spPr>
          <a:xfrm>
            <a:off x="1924869" y="32046299"/>
            <a:ext cx="1670929" cy="696377"/>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船舶から排出されるブラックカーボンの対策技術に関する調査研究業務</a:t>
            </a:r>
          </a:p>
        </xdr:txBody>
      </xdr:sp>
      <xdr:sp macro="" textlink="">
        <xdr:nvSpPr>
          <xdr:cNvPr id="5" name="テキスト ボックス 4"/>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一般競争入札（最低価格）</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6" name="正方形/長方形 5"/>
          <xdr:cNvSpPr/>
        </xdr:nvSpPr>
        <xdr:spPr>
          <a:xfrm>
            <a:off x="1961766" y="31117740"/>
            <a:ext cx="1685095" cy="7008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（国研）海上・港湾・航空技術研究所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13</a:t>
            </a:r>
            <a:r>
              <a:rPr kumimoji="1" lang="ja-JP" altLang="en-US" sz="1200">
                <a:solidFill>
                  <a:schemeClr val="tx1"/>
                </a:solidFill>
                <a:latin typeface="HG丸ｺﾞｼｯｸM-PRO" pitchFamily="50" charset="-128"/>
                <a:ea typeface="HG丸ｺﾞｼｯｸM-PRO" pitchFamily="50" charset="-128"/>
              </a:rPr>
              <a:t>百万円</a:t>
            </a:r>
          </a:p>
        </xdr:txBody>
      </xdr:sp>
    </xdr:grpSp>
    <xdr:clientData/>
  </xdr:twoCellAnchor>
  <xdr:twoCellAnchor>
    <xdr:from>
      <xdr:col>11</xdr:col>
      <xdr:colOff>189023</xdr:colOff>
      <xdr:row>743</xdr:row>
      <xdr:rowOff>307252</xdr:rowOff>
    </xdr:from>
    <xdr:to>
      <xdr:col>37</xdr:col>
      <xdr:colOff>172920</xdr:colOff>
      <xdr:row>747</xdr:row>
      <xdr:rowOff>39302</xdr:rowOff>
    </xdr:to>
    <xdr:sp macro="" textlink="">
      <xdr:nvSpPr>
        <xdr:cNvPr id="7" name="大かっこ 6"/>
        <xdr:cNvSpPr/>
      </xdr:nvSpPr>
      <xdr:spPr>
        <a:xfrm>
          <a:off x="2389298" y="40959952"/>
          <a:ext cx="5184547" cy="11417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国の行政に必要なブラックカーボンに関する技術的知見を得るための研究開発に必要な調査等を実施（</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ヶ年計画（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H26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H30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年目）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国の行政に必要な</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に関する技術的知見を得るための研究開発に必要な調査等を実施（</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５</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ヶ年計画（</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H27</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H3</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１</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3</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年目）</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31</xdr:col>
      <xdr:colOff>139813</xdr:colOff>
      <xdr:row>740</xdr:row>
      <xdr:rowOff>257175</xdr:rowOff>
    </xdr:from>
    <xdr:to>
      <xdr:col>48</xdr:col>
      <xdr:colOff>142874</xdr:colOff>
      <xdr:row>743</xdr:row>
      <xdr:rowOff>228133</xdr:rowOff>
    </xdr:to>
    <xdr:sp macro="" textlink="">
      <xdr:nvSpPr>
        <xdr:cNvPr id="8" name="大かっこ 7"/>
        <xdr:cNvSpPr/>
      </xdr:nvSpPr>
      <xdr:spPr>
        <a:xfrm>
          <a:off x="6340588" y="39852600"/>
          <a:ext cx="3403486" cy="102823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技術研究開発謝金　０百万円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技術研究開発委員等旅費　０百万円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技術研究開発調査旅費　２百万円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2</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16</xdr:col>
      <xdr:colOff>39889</xdr:colOff>
      <xdr:row>747</xdr:row>
      <xdr:rowOff>268284</xdr:rowOff>
    </xdr:from>
    <xdr:to>
      <xdr:col>16</xdr:col>
      <xdr:colOff>39889</xdr:colOff>
      <xdr:row>749</xdr:row>
      <xdr:rowOff>46122</xdr:rowOff>
    </xdr:to>
    <xdr:cxnSp macro="">
      <xdr:nvCxnSpPr>
        <xdr:cNvPr id="13" name="直線矢印コネクタ 12"/>
        <xdr:cNvCxnSpPr/>
      </xdr:nvCxnSpPr>
      <xdr:spPr>
        <a:xfrm>
          <a:off x="3240289" y="42330684"/>
          <a:ext cx="0" cy="4826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126477</xdr:colOff>
      <xdr:row>747</xdr:row>
      <xdr:rowOff>287334</xdr:rowOff>
    </xdr:from>
    <xdr:to>
      <xdr:col>27</xdr:col>
      <xdr:colOff>126477</xdr:colOff>
      <xdr:row>749</xdr:row>
      <xdr:rowOff>65172</xdr:rowOff>
    </xdr:to>
    <xdr:cxnSp macro="">
      <xdr:nvCxnSpPr>
        <xdr:cNvPr id="14" name="直線矢印コネクタ 13"/>
        <xdr:cNvCxnSpPr/>
      </xdr:nvCxnSpPr>
      <xdr:spPr>
        <a:xfrm>
          <a:off x="5527152" y="42349734"/>
          <a:ext cx="0" cy="4826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42812</xdr:colOff>
      <xdr:row>747</xdr:row>
      <xdr:rowOff>280464</xdr:rowOff>
    </xdr:from>
    <xdr:to>
      <xdr:col>27</xdr:col>
      <xdr:colOff>133350</xdr:colOff>
      <xdr:row>747</xdr:row>
      <xdr:rowOff>285750</xdr:rowOff>
    </xdr:to>
    <xdr:cxnSp macro="">
      <xdr:nvCxnSpPr>
        <xdr:cNvPr id="15" name="直線コネクタ 14"/>
        <xdr:cNvCxnSpPr/>
      </xdr:nvCxnSpPr>
      <xdr:spPr>
        <a:xfrm>
          <a:off x="3243212" y="42342864"/>
          <a:ext cx="2290813" cy="52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191149</xdr:colOff>
      <xdr:row>746</xdr:row>
      <xdr:rowOff>272887</xdr:rowOff>
    </xdr:from>
    <xdr:to>
      <xdr:col>22</xdr:col>
      <xdr:colOff>191149</xdr:colOff>
      <xdr:row>747</xdr:row>
      <xdr:rowOff>269940</xdr:rowOff>
    </xdr:to>
    <xdr:cxnSp macro="">
      <xdr:nvCxnSpPr>
        <xdr:cNvPr id="16" name="直線コネクタ 15"/>
        <xdr:cNvCxnSpPr/>
      </xdr:nvCxnSpPr>
      <xdr:spPr>
        <a:xfrm flipV="1">
          <a:off x="4591699" y="41982862"/>
          <a:ext cx="0" cy="3494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749</xdr:row>
      <xdr:rowOff>26618</xdr:rowOff>
    </xdr:from>
    <xdr:to>
      <xdr:col>35</xdr:col>
      <xdr:colOff>159456</xdr:colOff>
      <xdr:row>755</xdr:row>
      <xdr:rowOff>66687</xdr:rowOff>
    </xdr:to>
    <xdr:grpSp>
      <xdr:nvGrpSpPr>
        <xdr:cNvPr id="18" name="グループ化 17"/>
        <xdr:cNvGrpSpPr/>
      </xdr:nvGrpSpPr>
      <xdr:grpSpPr>
        <a:xfrm>
          <a:off x="4254500" y="42800218"/>
          <a:ext cx="3016956" cy="2173669"/>
          <a:chOff x="2549333" y="50887340"/>
          <a:chExt cx="3083744" cy="1989116"/>
        </a:xfrm>
      </xdr:grpSpPr>
      <xdr:sp macro="" textlink="">
        <xdr:nvSpPr>
          <xdr:cNvPr id="19" name="Text Box 5"/>
          <xdr:cNvSpPr txBox="1">
            <a:spLocks noChangeArrowheads="1"/>
          </xdr:cNvSpPr>
        </xdr:nvSpPr>
        <xdr:spPr bwMode="auto">
          <a:xfrm>
            <a:off x="2952362" y="51225539"/>
            <a:ext cx="1971054" cy="727615"/>
          </a:xfrm>
          <a:prstGeom prst="rect">
            <a:avLst/>
          </a:prstGeom>
          <a:solidFill>
            <a:srgbClr val="FFFFFF"/>
          </a:solidFill>
          <a:ln w="28575">
            <a:solidFill>
              <a:sysClr val="windowText" lastClr="000000"/>
            </a:solidFill>
            <a:miter lim="800000"/>
            <a:headEnd/>
            <a:tailEnd/>
          </a:ln>
        </xdr:spPr>
        <xdr:txBody>
          <a:bodyPr vertOverflow="clip" wrap="square" lIns="27432" tIns="18288" rIns="27432" bIns="0" anchor="ctr" upright="1"/>
          <a:lstStyle/>
          <a:p>
            <a:pPr algn="ctr"/>
            <a:r>
              <a:rPr kumimoji="1" lang="en-US" altLang="ja-JP" sz="12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B</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kumimoji="1" lang="ja-JP" altLang="ja-JP" sz="1200">
                <a:effectLst/>
                <a:latin typeface="HG丸ｺﾞｼｯｸM-PRO" panose="020F0600000000000000" pitchFamily="50" charset="-128"/>
                <a:ea typeface="HG丸ｺﾞｼｯｸM-PRO" panose="020F0600000000000000" pitchFamily="50" charset="-128"/>
                <a:cs typeface="+mn-cs"/>
              </a:rPr>
              <a:t>（国研）海上・港湾・</a:t>
            </a:r>
            <a:r>
              <a:rPr kumimoji="1" lang="ja-JP" altLang="en-US" sz="1200">
                <a:effectLst/>
                <a:latin typeface="HG丸ｺﾞｼｯｸM-PRO" panose="020F0600000000000000" pitchFamily="50" charset="-128"/>
                <a:ea typeface="HG丸ｺﾞｼｯｸM-PRO" panose="020F0600000000000000" pitchFamily="50" charset="-128"/>
                <a:cs typeface="+mn-cs"/>
              </a:rPr>
              <a:t>航空</a:t>
            </a:r>
            <a:r>
              <a:rPr kumimoji="1" lang="ja-JP" altLang="ja-JP" sz="1200">
                <a:effectLst/>
                <a:latin typeface="HG丸ｺﾞｼｯｸM-PRO" panose="020F0600000000000000" pitchFamily="50" charset="-128"/>
                <a:ea typeface="HG丸ｺﾞｼｯｸM-PRO" panose="020F0600000000000000" pitchFamily="50" charset="-128"/>
                <a:cs typeface="+mn-cs"/>
              </a:rPr>
              <a:t>技術研究所</a:t>
            </a:r>
            <a:endParaRPr lang="ja-JP" altLang="ja-JP" sz="1200">
              <a:effectLst/>
              <a:latin typeface="HG丸ｺﾞｼｯｸM-PRO" panose="020F0600000000000000" pitchFamily="50" charset="-128"/>
              <a:ea typeface="HG丸ｺﾞｼｯｸM-PRO" panose="020F0600000000000000" pitchFamily="50" charset="-128"/>
            </a:endParaRPr>
          </a:p>
          <a:p>
            <a:pPr algn="ctr" rtl="0"/>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８百万円</a:t>
            </a:r>
          </a:p>
        </xdr:txBody>
      </xdr:sp>
      <xdr:sp macro="" textlink="">
        <xdr:nvSpPr>
          <xdr:cNvPr id="21" name="AutoShape 14"/>
          <xdr:cNvSpPr>
            <a:spLocks noChangeArrowheads="1"/>
          </xdr:cNvSpPr>
        </xdr:nvSpPr>
        <xdr:spPr bwMode="auto">
          <a:xfrm>
            <a:off x="3038236" y="52164194"/>
            <a:ext cx="1835721" cy="71226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en-US" altLang="ja-JP" sz="1200" b="0" i="0" baseline="0">
                <a:latin typeface="HG丸ｺﾞｼｯｸM-PRO" panose="020F0600000000000000" pitchFamily="50" charset="-128"/>
                <a:ea typeface="HG丸ｺﾞｼｯｸM-PRO" panose="020F0600000000000000" pitchFamily="50" charset="-128"/>
                <a:cs typeface="+mn-cs"/>
              </a:rPr>
              <a:t>SOx</a:t>
            </a:r>
            <a:r>
              <a:rPr lang="ja-JP" altLang="en-US" sz="1200" b="0" i="0" baseline="0">
                <a:latin typeface="HG丸ｺﾞｼｯｸM-PRO" panose="020F0600000000000000" pitchFamily="50" charset="-128"/>
                <a:ea typeface="HG丸ｺﾞｼｯｸM-PRO" panose="020F0600000000000000" pitchFamily="50" charset="-128"/>
                <a:cs typeface="+mn-cs"/>
              </a:rPr>
              <a:t>規制強化の対応に</a:t>
            </a:r>
            <a:endParaRPr lang="en-US" altLang="ja-JP" sz="1200" b="0" i="0" baseline="0">
              <a:latin typeface="HG丸ｺﾞｼｯｸM-PRO" panose="020F0600000000000000" pitchFamily="50" charset="-128"/>
              <a:ea typeface="HG丸ｺﾞｼｯｸM-PRO" panose="020F0600000000000000" pitchFamily="50" charset="-128"/>
              <a:cs typeface="+mn-cs"/>
            </a:endParaRPr>
          </a:p>
          <a:p>
            <a:pPr algn="ctr" rtl="0"/>
            <a:r>
              <a:rPr lang="ja-JP" altLang="en-US" sz="1200" b="0" i="0" baseline="0">
                <a:latin typeface="HG丸ｺﾞｼｯｸM-PRO" panose="020F0600000000000000" pitchFamily="50" charset="-128"/>
                <a:ea typeface="HG丸ｺﾞｼｯｸM-PRO" panose="020F0600000000000000" pitchFamily="50" charset="-128"/>
                <a:cs typeface="+mn-cs"/>
              </a:rPr>
              <a:t>向けた調査検討を実施</a:t>
            </a:r>
          </a:p>
        </xdr:txBody>
      </xdr:sp>
      <xdr:sp macro="" textlink="">
        <xdr:nvSpPr>
          <xdr:cNvPr id="22" name="テキスト ボックス 16"/>
          <xdr:cNvSpPr txBox="1">
            <a:spLocks noChangeArrowheads="1"/>
          </xdr:cNvSpPr>
        </xdr:nvSpPr>
        <xdr:spPr bwMode="auto">
          <a:xfrm>
            <a:off x="2549333" y="50887340"/>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随意契約（企画競争） </a:t>
            </a: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39</xdr:col>
      <xdr:colOff>155052</xdr:colOff>
      <xdr:row>747</xdr:row>
      <xdr:rowOff>287334</xdr:rowOff>
    </xdr:from>
    <xdr:to>
      <xdr:col>39</xdr:col>
      <xdr:colOff>155052</xdr:colOff>
      <xdr:row>749</xdr:row>
      <xdr:rowOff>65172</xdr:rowOff>
    </xdr:to>
    <xdr:cxnSp macro="">
      <xdr:nvCxnSpPr>
        <xdr:cNvPr id="24" name="直線矢印コネクタ 23"/>
        <xdr:cNvCxnSpPr/>
      </xdr:nvCxnSpPr>
      <xdr:spPr>
        <a:xfrm>
          <a:off x="7956027" y="42349734"/>
          <a:ext cx="0" cy="4826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133350</xdr:colOff>
      <xdr:row>749</xdr:row>
      <xdr:rowOff>28575</xdr:rowOff>
    </xdr:from>
    <xdr:to>
      <xdr:col>47</xdr:col>
      <xdr:colOff>102306</xdr:colOff>
      <xdr:row>755</xdr:row>
      <xdr:rowOff>68644</xdr:rowOff>
    </xdr:to>
    <xdr:grpSp>
      <xdr:nvGrpSpPr>
        <xdr:cNvPr id="28" name="グループ化 27"/>
        <xdr:cNvGrpSpPr/>
      </xdr:nvGrpSpPr>
      <xdr:grpSpPr>
        <a:xfrm>
          <a:off x="6635750" y="42802175"/>
          <a:ext cx="3016956" cy="2173669"/>
          <a:chOff x="2549333" y="50887340"/>
          <a:chExt cx="3083744" cy="1989116"/>
        </a:xfrm>
      </xdr:grpSpPr>
      <xdr:sp macro="" textlink="">
        <xdr:nvSpPr>
          <xdr:cNvPr id="29" name="Text Box 5"/>
          <xdr:cNvSpPr txBox="1">
            <a:spLocks noChangeArrowheads="1"/>
          </xdr:cNvSpPr>
        </xdr:nvSpPr>
        <xdr:spPr bwMode="auto">
          <a:xfrm>
            <a:off x="2952362" y="51225539"/>
            <a:ext cx="2020515" cy="727615"/>
          </a:xfrm>
          <a:prstGeom prst="rect">
            <a:avLst/>
          </a:prstGeom>
          <a:solidFill>
            <a:srgbClr val="FFFFFF"/>
          </a:solidFill>
          <a:ln w="28575">
            <a:solidFill>
              <a:sysClr val="windowText" lastClr="000000"/>
            </a:solidFill>
            <a:miter lim="800000"/>
            <a:headEnd/>
            <a:tailEnd/>
          </a:ln>
        </xdr:spPr>
        <xdr:txBody>
          <a:bodyPr vertOverflow="clip" wrap="square" lIns="27432" tIns="18288" rIns="27432" bIns="0" anchor="ctr" upright="1"/>
          <a:lstStyle/>
          <a:p>
            <a:pPr algn="ctr" rtl="0"/>
            <a:r>
              <a:rPr kumimoji="1" lang="ja-JP" altLang="en-US" sz="12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（株）日本海洋科学</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5</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百万円</a:t>
            </a:r>
          </a:p>
        </xdr:txBody>
      </xdr:sp>
      <xdr:sp macro="" textlink="">
        <xdr:nvSpPr>
          <xdr:cNvPr id="30" name="AutoShape 14"/>
          <xdr:cNvSpPr>
            <a:spLocks noChangeArrowheads="1"/>
          </xdr:cNvSpPr>
        </xdr:nvSpPr>
        <xdr:spPr bwMode="auto">
          <a:xfrm>
            <a:off x="3038236" y="52164194"/>
            <a:ext cx="1835721" cy="71226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en-US" altLang="ja-JP" sz="1200" b="0" i="0" baseline="0">
                <a:latin typeface="HG丸ｺﾞｼｯｸM-PRO" panose="020F0600000000000000" pitchFamily="50" charset="-128"/>
                <a:ea typeface="HG丸ｺﾞｼｯｸM-PRO" panose="020F0600000000000000" pitchFamily="50" charset="-128"/>
                <a:cs typeface="+mn-cs"/>
              </a:rPr>
              <a:t>SOx</a:t>
            </a:r>
            <a:r>
              <a:rPr lang="ja-JP" altLang="en-US" sz="1200" b="0" i="0" baseline="0">
                <a:latin typeface="HG丸ｺﾞｼｯｸM-PRO" panose="020F0600000000000000" pitchFamily="50" charset="-128"/>
                <a:ea typeface="HG丸ｺﾞｼｯｸM-PRO" panose="020F0600000000000000" pitchFamily="50" charset="-128"/>
                <a:cs typeface="+mn-cs"/>
              </a:rPr>
              <a:t>排出削減技術的課題の調査を実施</a:t>
            </a:r>
          </a:p>
        </xdr:txBody>
      </xdr:sp>
      <xdr:sp macro="" textlink="">
        <xdr:nvSpPr>
          <xdr:cNvPr id="31" name="テキスト ボックス 16"/>
          <xdr:cNvSpPr txBox="1">
            <a:spLocks noChangeArrowheads="1"/>
          </xdr:cNvSpPr>
        </xdr:nvSpPr>
        <xdr:spPr bwMode="auto">
          <a:xfrm>
            <a:off x="2549333" y="50887340"/>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随意契約（企画競争） </a:t>
            </a: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27</xdr:col>
      <xdr:colOff>114299</xdr:colOff>
      <xdr:row>747</xdr:row>
      <xdr:rowOff>276225</xdr:rowOff>
    </xdr:from>
    <xdr:to>
      <xdr:col>39</xdr:col>
      <xdr:colOff>161999</xdr:colOff>
      <xdr:row>747</xdr:row>
      <xdr:rowOff>281511</xdr:rowOff>
    </xdr:to>
    <xdr:cxnSp macro="">
      <xdr:nvCxnSpPr>
        <xdr:cNvPr id="32" name="直線コネクタ 31"/>
        <xdr:cNvCxnSpPr/>
      </xdr:nvCxnSpPr>
      <xdr:spPr>
        <a:xfrm>
          <a:off x="5514974" y="42338625"/>
          <a:ext cx="2448000" cy="52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586</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585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29</v>
      </c>
      <c r="Q13" s="98"/>
      <c r="R13" s="98"/>
      <c r="S13" s="98"/>
      <c r="T13" s="98"/>
      <c r="U13" s="98"/>
      <c r="V13" s="99"/>
      <c r="W13" s="97">
        <v>34</v>
      </c>
      <c r="X13" s="98"/>
      <c r="Y13" s="98"/>
      <c r="Z13" s="98"/>
      <c r="AA13" s="98"/>
      <c r="AB13" s="98"/>
      <c r="AC13" s="99"/>
      <c r="AD13" s="97">
        <v>31</v>
      </c>
      <c r="AE13" s="98"/>
      <c r="AF13" s="98"/>
      <c r="AG13" s="98"/>
      <c r="AH13" s="98"/>
      <c r="AI13" s="98"/>
      <c r="AJ13" s="99"/>
      <c r="AK13" s="97">
        <v>47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29</v>
      </c>
      <c r="Q18" s="104"/>
      <c r="R18" s="104"/>
      <c r="S18" s="104"/>
      <c r="T18" s="104"/>
      <c r="U18" s="104"/>
      <c r="V18" s="105"/>
      <c r="W18" s="103">
        <f>SUM(W13:AC17)</f>
        <v>34</v>
      </c>
      <c r="X18" s="104"/>
      <c r="Y18" s="104"/>
      <c r="Z18" s="104"/>
      <c r="AA18" s="104"/>
      <c r="AB18" s="104"/>
      <c r="AC18" s="105"/>
      <c r="AD18" s="103">
        <f>SUM(AD13:AJ17)</f>
        <v>31</v>
      </c>
      <c r="AE18" s="104"/>
      <c r="AF18" s="104"/>
      <c r="AG18" s="104"/>
      <c r="AH18" s="104"/>
      <c r="AI18" s="104"/>
      <c r="AJ18" s="105"/>
      <c r="AK18" s="103">
        <f>SUM(AK13:AQ17)</f>
        <v>47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28</v>
      </c>
      <c r="Q19" s="98"/>
      <c r="R19" s="98"/>
      <c r="S19" s="98"/>
      <c r="T19" s="98"/>
      <c r="U19" s="98"/>
      <c r="V19" s="99"/>
      <c r="W19" s="97">
        <v>32</v>
      </c>
      <c r="X19" s="98"/>
      <c r="Y19" s="98"/>
      <c r="Z19" s="98"/>
      <c r="AA19" s="98"/>
      <c r="AB19" s="98"/>
      <c r="AC19" s="99"/>
      <c r="AD19" s="97">
        <v>28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0.96551724137931039</v>
      </c>
      <c r="Q20" s="539"/>
      <c r="R20" s="539"/>
      <c r="S20" s="539"/>
      <c r="T20" s="539"/>
      <c r="U20" s="539"/>
      <c r="V20" s="539"/>
      <c r="W20" s="539">
        <f t="shared" ref="W20" si="0">IF(W18=0, "-", SUM(W19)/W18)</f>
        <v>0.94117647058823528</v>
      </c>
      <c r="X20" s="539"/>
      <c r="Y20" s="539"/>
      <c r="Z20" s="539"/>
      <c r="AA20" s="539"/>
      <c r="AB20" s="539"/>
      <c r="AC20" s="539"/>
      <c r="AD20" s="539">
        <f t="shared" ref="AD20" si="1">IF(AD18=0, "-", SUM(AD19)/AD18)</f>
        <v>0.90322580645161288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496</v>
      </c>
      <c r="H21" s="931"/>
      <c r="I21" s="931"/>
      <c r="J21" s="931"/>
      <c r="K21" s="931"/>
      <c r="L21" s="931"/>
      <c r="M21" s="931"/>
      <c r="N21" s="931"/>
      <c r="O21" s="931"/>
      <c r="P21" s="539">
        <f>IF(P19=0, "-", SUM(P19)/SUM(P13,P14))</f>
        <v>0.96551724137931039</v>
      </c>
      <c r="Q21" s="539"/>
      <c r="R21" s="539"/>
      <c r="S21" s="539"/>
      <c r="T21" s="539"/>
      <c r="U21" s="539"/>
      <c r="V21" s="539"/>
      <c r="W21" s="539">
        <f t="shared" ref="W21" si="2">IF(W19=0, "-", SUM(W19)/SUM(W13,W14))</f>
        <v>0.94117647058823528</v>
      </c>
      <c r="X21" s="539"/>
      <c r="Y21" s="539"/>
      <c r="Z21" s="539"/>
      <c r="AA21" s="539"/>
      <c r="AB21" s="539"/>
      <c r="AC21" s="539"/>
      <c r="AD21" s="539">
        <f t="shared" ref="AD21" si="3">IF(AD19=0, "-", SUM(AD19)/SUM(AD13,AD14))</f>
        <v>0.90322580645161288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35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618</v>
      </c>
      <c r="H24" s="187"/>
      <c r="I24" s="187"/>
      <c r="J24" s="187"/>
      <c r="K24" s="187"/>
      <c r="L24" s="187"/>
      <c r="M24" s="187"/>
      <c r="N24" s="187"/>
      <c r="O24" s="188"/>
      <c r="P24" s="97">
        <v>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0</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-0.10000000000000142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47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622</v>
      </c>
      <c r="Q32" s="158"/>
      <c r="R32" s="158"/>
      <c r="S32" s="158"/>
      <c r="T32" s="158"/>
      <c r="U32" s="158"/>
      <c r="V32" s="158"/>
      <c r="W32" s="158"/>
      <c r="X32" s="229"/>
      <c r="Y32" s="336" t="s">
        <v>12</v>
      </c>
      <c r="Z32" s="549"/>
      <c r="AA32" s="550"/>
      <c r="AB32" s="551" t="s">
        <v>561</v>
      </c>
      <c r="AC32" s="551"/>
      <c r="AD32" s="551"/>
      <c r="AE32" s="362">
        <v>2</v>
      </c>
      <c r="AF32" s="363"/>
      <c r="AG32" s="363"/>
      <c r="AH32" s="363"/>
      <c r="AI32" s="362">
        <v>4</v>
      </c>
      <c r="AJ32" s="363"/>
      <c r="AK32" s="363"/>
      <c r="AL32" s="363"/>
      <c r="AM32" s="362">
        <v>4</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4</v>
      </c>
      <c r="AF33" s="363"/>
      <c r="AG33" s="363"/>
      <c r="AH33" s="363"/>
      <c r="AI33" s="362">
        <v>4</v>
      </c>
      <c r="AJ33" s="363"/>
      <c r="AK33" s="363"/>
      <c r="AL33" s="363"/>
      <c r="AM33" s="362">
        <v>4</v>
      </c>
      <c r="AN33" s="363"/>
      <c r="AO33" s="363"/>
      <c r="AP33" s="363"/>
      <c r="AQ33" s="100"/>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50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x14ac:dyDescent="0.15">
      <c r="A35" s="901" t="s">
        <v>526</v>
      </c>
      <c r="B35" s="902"/>
      <c r="C35" s="902"/>
      <c r="D35" s="902"/>
      <c r="E35" s="902"/>
      <c r="F35" s="903"/>
      <c r="G35" s="907" t="s">
        <v>560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6" t="s">
        <v>357</v>
      </c>
      <c r="AF65" s="367"/>
      <c r="AG65" s="367"/>
      <c r="AH65" s="368"/>
      <c r="AI65" s="366" t="s">
        <v>363</v>
      </c>
      <c r="AJ65" s="367"/>
      <c r="AK65" s="367"/>
      <c r="AL65" s="368"/>
      <c r="AM65" s="373" t="s">
        <v>471</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464</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19"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539</v>
      </c>
      <c r="AV100" s="933"/>
      <c r="AW100" s="933"/>
      <c r="AX100" s="935"/>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561</v>
      </c>
      <c r="AC101" s="551"/>
      <c r="AD101" s="551"/>
      <c r="AE101" s="362">
        <v>4</v>
      </c>
      <c r="AF101" s="363"/>
      <c r="AG101" s="363"/>
      <c r="AH101" s="364"/>
      <c r="AI101" s="362">
        <v>4</v>
      </c>
      <c r="AJ101" s="363"/>
      <c r="AK101" s="363"/>
      <c r="AL101" s="364"/>
      <c r="AM101" s="362">
        <v>4</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v>4</v>
      </c>
      <c r="AF102" s="356"/>
      <c r="AG102" s="356"/>
      <c r="AH102" s="356"/>
      <c r="AI102" s="356">
        <v>4</v>
      </c>
      <c r="AJ102" s="356"/>
      <c r="AK102" s="356"/>
      <c r="AL102" s="356"/>
      <c r="AM102" s="356">
        <v>4</v>
      </c>
      <c r="AN102" s="356"/>
      <c r="AO102" s="356"/>
      <c r="AP102" s="356"/>
      <c r="AQ102" s="818">
        <v>4</v>
      </c>
      <c r="AR102" s="819"/>
      <c r="AS102" s="819"/>
      <c r="AT102" s="820"/>
      <c r="AU102" s="818"/>
      <c r="AV102" s="819"/>
      <c r="AW102" s="819"/>
      <c r="AX102" s="820"/>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563</v>
      </c>
      <c r="AC104" s="472"/>
      <c r="AD104" s="473"/>
      <c r="AE104" s="362">
        <v>7</v>
      </c>
      <c r="AF104" s="363"/>
      <c r="AG104" s="363"/>
      <c r="AH104" s="364"/>
      <c r="AI104" s="362">
        <v>8</v>
      </c>
      <c r="AJ104" s="363"/>
      <c r="AK104" s="363"/>
      <c r="AL104" s="364"/>
      <c r="AM104" s="362">
        <v>3</v>
      </c>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564</v>
      </c>
      <c r="AC105" s="405"/>
      <c r="AD105" s="406"/>
      <c r="AE105" s="356">
        <v>4</v>
      </c>
      <c r="AF105" s="356"/>
      <c r="AG105" s="356"/>
      <c r="AH105" s="356"/>
      <c r="AI105" s="356">
        <v>8</v>
      </c>
      <c r="AJ105" s="356"/>
      <c r="AK105" s="356"/>
      <c r="AL105" s="356"/>
      <c r="AM105" s="356">
        <v>2.25</v>
      </c>
      <c r="AN105" s="356"/>
      <c r="AO105" s="356"/>
      <c r="AP105" s="356"/>
      <c r="AQ105" s="362"/>
      <c r="AR105" s="363"/>
      <c r="AS105" s="363"/>
      <c r="AT105" s="364"/>
      <c r="AU105" s="818"/>
      <c r="AV105" s="819"/>
      <c r="AW105" s="819"/>
      <c r="AX105" s="820"/>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620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7</v>
      </c>
      <c r="AF116" s="356"/>
      <c r="AG116" s="356"/>
      <c r="AH116" s="356"/>
      <c r="AI116" s="356">
        <v>8</v>
      </c>
      <c r="AJ116" s="356"/>
      <c r="AK116" s="356"/>
      <c r="AL116" s="356"/>
      <c r="AM116" s="356">
        <v>7</v>
      </c>
      <c r="AN116" s="356"/>
      <c r="AO116" s="356"/>
      <c r="AP116" s="356"/>
      <c r="AQ116" s="362">
        <v>11</v>
      </c>
      <c r="AR116" s="363"/>
      <c r="AS116" s="363"/>
      <c r="AT116" s="363"/>
      <c r="AU116" s="363"/>
      <c r="AV116" s="363"/>
      <c r="AW116" s="363"/>
      <c r="AX116" s="365"/>
    </row>
    <row r="117" spans="1:50" ht="45.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608</v>
      </c>
      <c r="AC117" s="340"/>
      <c r="AD117" s="341"/>
      <c r="AE117" s="304" t="s">
        <v>609</v>
      </c>
      <c r="AF117" s="304"/>
      <c r="AG117" s="304"/>
      <c r="AH117" s="304"/>
      <c r="AI117" s="304" t="s">
        <v>610</v>
      </c>
      <c r="AJ117" s="304"/>
      <c r="AK117" s="304"/>
      <c r="AL117" s="304"/>
      <c r="AM117" s="304" t="s">
        <v>623</v>
      </c>
      <c r="AN117" s="304"/>
      <c r="AO117" s="304"/>
      <c r="AP117" s="304"/>
      <c r="AQ117" s="304" t="s">
        <v>624</v>
      </c>
      <c r="AR117" s="304"/>
      <c r="AS117" s="304"/>
      <c r="AT117" s="304"/>
      <c r="AU117" s="304"/>
      <c r="AV117" s="304"/>
      <c r="AW117" s="304"/>
      <c r="AX117" s="305"/>
    </row>
    <row r="118" spans="1:50" ht="23.25"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thickBot="1" x14ac:dyDescent="0.2">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36.7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thickBo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thickBo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thickBo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551</v>
      </c>
      <c r="AE702" s="900"/>
      <c r="AF702" s="900"/>
      <c r="AG702" s="889" t="s">
        <v>568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574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572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577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578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481</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778" t="s">
        <v>583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600</v>
      </c>
      <c r="H781" s="450"/>
      <c r="I781" s="450"/>
      <c r="J781" s="450"/>
      <c r="K781" s="451"/>
      <c r="L781" s="452" t="s">
        <v>619</v>
      </c>
      <c r="M781" s="453"/>
      <c r="N781" s="453"/>
      <c r="O781" s="453"/>
      <c r="P781" s="453"/>
      <c r="Q781" s="453"/>
      <c r="R781" s="453"/>
      <c r="S781" s="453"/>
      <c r="T781" s="453"/>
      <c r="U781" s="453"/>
      <c r="V781" s="453"/>
      <c r="W781" s="453"/>
      <c r="X781" s="454"/>
      <c r="Y781" s="455">
        <v>11</v>
      </c>
      <c r="Z781" s="456"/>
      <c r="AA781" s="456"/>
      <c r="AB781" s="557"/>
      <c r="AC781" s="449" t="s">
        <v>588</v>
      </c>
      <c r="AD781" s="450"/>
      <c r="AE781" s="450"/>
      <c r="AF781" s="450"/>
      <c r="AG781" s="451"/>
      <c r="AH781" s="452" t="s">
        <v>593</v>
      </c>
      <c r="AI781" s="453"/>
      <c r="AJ781" s="453"/>
      <c r="AK781" s="453"/>
      <c r="AL781" s="453"/>
      <c r="AM781" s="453"/>
      <c r="AN781" s="453"/>
      <c r="AO781" s="453"/>
      <c r="AP781" s="453"/>
      <c r="AQ781" s="453"/>
      <c r="AR781" s="453"/>
      <c r="AS781" s="453"/>
      <c r="AT781" s="454"/>
      <c r="AU781" s="455">
        <v>5</v>
      </c>
      <c r="AV781" s="456"/>
      <c r="AW781" s="456"/>
      <c r="AX781" s="457"/>
    </row>
    <row r="782" spans="1:50" ht="24.75" customHeight="1" x14ac:dyDescent="0.15">
      <c r="A782" s="556"/>
      <c r="B782" s="763"/>
      <c r="C782" s="763"/>
      <c r="D782" s="763"/>
      <c r="E782" s="763"/>
      <c r="F782" s="764"/>
      <c r="G782" s="346" t="s">
        <v>601</v>
      </c>
      <c r="H782" s="347"/>
      <c r="I782" s="347"/>
      <c r="J782" s="347"/>
      <c r="K782" s="348"/>
      <c r="L782" s="399" t="s">
        <v>602</v>
      </c>
      <c r="M782" s="400"/>
      <c r="N782" s="400"/>
      <c r="O782" s="400"/>
      <c r="P782" s="400"/>
      <c r="Q782" s="400"/>
      <c r="R782" s="400"/>
      <c r="S782" s="400"/>
      <c r="T782" s="400"/>
      <c r="U782" s="400"/>
      <c r="V782" s="400"/>
      <c r="W782" s="400"/>
      <c r="X782" s="401"/>
      <c r="Y782" s="396">
        <v>2</v>
      </c>
      <c r="Z782" s="397"/>
      <c r="AA782" s="397"/>
      <c r="AB782" s="403"/>
      <c r="AC782" s="346" t="s">
        <v>591</v>
      </c>
      <c r="AD782" s="347"/>
      <c r="AE782" s="347"/>
      <c r="AF782" s="347"/>
      <c r="AG782" s="348"/>
      <c r="AH782" s="399" t="s">
        <v>592</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589</v>
      </c>
      <c r="AD783" s="347"/>
      <c r="AE783" s="347"/>
      <c r="AF783" s="347"/>
      <c r="AG783" s="348"/>
      <c r="AH783" s="399" t="s">
        <v>590</v>
      </c>
      <c r="AI783" s="400"/>
      <c r="AJ783" s="400"/>
      <c r="AK783" s="400"/>
      <c r="AL783" s="400"/>
      <c r="AM783" s="400"/>
      <c r="AN783" s="400"/>
      <c r="AO783" s="400"/>
      <c r="AP783" s="400"/>
      <c r="AQ783" s="400"/>
      <c r="AR783" s="400"/>
      <c r="AS783" s="400"/>
      <c r="AT783" s="401"/>
      <c r="AU783" s="396">
        <v>1</v>
      </c>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v>
      </c>
      <c r="AV791" s="413"/>
      <c r="AW791" s="413"/>
      <c r="AX791" s="415"/>
    </row>
    <row r="792" spans="1:50" ht="24.75" customHeight="1" x14ac:dyDescent="0.15">
      <c r="A792" s="556"/>
      <c r="B792" s="763"/>
      <c r="C792" s="763"/>
      <c r="D792" s="763"/>
      <c r="E792" s="763"/>
      <c r="F792" s="764"/>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614</v>
      </c>
      <c r="H794" s="450"/>
      <c r="I794" s="450"/>
      <c r="J794" s="450"/>
      <c r="K794" s="451"/>
      <c r="L794" s="452" t="s">
        <v>615</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t="s">
        <v>604</v>
      </c>
      <c r="H795" s="347"/>
      <c r="I795" s="347"/>
      <c r="J795" s="347"/>
      <c r="K795" s="348"/>
      <c r="L795" s="399" t="s">
        <v>605</v>
      </c>
      <c r="M795" s="400"/>
      <c r="N795" s="400"/>
      <c r="O795" s="400"/>
      <c r="P795" s="400"/>
      <c r="Q795" s="400"/>
      <c r="R795" s="400"/>
      <c r="S795" s="400"/>
      <c r="T795" s="400"/>
      <c r="U795" s="400"/>
      <c r="V795" s="400"/>
      <c r="W795" s="400"/>
      <c r="X795" s="401"/>
      <c r="Y795" s="396">
        <v>2</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t="s">
        <v>612</v>
      </c>
      <c r="H796" s="347"/>
      <c r="I796" s="347"/>
      <c r="J796" s="347"/>
      <c r="K796" s="348"/>
      <c r="L796" s="399" t="s">
        <v>613</v>
      </c>
      <c r="M796" s="400"/>
      <c r="N796" s="400"/>
      <c r="O796" s="400"/>
      <c r="P796" s="400"/>
      <c r="Q796" s="400"/>
      <c r="R796" s="400"/>
      <c r="S796" s="400"/>
      <c r="T796" s="400"/>
      <c r="U796" s="400"/>
      <c r="V796" s="400"/>
      <c r="W796" s="400"/>
      <c r="X796" s="401"/>
      <c r="Y796" s="396">
        <v>0</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2.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584</v>
      </c>
      <c r="D837" s="416"/>
      <c r="E837" s="416"/>
      <c r="F837" s="416"/>
      <c r="G837" s="416"/>
      <c r="H837" s="416"/>
      <c r="I837" s="416"/>
      <c r="J837" s="417">
        <v>5012405001732</v>
      </c>
      <c r="K837" s="418"/>
      <c r="L837" s="418"/>
      <c r="M837" s="418"/>
      <c r="N837" s="418"/>
      <c r="O837" s="418"/>
      <c r="P837" s="426" t="s">
        <v>596</v>
      </c>
      <c r="Q837" s="315"/>
      <c r="R837" s="315"/>
      <c r="S837" s="315"/>
      <c r="T837" s="315"/>
      <c r="U837" s="315"/>
      <c r="V837" s="315"/>
      <c r="W837" s="315"/>
      <c r="X837" s="315"/>
      <c r="Y837" s="316">
        <v>13</v>
      </c>
      <c r="Z837" s="317"/>
      <c r="AA837" s="317"/>
      <c r="AB837" s="318"/>
      <c r="AC837" s="326" t="s">
        <v>518</v>
      </c>
      <c r="AD837" s="424"/>
      <c r="AE837" s="424"/>
      <c r="AF837" s="424"/>
      <c r="AG837" s="424"/>
      <c r="AH837" s="419">
        <v>1</v>
      </c>
      <c r="AI837" s="420"/>
      <c r="AJ837" s="420"/>
      <c r="AK837" s="420"/>
      <c r="AL837" s="323">
        <v>93</v>
      </c>
      <c r="AM837" s="324"/>
      <c r="AN837" s="324"/>
      <c r="AO837" s="325"/>
      <c r="AP837" s="319" t="s">
        <v>625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594</v>
      </c>
      <c r="D870" s="416"/>
      <c r="E870" s="416"/>
      <c r="F870" s="416"/>
      <c r="G870" s="416"/>
      <c r="H870" s="416"/>
      <c r="I870" s="416"/>
      <c r="J870" s="417">
        <v>5012405001732</v>
      </c>
      <c r="K870" s="418"/>
      <c r="L870" s="418"/>
      <c r="M870" s="418"/>
      <c r="N870" s="418"/>
      <c r="O870" s="418"/>
      <c r="P870" s="426" t="s">
        <v>595</v>
      </c>
      <c r="Q870" s="315"/>
      <c r="R870" s="315"/>
      <c r="S870" s="315"/>
      <c r="T870" s="315"/>
      <c r="U870" s="315"/>
      <c r="V870" s="315"/>
      <c r="W870" s="315"/>
      <c r="X870" s="315"/>
      <c r="Y870" s="316">
        <v>8</v>
      </c>
      <c r="Z870" s="317"/>
      <c r="AA870" s="317"/>
      <c r="AB870" s="318"/>
      <c r="AC870" s="326" t="s">
        <v>523</v>
      </c>
      <c r="AD870" s="424"/>
      <c r="AE870" s="424"/>
      <c r="AF870" s="424"/>
      <c r="AG870" s="424"/>
      <c r="AH870" s="419">
        <v>1</v>
      </c>
      <c r="AI870" s="420"/>
      <c r="AJ870" s="420"/>
      <c r="AK870" s="420"/>
      <c r="AL870" s="323">
        <v>100</v>
      </c>
      <c r="AM870" s="324"/>
      <c r="AN870" s="324"/>
      <c r="AO870" s="325"/>
      <c r="AP870" s="319" t="s">
        <v>616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599</v>
      </c>
      <c r="D903" s="416"/>
      <c r="E903" s="416"/>
      <c r="F903" s="416"/>
      <c r="G903" s="416"/>
      <c r="H903" s="416"/>
      <c r="I903" s="416"/>
      <c r="J903" s="417">
        <v>1020001077159</v>
      </c>
      <c r="K903" s="418"/>
      <c r="L903" s="418"/>
      <c r="M903" s="418"/>
      <c r="N903" s="418"/>
      <c r="O903" s="418"/>
      <c r="P903" s="426" t="s">
        <v>603</v>
      </c>
      <c r="Q903" s="315"/>
      <c r="R903" s="315"/>
      <c r="S903" s="315"/>
      <c r="T903" s="315"/>
      <c r="U903" s="315"/>
      <c r="V903" s="315"/>
      <c r="W903" s="315"/>
      <c r="X903" s="315"/>
      <c r="Y903" s="316">
        <v>5</v>
      </c>
      <c r="Z903" s="317"/>
      <c r="AA903" s="317"/>
      <c r="AB903" s="318"/>
      <c r="AC903" s="326" t="s">
        <v>522</v>
      </c>
      <c r="AD903" s="424"/>
      <c r="AE903" s="424"/>
      <c r="AF903" s="424"/>
      <c r="AG903" s="424"/>
      <c r="AH903" s="419">
        <v>1</v>
      </c>
      <c r="AI903" s="420"/>
      <c r="AJ903" s="420"/>
      <c r="AK903" s="420"/>
      <c r="AL903" s="323">
        <v>99</v>
      </c>
      <c r="AM903" s="324"/>
      <c r="AN903" s="324"/>
      <c r="AO903" s="325"/>
      <c r="AP903" s="319" t="s">
        <v>597</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467</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 Y794 Y798:Y803">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471</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490</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471</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490</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471</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490</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471</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490</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471</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490</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471</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490</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471</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490</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471</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490</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471</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490</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471</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2018-06-27T13:24:54Z</cp:lastPrinted>
  <dcterms:created xsi:type="dcterms:W3CDTF">2012-03-13T00:50:25Z</dcterms:created>
  <dcterms:modified xsi:type="dcterms:W3CDTF">2018-07-07T08:04:09Z</dcterms:modified>
</cp:coreProperties>
</file>