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501 【各課に依頼】行政事業レビューシート作成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<sst xmlns="http://schemas.openxmlformats.org/spreadsheetml/2006/main" count="2891" uniqueCount="584">
  <si>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</si>
  <si>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</si>
  <si>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</si>
  <si>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</si>
  <si>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</si>
  <si>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</si>
  <si>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</si>
  <si>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</si>
  <si>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</si>
  <si>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</si>
  <si>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</si>
  <si>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</si>
  <si>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</si>
  <si>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</si>
  <si>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</si>
  <si>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</si>
  <si>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</si>
  <si>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</si>
  <si>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</si>
  <si>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</si>
  <si>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</si>
  <si>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</si>
  <si>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</si>
  <si>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</si>
  <si>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</si>
  <si>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</si>
  <si>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</si>
  <si>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</si>
  <si>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</si>
  <si>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</si>
  <si>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</si>
  <si>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</si>
  <si>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</si>
  <si>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</si>
  <si>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</si>
  <si>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</si>
  <si>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</si>
  <si>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</si>
  <si>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</si>
  <si>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</si>
  <si>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</si>
  <si>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</si>
  <si>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</si>
  <si>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</si>
  <si>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</si>
  <si>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</si>
  <si>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</si>
  <si>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</si>
  <si>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</si>
  <si>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</si>
  <si>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</si>
  <si>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</si>
  <si>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</si>
  <si>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</si>
  <si>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</si>
  <si>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</si>
  <si>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</si>
  <si>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</si>
  <si>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</si>
  <si>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</si>
  <si>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</si>
  <si>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</si>
  <si>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</si>
  <si>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</si>
  <si>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</si>
  <si>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</si>
  <si>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</si>
  <si>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</si>
  <si>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</si>
  <si>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</si>
  <si>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</si>
  <si>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</si>
  <si>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</si>
  <si>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</si>
  <si>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</si>
  <si>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</si>
  <si>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</si>
  <si>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</si>
  <si>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</si>
  <si>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</si>
  <si>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</si>
  <si>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</si>
  <si>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</si>
  <si>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</si>
  <si>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</si>
  <si>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</si>
  <si>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</si>
  <si>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</si>
  <si>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</si>
  <si>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</si>
  <si>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</si>
  <si>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</si>
  <si>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</si>
  <si>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</si>
  <si>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</si>
  <si>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</si>
  <si>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</si>
  <si>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</si>
  <si>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</si>
  <si>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</si>
  <si>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</si>
  <si>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</si>
  <si>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</si>
  <si>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</si>
  <si>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</si>
  <si>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</si>
  <si>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</si>
  <si>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</si>
  <si>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</si>
  <si>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</si>
  <si>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</si>
  <si>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</si>
  <si>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</si>
  <si>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</si>
  <si>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</si>
  <si>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</si>
  <si>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</si>
  <si>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</si>
  <si>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</si>
  <si>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</si>
  <si>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</si>
  <si>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</si>
  <si>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</si>
  <si>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</si>
  <si>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</si>
  <si>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</si>
  <si>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</si>
  <si>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</si>
  <si>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</si>
  <si>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</si>
  <si>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</si>
  <si>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</si>
  <si>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</si>
  <si>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</si>
  <si>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</si>
  <si>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</si>
  <si>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</si>
  <si>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</si>
  <si>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</si>
  <si>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</si>
  <si>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</si>
  <si>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</si>
  <si>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</si>
  <si>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</si>
  <si>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</si>
  <si>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</si>
  <si>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</si>
  <si>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</si>
  <si>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</si>
  <si>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</si>
  <si>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</si>
  <si>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</si>
  <si>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</si>
  <si>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</si>
  <si>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</si>
  <si>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</si>
  <si>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</si>
  <si>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</si>
  <si>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</si>
  <si>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</si>
  <si>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</si>
  <si>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</si>
  <si>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</si>
  <si>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</si>
  <si>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</si>
  <si>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</si>
  <si>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</si>
  <si>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</si>
  <si>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</si>
  <si>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</si>
  <si>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</si>
  <si>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</si>
  <si>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</si>
  <si>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</si>
  <si>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</si>
  <si>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</si>
  <si>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</si>
  <si>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</si>
  <si>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</si>
  <si>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</si>
  <si>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</si>
  <si>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</si>
  <si>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</si>
  <si>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</si>
  <si>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</si>
  <si>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</si>
  <si>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</si>
  <si>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</si>
  <si>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</si>
  <si>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</si>
  <si>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</si>
  <si>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</si>
  <si>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</si>
  <si>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</si>
  <si>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</si>
  <si>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</si>
  <si>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</si>
  <si>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</si>
  <si>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</si>
  <si>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</si>
  <si>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</si>
  <si>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</si>
  <si>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</si>
  <si>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</si>
  <si>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</si>
  <si>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</si>
  <si>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</si>
  <si>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</si>
  <si>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</si>
  <si>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</si>
  <si>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</si>
  <si>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</si>
  <si>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</si>
  <si>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</si>
  <si>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</si>
  <si>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</si>
  <si>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</si>
  <si>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</si>
  <si>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</si>
  <si>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</si>
  <si>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</si>
  <si>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</si>
  <si>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</si>
  <si>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</si>
  <si>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</si>
  <si>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</si>
  <si>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</si>
  <si>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</si>
  <si>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</si>
  <si>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</si>
  <si>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</si>
  <si>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</si>
  <si>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</si>
  <si>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</si>
  <si>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</si>
  <si>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</si>
  <si>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</si>
  <si>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</si>
  <si>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</si>
  <si>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</si>
  <si>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</si>
  <si>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</si>
  <si>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</si>
  <si>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</si>
  <si>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</si>
  <si>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</si>
  <si>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</si>
  <si>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</si>
  <si>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</si>
  <si>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</si>
  <si>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</si>
  <si>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</si>
  <si>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</si>
  <si>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</si>
  <si>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</si>
  <si>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</si>
  <si>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</si>
  <si>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</si>
  <si>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</si>
  <si>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</si>
  <si>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</si>
  <si>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</si>
  <si>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</si>
  <si>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</si>
  <si>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</si>
  <si>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</si>
  <si>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</si>
  <si>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</si>
  <si>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</si>
  <si>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</si>
  <si>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</si>
  <si>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</si>
  <si>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</si>
  <si>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</si>
  <si>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</si>
  <si>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</si>
  <si>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</si>
  <si>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</si>
  <si>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</si>
  <si>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</si>
  <si>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</si>
  <si>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</si>
  <si>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</si>
  <si>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</si>
  <si>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</si>
  <si>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</si>
  <si>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</si>
  <si>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</si>
  <si>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</si>
  <si>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</si>
  <si>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</si>
  <si>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</si>
  <si>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</si>
  <si>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</si>
  <si>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</si>
  <si>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</si>
  <si>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</si>
  <si>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</si>
  <si>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</si>
  <si>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</si>
  <si>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</si>
  <si>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</si>
  <si>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</si>
  <si>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</si>
  <si>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</si>
  <si>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</si>
  <si>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</si>
  <si>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</si>
  <si>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</si>
  <si>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</si>
  <si>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</si>
  <si>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</si>
  <si>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</si>
  <si>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</si>
  <si>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</si>
  <si>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</si>
  <si>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</si>
  <si>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</si>
  <si>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</si>
  <si>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</si>
  <si>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</si>
  <si>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</si>
  <si>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</si>
  <si>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</si>
  <si>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</si>
  <si>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</si>
  <si>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</si>
  <si>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</si>
  <si>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</si>
  <si>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</si>
  <si>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</si>
  <si>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</si>
  <si>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</si>
  <si>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</si>
  <si>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</si>
  <si>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</si>
  <si>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</si>
  <si>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</si>
  <si>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</si>
  <si>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</si>
  <si>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</si>
  <si>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</si>
  <si>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</si>
  <si>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</si>
  <si>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</si>
  <si>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</si>
  <si>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</si>
  <si>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</si>
  <si>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</si>
  <si>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</si>
  <si>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</si>
  <si>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</si>
  <si>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</si>
  <si>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</si>
  <si>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</si>
  <si>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</si>
  <si>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</si>
  <si>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</si>
  <si>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</si>
  <si>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</si>
  <si>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</si>
  <si>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</si>
  <si>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</si>
  <si>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</si>
  <si>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</si>
  <si>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</si>
  <si>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</si>
  <si>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</si>
  <si>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</si>
  <si>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</si>
  <si>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</si>
  <si>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</si>
  <si>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</si>
  <si>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</si>
  <si>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</si>
  <si>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</si>
  <si>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</si>
  <si>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</si>
  <si>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</si>
  <si>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</si>
  <si>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</si>
  <si>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</si>
  <si>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</si>
  <si>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</si>
  <si>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</si>
  <si>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</si>
  <si>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</si>
  <si>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</si>
  <si>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</si>
  <si>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</si>
  <si>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</si>
  <si>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</si>
  <si>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</si>
  <si>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</si>
  <si>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</si>
  <si>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</si>
  <si>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</si>
  <si>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</si>
  <si>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</si>
  <si>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</si>
  <si>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</si>
  <si>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</si>
  <si>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</si>
  <si>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</si>
  <si>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</si>
  <si>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</si>
  <si>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</si>
  <si>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</si>
  <si>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</si>
  <si>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</si>
  <si>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</si>
  <si>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</si>
  <si>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</si>
  <si>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</si>
  <si>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</si>
  <si>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</si>
  <si>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</si>
  <si>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</si>
  <si>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</si>
  <si>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</si>
  <si>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</si>
  <si>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</si>
  <si>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</si>
  <si>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</si>
  <si>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</si>
  <si>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</si>
  <si>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</si>
  <si>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</si>
  <si>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</si>
  <si>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</si>
  <si>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</si>
  <si>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</si>
  <si>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</si>
  <si>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</si>
  <si>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</si>
  <si>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</si>
  <si>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</si>
  <si>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</si>
  <si>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</si>
  <si>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</si>
  <si>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</si>
  <si>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</si>
  <si>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</si>
  <si>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</si>
  <si>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</si>
  <si>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</si>
  <si>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</si>
  <si>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</si>
  <si>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</si>
  <si>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</si>
  <si>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</si>
  <si>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</si>
  <si>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</si>
  <si>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</si>
  <si>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</si>
  <si>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</si>
  <si>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</si>
  <si>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</si>
  <si>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</si>
  <si>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</si>
  <si>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</si>
  <si>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</si>
  <si>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</si>
  <si>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</si>
  <si>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</si>
  <si>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</si>
  <si>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</si>
  <si>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</si>
  <si>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</si>
  <si>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</si>
  <si>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</si>
  <si>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</si>
  <si>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</si>
  <si>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</si>
  <si>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</si>
  <si>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</si>
  <si>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</si>
  <si>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</si>
  <si>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</si>
  <si>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</si>
  <si>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</si>
  <si>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</si>
  <si>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</si>
  <si>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</si>
  <si>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</si>
  <si>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</si>
  <si>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</si>
  <si>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</si>
  <si>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</si>
  <si>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</si>
  <si>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</si>
  <si>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</si>
  <si>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</si>
  <si>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</si>
  <si>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</si>
  <si>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</si>
  <si>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</si>
  <si>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</si>
  <si>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</si>
  <si>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</si>
  <si>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</si>
  <si>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</si>
  <si>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</si>
  <si>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</si>
  <si>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</si>
  <si>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</si>
  <si>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</si>
  <si>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</si>
  <si>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</si>
  <si>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</si>
  <si>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</si>
  <si>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</si>
  <si>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</si>
  <si>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</si>
  <si>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</si>
  <si>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</si>
  <si>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</si>
  <si>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</si>
  <si>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</si>
  <si>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</si>
  <si>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</si>
  <si>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</si>
  <si>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</si>
  <si>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</si>
  <si>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</si>
  <si>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</si>
  <si>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</si>
  <si>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</si>
  <si>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</si>
  <si>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</si>
  <si>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</si>
  <si>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</si>
  <si>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</si>
  <si>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</si>
  <si>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</si>
  <si>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</si>
  <si>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</si>
  <si>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</si>
  <si>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</si>
  <si>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</si>
  <si>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</si>
  <si>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</si>
  <si>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</si>
  <si>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</si>
  <si>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</si>
  <si>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</si>
  <si>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</si>
  <si>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</si>
  <si>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</si>
  <si>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</si>
  <si>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</si>
  <si>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道路占用料の見直しに関する調査検討経費</t>
    <rPh sb="0" eb="2">
      <t>ドウロ</t>
    </rPh>
    <rPh sb="2" eb="5">
      <t>センヨウリョウ</t>
    </rPh>
    <rPh sb="6" eb="8">
      <t>ミナオ</t>
    </rPh>
    <rPh sb="10" eb="11">
      <t>カン</t>
    </rPh>
    <rPh sb="13" eb="15">
      <t>チョウサ</t>
    </rPh>
    <rPh sb="15" eb="17">
      <t>ケントウ</t>
    </rPh>
    <rPh sb="17" eb="19">
      <t>ケイヒ</t>
    </rPh>
    <phoneticPr fontId="5"/>
  </si>
  <si>
    <t>道路局</t>
    <rPh sb="0" eb="3">
      <t>ドウロキョク</t>
    </rPh>
    <phoneticPr fontId="5"/>
  </si>
  <si>
    <t>路政課　道路利用調整室</t>
    <rPh sb="0" eb="3">
      <t>ロセイカ</t>
    </rPh>
    <rPh sb="4" eb="6">
      <t>ドウロ</t>
    </rPh>
    <rPh sb="6" eb="8">
      <t>リヨウ</t>
    </rPh>
    <rPh sb="8" eb="11">
      <t>チョウセイシツ</t>
    </rPh>
    <phoneticPr fontId="5"/>
  </si>
  <si>
    <t>室長　海野　敦史</t>
    <rPh sb="0" eb="2">
      <t>シツチョウ</t>
    </rPh>
    <rPh sb="3" eb="5">
      <t>ウミノ</t>
    </rPh>
    <rPh sb="6" eb="8">
      <t>アツシ</t>
    </rPh>
    <phoneticPr fontId="5"/>
  </si>
  <si>
    <t>-</t>
  </si>
  <si>
    <t>-</t>
    <phoneticPr fontId="5"/>
  </si>
  <si>
    <t>道路法第３２条、第３９条、第３９条の２
道路法施行令第１９条、第１９条の２</t>
    <rPh sb="0" eb="3">
      <t>ドウロホウ</t>
    </rPh>
    <rPh sb="3" eb="4">
      <t>ダイ</t>
    </rPh>
    <rPh sb="6" eb="7">
      <t>ジョウ</t>
    </rPh>
    <rPh sb="8" eb="9">
      <t>ダイ</t>
    </rPh>
    <rPh sb="11" eb="12">
      <t>ジョウ</t>
    </rPh>
    <rPh sb="13" eb="14">
      <t>ダイ</t>
    </rPh>
    <rPh sb="16" eb="17">
      <t>ジョウ</t>
    </rPh>
    <rPh sb="20" eb="23">
      <t>ドウロホウ</t>
    </rPh>
    <rPh sb="23" eb="26">
      <t>セコウレイ</t>
    </rPh>
    <rPh sb="26" eb="27">
      <t>ダイ</t>
    </rPh>
    <rPh sb="29" eb="30">
      <t>ジョウ</t>
    </rPh>
    <rPh sb="31" eb="32">
      <t>ダイ</t>
    </rPh>
    <rPh sb="34" eb="35">
      <t>ジョウ</t>
    </rPh>
    <phoneticPr fontId="5"/>
  </si>
  <si>
    <t>道路占用料については、「道路占用料制度に関する調査検討会」（平成１８年度設置・報告）における「３年程度ごとに改定を検討することが妥当」との提言を受け、次期占用料の改定（平成３２年４月予定）に向け、所要の調査を実施し、道路の使用の対価として適正な水準の確保を目指す。</t>
    <rPh sb="128" eb="130">
      <t>メザ</t>
    </rPh>
    <phoneticPr fontId="5"/>
  </si>
  <si>
    <t>道路交通安全対策調査費</t>
    <rPh sb="0" eb="2">
      <t>ドウロ</t>
    </rPh>
    <rPh sb="2" eb="4">
      <t>コウツウ</t>
    </rPh>
    <rPh sb="4" eb="6">
      <t>アンゼン</t>
    </rPh>
    <rPh sb="6" eb="8">
      <t>タイサク</t>
    </rPh>
    <rPh sb="8" eb="11">
      <t>チョウサヒ</t>
    </rPh>
    <phoneticPr fontId="5"/>
  </si>
  <si>
    <t>道路占用料の適正な水準を確保し、適切な占用料を徴収する。</t>
    <rPh sb="0" eb="2">
      <t>ドウロ</t>
    </rPh>
    <rPh sb="2" eb="5">
      <t>センヨウリョウ</t>
    </rPh>
    <rPh sb="6" eb="8">
      <t>テキセイ</t>
    </rPh>
    <rPh sb="9" eb="11">
      <t>スイジュン</t>
    </rPh>
    <rPh sb="12" eb="14">
      <t>カクホ</t>
    </rPh>
    <rPh sb="16" eb="18">
      <t>テキセツ</t>
    </rPh>
    <rPh sb="19" eb="22">
      <t>センヨウリョウ</t>
    </rPh>
    <rPh sb="23" eb="25">
      <t>チョウシュウ</t>
    </rPh>
    <phoneticPr fontId="5"/>
  </si>
  <si>
    <t>百万円</t>
    <rPh sb="0" eb="2">
      <t>ヒャクマン</t>
    </rPh>
    <rPh sb="2" eb="3">
      <t>エン</t>
    </rPh>
    <phoneticPr fontId="5"/>
  </si>
  <si>
    <t>道路占用料を算定する際に用いる使用料率を設定するための調査数（地点数）</t>
    <rPh sb="0" eb="2">
      <t>ドウロ</t>
    </rPh>
    <rPh sb="2" eb="5">
      <t>センヨウリョウ</t>
    </rPh>
    <rPh sb="6" eb="8">
      <t>サンテイ</t>
    </rPh>
    <rPh sb="10" eb="11">
      <t>サイ</t>
    </rPh>
    <rPh sb="12" eb="13">
      <t>モチ</t>
    </rPh>
    <rPh sb="15" eb="18">
      <t>シヨウリョウ</t>
    </rPh>
    <rPh sb="18" eb="19">
      <t>リツ</t>
    </rPh>
    <rPh sb="20" eb="22">
      <t>セッテイ</t>
    </rPh>
    <rPh sb="27" eb="29">
      <t>チョウサ</t>
    </rPh>
    <rPh sb="29" eb="30">
      <t>スウ</t>
    </rPh>
    <rPh sb="31" eb="33">
      <t>チテン</t>
    </rPh>
    <rPh sb="33" eb="34">
      <t>スウ</t>
    </rPh>
    <phoneticPr fontId="5"/>
  </si>
  <si>
    <t>請負契約実績　／　使用料率を設定するための調査地点数</t>
    <rPh sb="0" eb="2">
      <t>ウケオイ</t>
    </rPh>
    <rPh sb="2" eb="4">
      <t>ケイヤク</t>
    </rPh>
    <rPh sb="4" eb="6">
      <t>ジッセキ</t>
    </rPh>
    <phoneticPr fontId="5"/>
  </si>
  <si>
    <t>○</t>
  </si>
  <si>
    <t>‐</t>
  </si>
  <si>
    <t>無</t>
  </si>
  <si>
    <t>当該予算の執行は国土交通省で実施し、すべでの支出先を把握可能。</t>
    <rPh sb="0" eb="2">
      <t>トウガイ</t>
    </rPh>
    <rPh sb="2" eb="4">
      <t>ヨサン</t>
    </rPh>
    <rPh sb="5" eb="7">
      <t>シッコウ</t>
    </rPh>
    <rPh sb="8" eb="10">
      <t>コクド</t>
    </rPh>
    <rPh sb="10" eb="13">
      <t>コウツウショウ</t>
    </rPh>
    <rPh sb="14" eb="16">
      <t>ジッシ</t>
    </rPh>
    <rPh sb="22" eb="25">
      <t>シシュツサキ</t>
    </rPh>
    <rPh sb="26" eb="28">
      <t>ハアク</t>
    </rPh>
    <rPh sb="28" eb="30">
      <t>カノウ</t>
    </rPh>
    <phoneticPr fontId="5"/>
  </si>
  <si>
    <t>184</t>
    <phoneticPr fontId="5"/>
  </si>
  <si>
    <t>新27-024</t>
    <rPh sb="0" eb="1">
      <t>シン</t>
    </rPh>
    <phoneticPr fontId="5"/>
  </si>
  <si>
    <t>新27-0022</t>
    <rPh sb="0" eb="1">
      <t>シン</t>
    </rPh>
    <phoneticPr fontId="5"/>
  </si>
  <si>
    <t>196</t>
    <phoneticPr fontId="5"/>
  </si>
  <si>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</si>
  <si>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全国の土地賃貸借水準を調査し、国の占用料に適切に反映させる必要があることから国として実施する必要がある。</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rPh sb="29" eb="31">
      <t>ヒツヨウ</t>
    </rPh>
    <rPh sb="38" eb="39">
      <t>クニ</t>
    </rPh>
    <rPh sb="42" eb="44">
      <t>ジッシ</t>
    </rPh>
    <rPh sb="46" eb="4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</si>
  <si>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</si>
  <si>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phoneticPr fontId="5"/>
  </si>
  <si>
    <t>-</t>
    <phoneticPr fontId="5"/>
  </si>
  <si>
    <t>-</t>
    <phoneticPr fontId="5"/>
  </si>
  <si>
    <t>-</t>
    <phoneticPr fontId="5"/>
  </si>
  <si>
    <t>地点</t>
    <rPh sb="0" eb="2">
      <t>チテン</t>
    </rPh>
    <phoneticPr fontId="5"/>
  </si>
  <si>
    <t>29/3,500</t>
    <phoneticPr fontId="5"/>
  </si>
  <si>
    <t>千円／地点</t>
    <rPh sb="0" eb="1">
      <t>セン</t>
    </rPh>
    <rPh sb="1" eb="2">
      <t>エン</t>
    </rPh>
    <rPh sb="3" eb="5">
      <t>チテン</t>
    </rPh>
    <phoneticPr fontId="5"/>
  </si>
  <si>
    <t>国土交通省道路局調べ（平成30年6月）</t>
    <rPh sb="0" eb="2">
      <t>コクド</t>
    </rPh>
    <rPh sb="2" eb="5">
      <t>コウツウショウ</t>
    </rPh>
    <rPh sb="5" eb="8">
      <t>ドウロキョク</t>
    </rPh>
    <rPh sb="8" eb="9">
      <t>シラ</t>
    </rPh>
    <rPh sb="11" eb="13">
      <t>ヘイセイ</t>
    </rPh>
    <rPh sb="15" eb="16">
      <t>ネン</t>
    </rPh>
    <rPh sb="17" eb="18">
      <t>ガツ</t>
    </rPh>
    <phoneticPr fontId="5"/>
  </si>
  <si>
    <t>占用料の徴収実績額</t>
    <rPh sb="0" eb="3">
      <t>センヨウリョウ</t>
    </rPh>
    <rPh sb="4" eb="6">
      <t>チョウシュウ</t>
    </rPh>
    <rPh sb="6" eb="8">
      <t>ジッセキ</t>
    </rPh>
    <rPh sb="8" eb="9">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</si>
</sst>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100853</xdr:colOff>
      <xdr:row>742</xdr:row>
      <xdr:rowOff>145676</xdr:rowOff>
    </xdr:from>
    <xdr:to>
      <xdr:col>31</xdr:col>
      <xdr:colOff>104589</xdr:colOff>
      <xdr:row>744</xdr:row>
      <xdr:rowOff>133661</xdr:rowOff>
    </xdr:to>
    <xdr:sp macro="" textlink="">
      <xdr:nvSpPr>
        <xdr:cNvPr id="2" name="テキスト ボックス 1"/>
        <xdr:cNvSpPr txBox="1"/>
      </xdr:nvSpPr>
      <xdr:spPr>
        <a:xfrm>
          <a:off x="4134971" y="39948970"/>
          <a:ext cx="2222500" cy="682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29</a:t>
          </a:r>
          <a:r>
            <a:rPr kumimoji="1" lang="ja-JP" altLang="en-US" sz="1100"/>
            <a:t>百万円</a:t>
          </a:r>
          <a:endParaRPr kumimoji="1" lang="en-US" altLang="ja-JP" sz="1100"/>
        </a:p>
      </xdr:txBody>
    </xdr:sp>
    <xdr:clientData/>
  </xdr:twoCellAnchor>
  <xdr:twoCellAnchor>
    <xdr:from>
      <xdr:col>21</xdr:col>
      <xdr:colOff>112059</xdr:colOff>
      <xdr:row>744</xdr:row>
      <xdr:rowOff>145677</xdr:rowOff>
    </xdr:from>
    <xdr:to>
      <xdr:col>30</xdr:col>
      <xdr:colOff>145677</xdr:colOff>
      <xdr:row>745</xdr:row>
      <xdr:rowOff>62005</xdr:rowOff>
    </xdr:to>
    <xdr:sp macro="" textlink="">
      <xdr:nvSpPr>
        <xdr:cNvPr id="4" name="テキスト ボックス 3"/>
        <xdr:cNvSpPr txBox="1"/>
      </xdr:nvSpPr>
      <xdr:spPr>
        <a:xfrm>
          <a:off x="4347883" y="40643736"/>
          <a:ext cx="1848970"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25</xdr:col>
      <xdr:colOff>190500</xdr:colOff>
      <xdr:row>745</xdr:row>
      <xdr:rowOff>78441</xdr:rowOff>
    </xdr:from>
    <xdr:to>
      <xdr:col>25</xdr:col>
      <xdr:colOff>190500</xdr:colOff>
      <xdr:row>748</xdr:row>
      <xdr:rowOff>78441</xdr:rowOff>
    </xdr:to>
    <xdr:cxnSp macro="">
      <xdr:nvCxnSpPr>
        <xdr:cNvPr id="5" name="直線矢印コネクタ 4"/>
        <xdr:cNvCxnSpPr/>
      </xdr:nvCxnSpPr>
      <xdr:spPr>
        <a:xfrm>
          <a:off x="5233147" y="40923882"/>
          <a:ext cx="0" cy="1042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112058</xdr:colOff>
      <xdr:row>748</xdr:row>
      <xdr:rowOff>134471</xdr:rowOff>
    </xdr:from>
    <xdr:to>
      <xdr:col>31</xdr:col>
      <xdr:colOff>117290</xdr:colOff>
      <xdr:row>750</xdr:row>
      <xdr:rowOff>69289</xdr:rowOff>
    </xdr:to>
    <xdr:sp macro="" textlink="">
      <xdr:nvSpPr>
        <xdr:cNvPr id="6" name="テキスト ボックス 5"/>
        <xdr:cNvSpPr txBox="1"/>
      </xdr:nvSpPr>
      <xdr:spPr>
        <a:xfrm>
          <a:off x="4146176" y="42022059"/>
          <a:ext cx="2223996" cy="62958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19</xdr:col>
      <xdr:colOff>168088</xdr:colOff>
      <xdr:row>750</xdr:row>
      <xdr:rowOff>89647</xdr:rowOff>
    </xdr:from>
    <xdr:to>
      <xdr:col>33</xdr:col>
      <xdr:colOff>165101</xdr:colOff>
      <xdr:row>751</xdr:row>
      <xdr:rowOff>35112</xdr:rowOff>
    </xdr:to>
    <xdr:sp macro="" textlink="">
      <xdr:nvSpPr>
        <xdr:cNvPr id="7" name="テキスト ボックス 6"/>
        <xdr:cNvSpPr txBox="1"/>
      </xdr:nvSpPr>
      <xdr:spPr>
        <a:xfrm>
          <a:off x="4000500" y="42672000"/>
          <a:ext cx="2820895" cy="29284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道路占用料の見直しに関する調査検討等</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470</v>
      </c>
      <c r="AP2" s="940"/>
      <c r="AQ2" s="940"/>
      <c r="AR2" s="79" t="str">
        <f>IF(OR(AO2="　", AO2=""), "", "-")</f>
        <v>-</v>
      </c>
      <c r="AS2" s="941">
        <v>15</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471</v>
      </c>
      <c r="H5" s="842"/>
      <c r="I5" s="842"/>
      <c r="J5" s="842"/>
      <c r="K5" s="842"/>
      <c r="L5" s="842"/>
      <c r="M5" s="843" t="s">
        <v>66</v>
      </c>
      <c r="N5" s="844"/>
      <c r="O5" s="844"/>
      <c r="P5" s="844"/>
      <c r="Q5" s="844"/>
      <c r="R5" s="845"/>
      <c r="S5" s="846" t="s">
        <v>79</v>
      </c>
      <c r="T5" s="842"/>
      <c r="U5" s="842"/>
      <c r="V5" s="842"/>
      <c r="W5" s="842"/>
      <c r="X5" s="847"/>
      <c r="Y5" s="700" t="s">
        <v>3</v>
      </c>
      <c r="Z5" s="542"/>
      <c r="AA5" s="542"/>
      <c r="AB5" s="542"/>
      <c r="AC5" s="542"/>
      <c r="AD5" s="543"/>
      <c r="AE5" s="701" t="s">
        <v>553</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23" t="s">
        <v>548</v>
      </c>
      <c r="Z7" s="442"/>
      <c r="AA7" s="442"/>
      <c r="AB7" s="442"/>
      <c r="AC7" s="442"/>
      <c r="AD7" s="924"/>
      <c r="AE7" s="913" t="s">
        <v>556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556</v>
      </c>
      <c r="Q13" s="660"/>
      <c r="R13" s="660"/>
      <c r="S13" s="660"/>
      <c r="T13" s="660"/>
      <c r="U13" s="660"/>
      <c r="V13" s="661"/>
      <c r="W13" s="659" t="s">
        <v>556</v>
      </c>
      <c r="X13" s="660"/>
      <c r="Y13" s="660"/>
      <c r="Z13" s="660"/>
      <c r="AA13" s="660"/>
      <c r="AB13" s="660"/>
      <c r="AC13" s="661"/>
      <c r="AD13" s="659" t="s">
        <v>556</v>
      </c>
      <c r="AE13" s="660"/>
      <c r="AF13" s="660"/>
      <c r="AG13" s="660"/>
      <c r="AH13" s="660"/>
      <c r="AI13" s="660"/>
      <c r="AJ13" s="661"/>
      <c r="AK13" s="659">
        <v>29</v>
      </c>
      <c r="AL13" s="660"/>
      <c r="AM13" s="660"/>
      <c r="AN13" s="660"/>
      <c r="AO13" s="660"/>
      <c r="AP13" s="660"/>
      <c r="AQ13" s="661"/>
      <c r="AR13" s="920" t="s">
        <v>576</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556</v>
      </c>
      <c r="Q14" s="660"/>
      <c r="R14" s="660"/>
      <c r="S14" s="660"/>
      <c r="T14" s="660"/>
      <c r="U14" s="660"/>
      <c r="V14" s="661"/>
      <c r="W14" s="659" t="s">
        <v>556</v>
      </c>
      <c r="X14" s="660"/>
      <c r="Y14" s="660"/>
      <c r="Z14" s="660"/>
      <c r="AA14" s="660"/>
      <c r="AB14" s="660"/>
      <c r="AC14" s="661"/>
      <c r="AD14" s="659" t="s">
        <v>556</v>
      </c>
      <c r="AE14" s="660"/>
      <c r="AF14" s="660"/>
      <c r="AG14" s="660"/>
      <c r="AH14" s="660"/>
      <c r="AI14" s="660"/>
      <c r="AJ14" s="661"/>
      <c r="AK14" s="659" t="s">
        <v>578</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556</v>
      </c>
      <c r="Q15" s="660"/>
      <c r="R15" s="660"/>
      <c r="S15" s="660"/>
      <c r="T15" s="660"/>
      <c r="U15" s="660"/>
      <c r="V15" s="661"/>
      <c r="W15" s="659" t="s">
        <v>556</v>
      </c>
      <c r="X15" s="660"/>
      <c r="Y15" s="660"/>
      <c r="Z15" s="660"/>
      <c r="AA15" s="660"/>
      <c r="AB15" s="660"/>
      <c r="AC15" s="661"/>
      <c r="AD15" s="659" t="s">
        <v>556</v>
      </c>
      <c r="AE15" s="660"/>
      <c r="AF15" s="660"/>
      <c r="AG15" s="660"/>
      <c r="AH15" s="660"/>
      <c r="AI15" s="660"/>
      <c r="AJ15" s="661"/>
      <c r="AK15" s="659" t="s">
        <v>577</v>
      </c>
      <c r="AL15" s="660"/>
      <c r="AM15" s="660"/>
      <c r="AN15" s="660"/>
      <c r="AO15" s="660"/>
      <c r="AP15" s="660"/>
      <c r="AQ15" s="661"/>
      <c r="AR15" s="659" t="s">
        <v>577</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556</v>
      </c>
      <c r="Q16" s="660"/>
      <c r="R16" s="660"/>
      <c r="S16" s="660"/>
      <c r="T16" s="660"/>
      <c r="U16" s="660"/>
      <c r="V16" s="661"/>
      <c r="W16" s="659" t="s">
        <v>556</v>
      </c>
      <c r="X16" s="660"/>
      <c r="Y16" s="660"/>
      <c r="Z16" s="660"/>
      <c r="AA16" s="660"/>
      <c r="AB16" s="660"/>
      <c r="AC16" s="661"/>
      <c r="AD16" s="659" t="s">
        <v>556</v>
      </c>
      <c r="AE16" s="660"/>
      <c r="AF16" s="660"/>
      <c r="AG16" s="660"/>
      <c r="AH16" s="660"/>
      <c r="AI16" s="660"/>
      <c r="AJ16" s="661"/>
      <c r="AK16" s="659" t="s">
        <v>577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556</v>
      </c>
      <c r="Q17" s="660"/>
      <c r="R17" s="660"/>
      <c r="S17" s="660"/>
      <c r="T17" s="660"/>
      <c r="U17" s="660"/>
      <c r="V17" s="661"/>
      <c r="W17" s="659" t="s">
        <v>556</v>
      </c>
      <c r="X17" s="660"/>
      <c r="Y17" s="660"/>
      <c r="Z17" s="660"/>
      <c r="AA17" s="660"/>
      <c r="AB17" s="660"/>
      <c r="AC17" s="661"/>
      <c r="AD17" s="659" t="s">
        <v>556</v>
      </c>
      <c r="AE17" s="660"/>
      <c r="AF17" s="660"/>
      <c r="AG17" s="660"/>
      <c r="AH17" s="660"/>
      <c r="AI17" s="660"/>
      <c r="AJ17" s="661"/>
      <c r="AK17" s="659" t="s">
        <v>577</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29</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559</v>
      </c>
      <c r="H23" s="954"/>
      <c r="I23" s="954"/>
      <c r="J23" s="954"/>
      <c r="K23" s="954"/>
      <c r="L23" s="954"/>
      <c r="M23" s="954"/>
      <c r="N23" s="954"/>
      <c r="O23" s="955"/>
      <c r="P23" s="920">
        <v>29</v>
      </c>
      <c r="Q23" s="921"/>
      <c r="R23" s="921"/>
      <c r="S23" s="921"/>
      <c r="T23" s="921"/>
      <c r="U23" s="921"/>
      <c r="V23" s="938"/>
      <c r="W23" s="920" t="s">
        <v>577</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t="e">
        <f>W29-SUM(W23:W27)</f>
        <v>#VALUE!</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29</v>
      </c>
      <c r="Q29" s="935"/>
      <c r="R29" s="935"/>
      <c r="S29" s="935"/>
      <c r="T29" s="935"/>
      <c r="U29" s="935"/>
      <c r="V29" s="936"/>
      <c r="W29" s="934" t="str">
        <f>AR13</f>
        <v>-</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556</v>
      </c>
      <c r="AR31" s="193"/>
      <c r="AS31" s="126" t="s">
        <v>356</v>
      </c>
      <c r="AT31" s="127"/>
      <c r="AU31" s="192">
        <v>32</v>
      </c>
      <c r="AV31" s="192"/>
      <c r="AW31" s="397" t="s">
        <v>300</v>
      </c>
      <c r="AX31" s="398"/>
    </row>
    <row r="32" spans="1:50" ht="23.25" customHeight="1" x14ac:dyDescent="0.15">
      <c r="A32" s="402"/>
      <c r="B32" s="400"/>
      <c r="C32" s="400"/>
      <c r="D32" s="400"/>
      <c r="E32" s="400"/>
      <c r="F32" s="401"/>
      <c r="G32" s="563" t="s">
        <v>560</v>
      </c>
      <c r="H32" s="564"/>
      <c r="I32" s="564"/>
      <c r="J32" s="564"/>
      <c r="K32" s="564"/>
      <c r="L32" s="564"/>
      <c r="M32" s="564"/>
      <c r="N32" s="564"/>
      <c r="O32" s="565"/>
      <c r="P32" s="98" t="s">
        <v>583</v>
      </c>
      <c r="Q32" s="98"/>
      <c r="R32" s="98"/>
      <c r="S32" s="98"/>
      <c r="T32" s="98"/>
      <c r="U32" s="98"/>
      <c r="V32" s="98"/>
      <c r="W32" s="98"/>
      <c r="X32" s="99"/>
      <c r="Y32" s="470" t="s">
        <v>12</v>
      </c>
      <c r="Z32" s="530"/>
      <c r="AA32" s="531"/>
      <c r="AB32" s="460" t="s">
        <v>561</v>
      </c>
      <c r="AC32" s="460"/>
      <c r="AD32" s="460"/>
      <c r="AE32" s="211">
        <v>4886</v>
      </c>
      <c r="AF32" s="212"/>
      <c r="AG32" s="212"/>
      <c r="AH32" s="212"/>
      <c r="AI32" s="211">
        <v>4928</v>
      </c>
      <c r="AJ32" s="212"/>
      <c r="AK32" s="212"/>
      <c r="AL32" s="212"/>
      <c r="AM32" s="211">
        <v>4994</v>
      </c>
      <c r="AN32" s="212"/>
      <c r="AO32" s="212"/>
      <c r="AP32" s="212"/>
      <c r="AQ32" s="333" t="s">
        <v>556</v>
      </c>
      <c r="AR32" s="200"/>
      <c r="AS32" s="200"/>
      <c r="AT32" s="334"/>
      <c r="AU32" s="212" t="s">
        <v>556</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561</v>
      </c>
      <c r="AC33" s="522"/>
      <c r="AD33" s="522"/>
      <c r="AE33" s="211" t="s">
        <v>556</v>
      </c>
      <c r="AF33" s="212"/>
      <c r="AG33" s="212"/>
      <c r="AH33" s="212"/>
      <c r="AI33" s="211" t="s">
        <v>556</v>
      </c>
      <c r="AJ33" s="212"/>
      <c r="AK33" s="212"/>
      <c r="AL33" s="212"/>
      <c r="AM33" s="211" t="s">
        <v>556</v>
      </c>
      <c r="AN33" s="212"/>
      <c r="AO33" s="212"/>
      <c r="AP33" s="212"/>
      <c r="AQ33" s="333" t="s">
        <v>556</v>
      </c>
      <c r="AR33" s="200"/>
      <c r="AS33" s="200"/>
      <c r="AT33" s="334"/>
      <c r="AU33" s="212">
        <v>4893</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578</v>
      </c>
      <c r="AF34" s="212"/>
      <c r="AG34" s="212"/>
      <c r="AH34" s="212"/>
      <c r="AI34" s="211" t="s">
        <v>578</v>
      </c>
      <c r="AJ34" s="212"/>
      <c r="AK34" s="212"/>
      <c r="AL34" s="212"/>
      <c r="AM34" s="211" t="s">
        <v>578</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562</v>
      </c>
      <c r="H101" s="98"/>
      <c r="I101" s="98"/>
      <c r="J101" s="98"/>
      <c r="K101" s="98"/>
      <c r="L101" s="98"/>
      <c r="M101" s="98"/>
      <c r="N101" s="98"/>
      <c r="O101" s="98"/>
      <c r="P101" s="98"/>
      <c r="Q101" s="98"/>
      <c r="R101" s="98"/>
      <c r="S101" s="98"/>
      <c r="T101" s="98"/>
      <c r="U101" s="98"/>
      <c r="V101" s="98"/>
      <c r="W101" s="98"/>
      <c r="X101" s="99"/>
      <c r="Y101" s="541" t="s">
        <v>55</v>
      </c>
      <c r="Z101" s="542"/>
      <c r="AA101" s="543"/>
      <c r="AB101" s="460" t="s">
        <v>579</v>
      </c>
      <c r="AC101" s="460"/>
      <c r="AD101" s="460"/>
      <c r="AE101" s="211" t="s">
        <v>555</v>
      </c>
      <c r="AF101" s="212"/>
      <c r="AG101" s="212"/>
      <c r="AH101" s="213"/>
      <c r="AI101" s="211" t="s">
        <v>555</v>
      </c>
      <c r="AJ101" s="212"/>
      <c r="AK101" s="212"/>
      <c r="AL101" s="213"/>
      <c r="AM101" s="211" t="s">
        <v>555</v>
      </c>
      <c r="AN101" s="212"/>
      <c r="AO101" s="212"/>
      <c r="AP101" s="213"/>
      <c r="AQ101" s="211" t="s">
        <v>556</v>
      </c>
      <c r="AR101" s="212"/>
      <c r="AS101" s="212"/>
      <c r="AT101" s="213"/>
      <c r="AU101" s="211" t="s">
        <v>556</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579</v>
      </c>
      <c r="AC102" s="460"/>
      <c r="AD102" s="460"/>
      <c r="AE102" s="417" t="s">
        <v>555</v>
      </c>
      <c r="AF102" s="417"/>
      <c r="AG102" s="417"/>
      <c r="AH102" s="417"/>
      <c r="AI102" s="417" t="s">
        <v>555</v>
      </c>
      <c r="AJ102" s="417"/>
      <c r="AK102" s="417"/>
      <c r="AL102" s="417"/>
      <c r="AM102" s="417" t="s">
        <v>555</v>
      </c>
      <c r="AN102" s="417"/>
      <c r="AO102" s="417"/>
      <c r="AP102" s="417"/>
      <c r="AQ102" s="266">
        <v>3500</v>
      </c>
      <c r="AR102" s="267"/>
      <c r="AS102" s="267"/>
      <c r="AT102" s="312"/>
      <c r="AU102" s="266" t="s">
        <v>556</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563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581</v>
      </c>
      <c r="AC116" s="462"/>
      <c r="AD116" s="463"/>
      <c r="AE116" s="417" t="s">
        <v>555</v>
      </c>
      <c r="AF116" s="417"/>
      <c r="AG116" s="417"/>
      <c r="AH116" s="417"/>
      <c r="AI116" s="417" t="s">
        <v>555</v>
      </c>
      <c r="AJ116" s="417"/>
      <c r="AK116" s="417"/>
      <c r="AL116" s="417"/>
      <c r="AM116" s="417" t="s">
        <v>555</v>
      </c>
      <c r="AN116" s="417"/>
      <c r="AO116" s="417"/>
      <c r="AP116" s="417"/>
      <c r="AQ116" s="211">
        <v>8</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502</v>
      </c>
      <c r="AC117" s="472"/>
      <c r="AD117" s="473"/>
      <c r="AE117" s="550" t="s">
        <v>555</v>
      </c>
      <c r="AF117" s="550"/>
      <c r="AG117" s="550"/>
      <c r="AH117" s="550"/>
      <c r="AI117" s="550" t="s">
        <v>555</v>
      </c>
      <c r="AJ117" s="550"/>
      <c r="AK117" s="550"/>
      <c r="AL117" s="550"/>
      <c r="AM117" s="550" t="s">
        <v>555</v>
      </c>
      <c r="AN117" s="550"/>
      <c r="AO117" s="550"/>
      <c r="AP117" s="550"/>
      <c r="AQ117" s="550" t="s">
        <v>580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460" t="s">
        <v>556</v>
      </c>
      <c r="AC134" s="460"/>
      <c r="AD134" s="460"/>
      <c r="AE134" s="199" t="s">
        <v>555</v>
      </c>
      <c r="AF134" s="200"/>
      <c r="AG134" s="200"/>
      <c r="AH134" s="200"/>
      <c r="AI134" s="199" t="s">
        <v>555</v>
      </c>
      <c r="AJ134" s="200"/>
      <c r="AK134" s="200"/>
      <c r="AL134" s="200"/>
      <c r="AM134" s="199" t="s">
        <v>555</v>
      </c>
      <c r="AN134" s="200"/>
      <c r="AO134" s="200"/>
      <c r="AP134" s="200"/>
      <c r="AQ134" s="199" t="s">
        <v>555</v>
      </c>
      <c r="AR134" s="384"/>
      <c r="AS134" s="384"/>
      <c r="AT134" s="389"/>
      <c r="AU134" s="199" t="s">
        <v>556</v>
      </c>
      <c r="AV134" s="384"/>
      <c r="AW134" s="384"/>
      <c r="AX134" s="385"/>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384"/>
      <c r="AG135" s="384"/>
      <c r="AH135" s="389"/>
      <c r="AI135" s="199" t="s">
        <v>555</v>
      </c>
      <c r="AJ135" s="384"/>
      <c r="AK135" s="384"/>
      <c r="AL135" s="389"/>
      <c r="AM135" s="199" t="s">
        <v>555</v>
      </c>
      <c r="AN135" s="384"/>
      <c r="AO135" s="384"/>
      <c r="AP135" s="389"/>
      <c r="AQ135" s="199" t="s">
        <v>555</v>
      </c>
      <c r="AR135" s="384"/>
      <c r="AS135" s="384"/>
      <c r="AT135" s="389"/>
      <c r="AU135" s="199" t="s">
        <v>556</v>
      </c>
      <c r="AV135" s="384"/>
      <c r="AW135" s="384"/>
      <c r="AX135" s="385"/>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555</v>
      </c>
      <c r="K430" s="902"/>
      <c r="L430" s="902"/>
      <c r="M430" s="902"/>
      <c r="N430" s="902"/>
      <c r="O430" s="902"/>
      <c r="P430" s="902"/>
      <c r="Q430" s="902"/>
      <c r="R430" s="902"/>
      <c r="S430" s="902"/>
      <c r="T430" s="903"/>
      <c r="U430" s="590" t="s">
        <v>556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2"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92"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564</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564</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564</v>
      </c>
      <c r="AE704" s="785"/>
      <c r="AF704" s="785"/>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565</v>
      </c>
      <c r="AE705" s="717"/>
      <c r="AF705" s="717"/>
      <c r="AG705" s="118" t="s">
        <v>556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566</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565</v>
      </c>
      <c r="AE708" s="607"/>
      <c r="AF708" s="607"/>
      <c r="AG708" s="744" t="s">
        <v>556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565</v>
      </c>
      <c r="AE709" s="322"/>
      <c r="AF709" s="322"/>
      <c r="AG709" s="94" t="s">
        <v>556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565</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565</v>
      </c>
      <c r="AE711" s="322"/>
      <c r="AF711" s="322"/>
      <c r="AG711" s="94" t="s">
        <v>556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565</v>
      </c>
      <c r="AE712" s="785"/>
      <c r="AF712" s="785"/>
      <c r="AG712" s="812" t="s">
        <v>556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565</v>
      </c>
      <c r="AE713" s="322"/>
      <c r="AF713" s="665"/>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565</v>
      </c>
      <c r="AE714" s="810"/>
      <c r="AF714" s="811"/>
      <c r="AG714" s="738" t="s">
        <v>556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565</v>
      </c>
      <c r="AE715" s="607"/>
      <c r="AF715" s="658"/>
      <c r="AG715" s="744" t="s">
        <v>556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565</v>
      </c>
      <c r="AE716" s="629"/>
      <c r="AF716" s="629"/>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565</v>
      </c>
      <c r="AE717" s="322"/>
      <c r="AF717" s="322"/>
      <c r="AG717" s="94" t="s">
        <v>556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565</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565</v>
      </c>
      <c r="AE719" s="607"/>
      <c r="AF719" s="607"/>
      <c r="AG719" s="118" t="s">
        <v>556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t="s">
        <v>556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t="s">
        <v>556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t="s">
        <v>556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t="s">
        <v>556</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t="s">
        <v>556</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567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556</v>
      </c>
      <c r="F737" s="989"/>
      <c r="G737" s="989"/>
      <c r="H737" s="989"/>
      <c r="I737" s="989"/>
      <c r="J737" s="989"/>
      <c r="K737" s="989"/>
      <c r="L737" s="989"/>
      <c r="M737" s="989"/>
      <c r="N737" s="358" t="s">
        <v>358</v>
      </c>
      <c r="O737" s="358"/>
      <c r="P737" s="358"/>
      <c r="Q737" s="358"/>
      <c r="R737" s="989" t="s">
        <v>556</v>
      </c>
      <c r="S737" s="989"/>
      <c r="T737" s="989"/>
      <c r="U737" s="989"/>
      <c r="V737" s="989"/>
      <c r="W737" s="989"/>
      <c r="X737" s="989"/>
      <c r="Y737" s="989"/>
      <c r="Z737" s="989"/>
      <c r="AA737" s="358" t="s">
        <v>359</v>
      </c>
      <c r="AB737" s="358"/>
      <c r="AC737" s="358"/>
      <c r="AD737" s="358"/>
      <c r="AE737" s="989" t="s">
        <v>556</v>
      </c>
      <c r="AF737" s="989"/>
      <c r="AG737" s="989"/>
      <c r="AH737" s="989"/>
      <c r="AI737" s="989"/>
      <c r="AJ737" s="989"/>
      <c r="AK737" s="989"/>
      <c r="AL737" s="989"/>
      <c r="AM737" s="989"/>
      <c r="AN737" s="358" t="s">
        <v>360</v>
      </c>
      <c r="AO737" s="358"/>
      <c r="AP737" s="358"/>
      <c r="AQ737" s="358"/>
      <c r="AR737" s="990" t="s">
        <v>568</v>
      </c>
      <c r="AS737" s="991"/>
      <c r="AT737" s="991"/>
      <c r="AU737" s="991"/>
      <c r="AV737" s="991"/>
      <c r="AW737" s="991"/>
      <c r="AX737" s="992"/>
      <c r="AY737" s="89"/>
      <c r="AZ737" s="89"/>
    </row>
    <row r="738" spans="1:52" ht="24.75" customHeight="1" x14ac:dyDescent="0.15">
      <c r="A738" s="993" t="s">
        <v>361</v>
      </c>
      <c r="B738" s="203"/>
      <c r="C738" s="203"/>
      <c r="D738" s="204"/>
      <c r="E738" s="989" t="s">
        <v>569</v>
      </c>
      <c r="F738" s="989"/>
      <c r="G738" s="989"/>
      <c r="H738" s="989"/>
      <c r="I738" s="989"/>
      <c r="J738" s="989"/>
      <c r="K738" s="989"/>
      <c r="L738" s="989"/>
      <c r="M738" s="989"/>
      <c r="N738" s="358" t="s">
        <v>362</v>
      </c>
      <c r="O738" s="358"/>
      <c r="P738" s="358"/>
      <c r="Q738" s="358"/>
      <c r="R738" s="989" t="s">
        <v>570</v>
      </c>
      <c r="S738" s="989"/>
      <c r="T738" s="989"/>
      <c r="U738" s="989"/>
      <c r="V738" s="989"/>
      <c r="W738" s="989"/>
      <c r="X738" s="989"/>
      <c r="Y738" s="989"/>
      <c r="Z738" s="989"/>
      <c r="AA738" s="358" t="s">
        <v>482</v>
      </c>
      <c r="AB738" s="358"/>
      <c r="AC738" s="358"/>
      <c r="AD738" s="358"/>
      <c r="AE738" s="989" t="s">
        <v>571</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t="s">
        <v>470</v>
      </c>
      <c r="J739" s="984"/>
      <c r="K739" s="91" t="str">
        <f>IF(OR(I739="　", I739=""), "", "-")</f>
        <v>-</v>
      </c>
      <c r="L739" s="985">
        <v>18</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hidden="1"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hidden="1"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6"/>
      <c r="Z781" s="387"/>
      <c r="AA781" s="387"/>
      <c r="AB781" s="807"/>
      <c r="AC781" s="672"/>
      <c r="AD781" s="673"/>
      <c r="AE781" s="673"/>
      <c r="AF781" s="673"/>
      <c r="AG781" s="674"/>
      <c r="AH781" s="666"/>
      <c r="AI781" s="667"/>
      <c r="AJ781" s="667"/>
      <c r="AK781" s="667"/>
      <c r="AL781" s="667"/>
      <c r="AM781" s="667"/>
      <c r="AN781" s="667"/>
      <c r="AO781" s="667"/>
      <c r="AP781" s="667"/>
      <c r="AQ781" s="667"/>
      <c r="AR781" s="667"/>
      <c r="AS781" s="667"/>
      <c r="AT781" s="668"/>
      <c r="AU781" s="386"/>
      <c r="AV781" s="387"/>
      <c r="AW781" s="387"/>
      <c r="AX781" s="388"/>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07"/>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P16:AQ17 P15:AX15 P13:AX13">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 AI134 AM134 AQ134 AU134">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99" max="49" man="1"/>
    <brk id="699"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2018-05-30T13:33:24Z</cp:lastPrinted>
  <dcterms:created xsi:type="dcterms:W3CDTF">2012-03-13T00:50:25Z</dcterms:created>
  <dcterms:modified xsi:type="dcterms:W3CDTF">2018-06-14T10:01:35Z</dcterms:modified>
</cp:coreProperties>
</file>