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1721\Users\tokita-we5Sf\Desktop\監査係ローカル共有フォルダ\46 行政事業レビュー\H30対応推移\国土交通省関係\３．中間公表レビューシート\２.官房会計課との対応推移\300702予定再送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<sst xmlns="http://schemas.openxmlformats.org/spreadsheetml/2006/main" count="2829" uniqueCount="584">
  <si>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</si>
  <si>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</si>
  <si>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</si>
  <si>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</si>
  <si>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</si>
  <si>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</si>
  <si>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</si>
  <si>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</si>
  <si>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</si>
  <si>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</si>
  <si>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</si>
  <si>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</si>
  <si>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</si>
  <si>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</si>
  <si>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</si>
  <si>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</si>
  <si>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</si>
  <si>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</si>
  <si>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</si>
  <si>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</si>
  <si>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</si>
  <si>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</si>
  <si>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</si>
  <si>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</si>
  <si>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</si>
  <si>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</si>
  <si>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</si>
  <si>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</si>
  <si>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</si>
  <si>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</si>
  <si>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</si>
  <si>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</si>
  <si>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</si>
  <si>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</si>
  <si>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</si>
  <si>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</si>
  <si>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</si>
  <si>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</si>
  <si>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</si>
  <si>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</si>
  <si>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</si>
  <si>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</si>
  <si>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</si>
  <si>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</si>
  <si>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</si>
  <si>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</si>
  <si>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</si>
  <si>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</si>
  <si>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</si>
  <si>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</si>
  <si>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</si>
  <si>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</si>
  <si>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</si>
  <si>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</si>
  <si>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</si>
  <si>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</si>
  <si>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</si>
  <si>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</si>
  <si>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</si>
  <si>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</si>
  <si>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</si>
  <si>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</si>
  <si>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</si>
  <si>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</si>
  <si>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</si>
  <si>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</si>
  <si>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</si>
  <si>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</si>
  <si>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</si>
  <si>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</si>
  <si>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</si>
  <si>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</si>
  <si>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</si>
  <si>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</si>
  <si>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</si>
  <si>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</si>
  <si>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</si>
  <si>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</si>
  <si>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</si>
  <si>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</si>
  <si>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</si>
  <si>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</si>
  <si>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</si>
  <si>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</si>
  <si>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</si>
  <si>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</si>
  <si>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</si>
  <si>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</si>
  <si>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</si>
  <si>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</si>
  <si>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</si>
  <si>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</si>
  <si>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</si>
  <si>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</si>
  <si>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</si>
  <si>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</si>
  <si>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</si>
  <si>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</si>
  <si>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</si>
  <si>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</si>
  <si>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</si>
  <si>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</si>
  <si>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</si>
  <si>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</si>
  <si>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</si>
  <si>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</si>
  <si>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</si>
  <si>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</si>
  <si>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</si>
  <si>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</si>
  <si>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</si>
  <si>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</si>
  <si>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</si>
  <si>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</si>
  <si>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</si>
  <si>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</si>
  <si>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</si>
  <si>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</si>
  <si>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</si>
  <si>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</si>
  <si>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</si>
  <si>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</si>
  <si>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</si>
  <si>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</si>
  <si>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</si>
  <si>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</si>
  <si>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</si>
  <si>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</si>
  <si>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</si>
  <si>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</si>
  <si>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</si>
  <si>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</si>
  <si>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</si>
  <si>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</si>
  <si>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</si>
  <si>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</si>
  <si>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</si>
  <si>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</si>
  <si>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</si>
  <si>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</si>
  <si>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</si>
  <si>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</si>
  <si>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</si>
  <si>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</si>
  <si>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</si>
  <si>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</si>
  <si>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</si>
  <si>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</si>
  <si>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</si>
  <si>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</si>
  <si>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</si>
  <si>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</si>
  <si>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</si>
  <si>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</si>
  <si>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</si>
  <si>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</si>
  <si>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</si>
  <si>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</si>
  <si>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</si>
  <si>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</si>
  <si>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</si>
  <si>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</si>
  <si>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</si>
  <si>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</si>
  <si>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</si>
  <si>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</si>
  <si>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</si>
  <si>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</si>
  <si>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</si>
  <si>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</si>
  <si>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</si>
  <si>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</si>
  <si>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</si>
  <si>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</si>
  <si>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</si>
  <si>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</si>
  <si>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</si>
  <si>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</si>
  <si>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</si>
  <si>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</si>
  <si>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</si>
  <si>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</si>
  <si>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</si>
  <si>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</si>
  <si>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</si>
  <si>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</si>
  <si>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</si>
  <si>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</si>
  <si>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</si>
  <si>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</si>
  <si>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</si>
  <si>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</si>
  <si>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</si>
  <si>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</si>
  <si>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</si>
  <si>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</si>
  <si>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</si>
  <si>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</si>
  <si>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</si>
  <si>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</si>
  <si>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</si>
  <si>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</si>
  <si>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</si>
  <si>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</si>
  <si>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</si>
  <si>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</si>
  <si>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</si>
  <si>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</si>
  <si>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</si>
  <si>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</si>
  <si>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</si>
  <si>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</si>
  <si>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</si>
  <si>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</si>
  <si>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</si>
  <si>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</si>
  <si>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</si>
  <si>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</si>
  <si>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</si>
  <si>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</si>
  <si>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</si>
  <si>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</si>
  <si>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</si>
  <si>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</si>
  <si>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</si>
  <si>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</si>
  <si>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</si>
  <si>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</si>
  <si>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</si>
  <si>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</si>
  <si>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</si>
  <si>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</si>
  <si>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</si>
  <si>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</si>
  <si>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</si>
  <si>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</si>
  <si>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</si>
  <si>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</si>
  <si>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</si>
  <si>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</si>
  <si>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</si>
  <si>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</si>
  <si>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</si>
  <si>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</si>
  <si>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</si>
  <si>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</si>
  <si>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</si>
  <si>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</si>
  <si>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</si>
  <si>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</si>
  <si>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</si>
  <si>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</si>
  <si>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</si>
  <si>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</si>
  <si>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</si>
  <si>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</si>
  <si>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</si>
  <si>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</si>
  <si>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</si>
  <si>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</si>
  <si>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</si>
  <si>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</si>
  <si>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</si>
  <si>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</si>
  <si>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</si>
  <si>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</si>
  <si>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</si>
  <si>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</si>
  <si>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</si>
  <si>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</si>
  <si>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</si>
  <si>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</si>
  <si>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</si>
  <si>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</si>
  <si>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</si>
  <si>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</si>
  <si>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</si>
  <si>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</si>
  <si>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</si>
  <si>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</si>
  <si>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</si>
  <si>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</si>
  <si>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</si>
  <si>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</si>
  <si>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</si>
  <si>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</si>
  <si>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</si>
  <si>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</si>
  <si>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</si>
  <si>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</si>
  <si>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</si>
  <si>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</si>
  <si>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</si>
  <si>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</si>
  <si>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</si>
  <si>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</si>
  <si>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</si>
  <si>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</si>
  <si>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</si>
  <si>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</si>
  <si>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</si>
  <si>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</si>
  <si>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</si>
  <si>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</si>
  <si>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</si>
  <si>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</si>
  <si>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</si>
  <si>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</si>
  <si>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</si>
  <si>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</si>
  <si>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</si>
  <si>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</si>
  <si>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</si>
  <si>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</si>
  <si>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</si>
  <si>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</si>
  <si>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</si>
  <si>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</si>
  <si>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</si>
  <si>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</si>
  <si>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</si>
  <si>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</si>
  <si>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</si>
  <si>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</si>
  <si>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</si>
  <si>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</si>
  <si>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</si>
  <si>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</si>
  <si>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</si>
  <si>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</si>
  <si>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</si>
  <si>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</si>
  <si>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</si>
  <si>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</si>
  <si>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</si>
  <si>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</si>
  <si>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</si>
  <si>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</si>
  <si>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</si>
  <si>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</si>
  <si>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</si>
  <si>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</si>
  <si>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</si>
  <si>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</si>
  <si>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</si>
  <si>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</si>
  <si>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</si>
  <si>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</si>
  <si>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</si>
  <si>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</si>
  <si>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</si>
  <si>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</si>
  <si>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</si>
  <si>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</si>
  <si>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</si>
  <si>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</si>
  <si>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</si>
  <si>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</si>
  <si>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</si>
  <si>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</si>
  <si>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</si>
  <si>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</si>
  <si>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</si>
  <si>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</si>
  <si>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</si>
  <si>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</si>
  <si>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</si>
  <si>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</si>
  <si>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</si>
  <si>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</si>
  <si>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</si>
  <si>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</si>
  <si>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</si>
  <si>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</si>
  <si>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</si>
  <si>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</si>
  <si>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</si>
  <si>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</si>
  <si>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</si>
  <si>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</si>
  <si>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</si>
  <si>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</si>
  <si>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</si>
  <si>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</si>
  <si>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</si>
  <si>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</si>
  <si>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</si>
  <si>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</si>
  <si>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</si>
  <si>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</si>
  <si>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</si>
  <si>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</si>
  <si>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</si>
  <si>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</si>
  <si>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</si>
  <si>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</si>
  <si>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</si>
  <si>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</si>
  <si>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</si>
  <si>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</si>
  <si>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</si>
  <si>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</si>
  <si>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</si>
  <si>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</si>
  <si>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</si>
  <si>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</si>
  <si>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</si>
  <si>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</si>
  <si>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</si>
  <si>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</si>
  <si>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</si>
  <si>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</si>
  <si>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</si>
  <si>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</si>
  <si>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</si>
  <si>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</si>
  <si>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</si>
  <si>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</si>
  <si>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</si>
  <si>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</si>
  <si>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</si>
  <si>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</si>
  <si>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</si>
  <si>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</si>
  <si>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</si>
  <si>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</si>
  <si>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</si>
  <si>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</si>
  <si>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</si>
  <si>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</si>
  <si>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</si>
  <si>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</si>
  <si>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</si>
  <si>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</si>
  <si>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</si>
  <si>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</si>
  <si>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</si>
  <si>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</si>
  <si>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</si>
  <si>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</si>
  <si>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</si>
  <si>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</si>
  <si>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</si>
  <si>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</si>
  <si>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</si>
  <si>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</si>
  <si>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</si>
  <si>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</si>
  <si>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</si>
  <si>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</si>
  <si>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</si>
  <si>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</si>
  <si>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</si>
  <si>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</si>
  <si>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</si>
  <si>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</si>
  <si>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</si>
  <si>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</si>
  <si>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</si>
  <si>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</si>
  <si>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</si>
  <si>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</si>
  <si>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</si>
  <si>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</si>
  <si>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</si>
  <si>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</si>
  <si>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</si>
  <si>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</si>
  <si>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</si>
  <si>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</si>
  <si>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</si>
  <si>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</si>
  <si>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</si>
  <si>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</si>
  <si>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</si>
  <si>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</si>
  <si>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</si>
  <si>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</si>
  <si>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</si>
  <si>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</si>
  <si>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</si>
  <si>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</si>
  <si>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</si>
  <si>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</si>
  <si>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</si>
  <si>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</si>
  <si>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</si>
  <si>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</si>
  <si>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</si>
  <si>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</si>
  <si>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</si>
  <si>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</si>
  <si>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</si>
  <si>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</si>
  <si>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</si>
  <si>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</si>
  <si>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</si>
  <si>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</si>
  <si>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</si>
  <si>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</si>
  <si>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</si>
  <si>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</si>
  <si>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</si>
  <si>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</si>
  <si>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</si>
  <si>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</si>
  <si>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</si>
  <si>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</si>
  <si>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</si>
  <si>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</si>
  <si>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</si>
  <si>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</si>
  <si>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</si>
  <si>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</si>
  <si>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</si>
  <si>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</si>
  <si>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</si>
  <si>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</si>
  <si>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</si>
  <si>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</si>
  <si>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</si>
  <si>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</si>
  <si>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</si>
  <si>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</si>
  <si>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</si>
  <si>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</si>
  <si>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</si>
  <si>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</si>
  <si>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</si>
  <si>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</si>
  <si>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</si>
  <si>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</si>
  <si>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</si>
  <si>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</si>
  <si>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</si>
  <si>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</si>
  <si>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</si>
  <si>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</si>
  <si>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</si>
  <si>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</si>
  <si>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</si>
  <si>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</si>
  <si>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</si>
  <si>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</si>
  <si>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</si>
  <si>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</si>
  <si>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</si>
  <si>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</si>
  <si>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</si>
  <si>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</si>
  <si>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</si>
  <si>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海上保安庁装備技術部</t>
    <rPh sb="0" eb="2">
      <t>カイジョウ</t>
    </rPh>
    <rPh sb="2" eb="4">
      <t>ホアン</t>
    </rPh>
    <rPh sb="4" eb="5">
      <t>チョウ</t>
    </rPh>
    <rPh sb="5" eb="7">
      <t>ソウビ</t>
    </rPh>
    <rPh sb="7" eb="9">
      <t>ギジュツ</t>
    </rPh>
    <rPh sb="9" eb="10">
      <t>ブ</t>
    </rPh>
    <phoneticPr fontId="5"/>
  </si>
  <si>
    <t>施設補給課</t>
    <rPh sb="0" eb="2">
      <t>シセツ</t>
    </rPh>
    <rPh sb="2" eb="4">
      <t>ホキュウ</t>
    </rPh>
    <rPh sb="4" eb="5">
      <t>カ</t>
    </rPh>
    <phoneticPr fontId="5"/>
  </si>
  <si>
    <t>○</t>
  </si>
  <si>
    <t>海上保安庁法第５条第１項第29号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</si>
  <si>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</si>
  <si>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要救助海難の救助率</t>
    <rPh sb="0" eb="1">
      <t>ヨウ</t>
    </rPh>
    <rPh sb="1" eb="3">
      <t>キュウジョ</t>
    </rPh>
    <rPh sb="3" eb="5">
      <t>カイナン</t>
    </rPh>
    <rPh sb="6" eb="8">
      <t>キュウジョ</t>
    </rPh>
    <rPh sb="8" eb="9">
      <t>リツ</t>
    </rPh>
    <phoneticPr fontId="5"/>
  </si>
  <si>
    <t>箇所</t>
    <rPh sb="0" eb="2">
      <t>カショ</t>
    </rPh>
    <phoneticPr fontId="5"/>
  </si>
  <si>
    <t>百万円</t>
    <rPh sb="0" eb="3">
      <t>ヒャクマンエン</t>
    </rPh>
    <phoneticPr fontId="5"/>
  </si>
  <si>
    <t>　百万円/箇所</t>
    <rPh sb="1" eb="4">
      <t>ヒャクマンエン</t>
    </rPh>
    <rPh sb="5" eb="7">
      <t>カショ</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</si>
  <si>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</si>
  <si>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</si>
  <si>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６７　要救助海難の救助率</t>
    <rPh sb="3" eb="4">
      <t>ヨウ</t>
    </rPh>
    <rPh sb="4" eb="6">
      <t>キュウジョ</t>
    </rPh>
    <rPh sb="6" eb="8">
      <t>カイナン</t>
    </rPh>
    <rPh sb="9" eb="11">
      <t>キュウジョ</t>
    </rPh>
    <rPh sb="11" eb="12">
      <t>リツ</t>
    </rPh>
    <phoneticPr fontId="5"/>
  </si>
  <si>
    <t>％</t>
    <phoneticPr fontId="5"/>
  </si>
  <si>
    <t>　海上保安業務は、巡視船艇、航空機、陸上部署が相互に連携して我が国の広大な管轄区域を昼夜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 eb="3">
      <t>カイジョウ</t>
    </rPh>
    <rPh sb="3" eb="5">
      <t>ホアン</t>
    </rPh>
    <rPh sb="5" eb="7">
      <t>ギョウム</t>
    </rPh>
    <rPh sb="9" eb="12">
      <t>ジュンシセン</t>
    </rPh>
    <rPh sb="12" eb="13">
      <t>テイ</t>
    </rPh>
    <rPh sb="14" eb="17">
      <t>コウクウキ</t>
    </rPh>
    <rPh sb="18" eb="20">
      <t>リクジョウ</t>
    </rPh>
    <rPh sb="20" eb="22">
      <t>ブショ</t>
    </rPh>
    <rPh sb="23" eb="25">
      <t>ソウゴ</t>
    </rPh>
    <rPh sb="26" eb="28">
      <t>レンケイ</t>
    </rPh>
    <rPh sb="30" eb="31">
      <t>ワ</t>
    </rPh>
    <rPh sb="32" eb="33">
      <t>クニ</t>
    </rPh>
    <rPh sb="34" eb="36">
      <t>コウダイ</t>
    </rPh>
    <rPh sb="37" eb="39">
      <t>カンカツ</t>
    </rPh>
    <rPh sb="39" eb="41">
      <t>クイキ</t>
    </rPh>
    <rPh sb="42" eb="44">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6">
      <t>ヨウ</t>
    </rPh>
    <rPh sb="146" eb="148">
      <t>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</si>
  <si>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無</t>
  </si>
  <si>
    <t>‐</t>
  </si>
  <si>
    <t>船舶交通安全の基盤整備に関する経費</t>
    <rPh sb="0" eb="2">
      <t>センパク</t>
    </rPh>
    <rPh sb="2" eb="4">
      <t>コウツウ</t>
    </rPh>
    <rPh sb="4" eb="6">
      <t>アンゼン</t>
    </rPh>
    <rPh sb="7" eb="9">
      <t>キバン</t>
    </rPh>
    <rPh sb="9" eb="11">
      <t>セイビ</t>
    </rPh>
    <rPh sb="12" eb="13">
      <t>カン</t>
    </rPh>
    <rPh sb="15" eb="17">
      <t>ケイヒ</t>
    </rPh>
    <phoneticPr fontId="5"/>
  </si>
  <si>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巡視船艇基地等の施設整備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2" eb="33">
      <t>オヨ</t>
    </rPh>
    <rPh sb="34" eb="36">
      <t>チアン</t>
    </rPh>
    <rPh sb="37" eb="39">
      <t>カクホ</t>
    </rPh>
    <rPh sb="40" eb="41">
      <t>ハカ</t>
    </rPh>
    <rPh sb="45" eb="46">
      <t>オコナ</t>
    </rPh>
    <rPh sb="47" eb="49">
      <t>ホウレイ</t>
    </rPh>
    <rPh sb="50" eb="52">
      <t>カイジョウ</t>
    </rPh>
    <rPh sb="56" eb="58">
      <t>レイコウ</t>
    </rPh>
    <rPh sb="59" eb="61">
      <t>カイナン</t>
    </rPh>
    <rPh sb="61" eb="63">
      <t>キュウジョ</t>
    </rPh>
    <rPh sb="64" eb="66">
      <t>カイジョウ</t>
    </rPh>
    <rPh sb="70" eb="72">
      <t>ハンニン</t>
    </rPh>
    <rPh sb="73" eb="75">
      <t>ソウサ</t>
    </rPh>
    <rPh sb="75" eb="76">
      <t>オヨ</t>
    </rPh>
    <rPh sb="77" eb="80">
      <t>タイホトウ</t>
    </rPh>
    <rPh sb="81" eb="83">
      <t>ジム</t>
    </rPh>
    <rPh sb="84" eb="86">
      <t>スイコウ</t>
    </rPh>
    <rPh sb="91" eb="93">
      <t>シヨウ</t>
    </rPh>
    <rPh sb="96" eb="99">
      <t>ジュンシセン</t>
    </rPh>
    <rPh sb="99" eb="100">
      <t>テイ</t>
    </rPh>
    <rPh sb="100" eb="102">
      <t>キチ</t>
    </rPh>
    <rPh sb="102" eb="103">
      <t>トウ</t>
    </rPh>
    <rPh sb="104" eb="106">
      <t>シセツ</t>
    </rPh>
    <rPh sb="106" eb="108">
      <t>セイビ</t>
    </rPh>
    <rPh sb="109" eb="111">
      <t>モクテキ</t>
    </rPh>
    <phoneticPr fontId="5"/>
  </si>
  <si>
    <t>-</t>
  </si>
  <si>
    <t>-</t>
    <phoneticPr fontId="5"/>
  </si>
  <si>
    <t>-</t>
    <phoneticPr fontId="5"/>
  </si>
  <si>
    <t>巡視船艇基地整備</t>
    <rPh sb="0" eb="3">
      <t>ジュンシセン</t>
    </rPh>
    <rPh sb="3" eb="4">
      <t>テイ</t>
    </rPh>
    <rPh sb="4" eb="6">
      <t>キチ</t>
    </rPh>
    <rPh sb="6" eb="8">
      <t>セイビ</t>
    </rPh>
    <phoneticPr fontId="5"/>
  </si>
  <si>
    <t>当該年度完成施設総事業費／完成施設数　　　　　　　　　　　　　　</t>
    <rPh sb="0" eb="2">
      <t>トウガイ</t>
    </rPh>
    <rPh sb="2" eb="4">
      <t>ネンド</t>
    </rPh>
    <rPh sb="4" eb="6">
      <t>カンセイ</t>
    </rPh>
    <rPh sb="6" eb="8">
      <t>シセツ</t>
    </rPh>
    <rPh sb="8" eb="12">
      <t>ソウジギョウヒ</t>
    </rPh>
    <rPh sb="13" eb="15">
      <t>カンセイ</t>
    </rPh>
    <rPh sb="15" eb="17">
      <t>シセツ</t>
    </rPh>
    <rPh sb="17" eb="18">
      <t>スウ</t>
    </rPh>
    <phoneticPr fontId="5"/>
  </si>
  <si>
    <t>-</t>
    <phoneticPr fontId="5"/>
  </si>
  <si>
    <t>-</t>
    <phoneticPr fontId="5"/>
  </si>
  <si>
    <t>577/9</t>
    <phoneticPr fontId="5"/>
  </si>
  <si>
    <t>-</t>
    <phoneticPr fontId="5"/>
  </si>
  <si>
    <t>船舶交通安全基盤整備事業費</t>
    <rPh sb="0" eb="2">
      <t>センパク</t>
    </rPh>
    <rPh sb="2" eb="4">
      <t>コウツウ</t>
    </rPh>
    <rPh sb="4" eb="6">
      <t>アンゼン</t>
    </rPh>
    <rPh sb="6" eb="8">
      <t>キバン</t>
    </rPh>
    <rPh sb="8" eb="10">
      <t>セイビ</t>
    </rPh>
    <rPh sb="10" eb="13">
      <t>ジギョウヒ</t>
    </rPh>
    <phoneticPr fontId="5"/>
  </si>
  <si>
    <t>　海上保安庁は、船舶交通安全の確保、海難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的確に遂行するためには、そのための枢要なアセットである巡視船艇や航空機を適正に維持するとともに、これらの運航に必要となる施設・整備を確保することが必要不可欠であるところ、上記業務に的確に対処するため、海上保安体制強化に伴う巡視船艇の係留施設・船艇用品庫の整備を行っている。</t>
    <rPh sb="1" eb="3">
      <t>カイジョウ</t>
    </rPh>
    <rPh sb="3" eb="5">
      <t>ホアン</t>
    </rPh>
    <rPh sb="5" eb="6">
      <t>チョウ</t>
    </rPh>
    <rPh sb="8" eb="10">
      <t>センパク</t>
    </rPh>
    <rPh sb="10" eb="12">
      <t>コウツウ</t>
    </rPh>
    <rPh sb="12" eb="14">
      <t>アンゼン</t>
    </rPh>
    <rPh sb="15" eb="17">
      <t>カクホ</t>
    </rPh>
    <rPh sb="18" eb="20">
      <t>カイナン</t>
    </rPh>
    <rPh sb="20" eb="22">
      <t>キュウジョ</t>
    </rPh>
    <rPh sb="23" eb="25">
      <t>ハンザイ</t>
    </rPh>
    <rPh sb="26" eb="28">
      <t>ヨボウ</t>
    </rPh>
    <rPh sb="28" eb="29">
      <t>オヨ</t>
    </rPh>
    <rPh sb="30" eb="32">
      <t>チンアツ</t>
    </rPh>
    <rPh sb="32" eb="33">
      <t>トウ</t>
    </rPh>
    <rPh sb="34" eb="35">
      <t>カカ</t>
    </rPh>
    <rPh sb="36" eb="38">
      <t>ギョウム</t>
    </rPh>
    <rPh sb="41" eb="43">
      <t>ジカン</t>
    </rPh>
    <rPh sb="46" eb="47">
      <t>ニチ</t>
    </rPh>
    <rPh sb="47" eb="48">
      <t>オコナ</t>
    </rPh>
    <rPh sb="62" eb="64">
      <t>ギョウム</t>
    </rPh>
    <rPh sb="65" eb="66">
      <t>クワ</t>
    </rPh>
    <rPh sb="68" eb="70">
      <t>キンネン</t>
    </rPh>
    <rPh sb="71" eb="73">
      <t>フシン</t>
    </rPh>
    <rPh sb="73" eb="74">
      <t>セン</t>
    </rPh>
    <rPh sb="74" eb="76">
      <t>タイオウ</t>
    </rPh>
    <rPh sb="79" eb="81">
      <t>タイサク</t>
    </rPh>
    <rPh sb="82" eb="84">
      <t>センカク</t>
    </rPh>
    <rPh sb="84" eb="86">
      <t>ショトウ</t>
    </rPh>
    <rPh sb="86" eb="87">
      <t>トウ</t>
    </rPh>
    <rPh sb="91" eb="93">
      <t>リョウカイ</t>
    </rPh>
    <rPh sb="93" eb="95">
      <t>ケイビ</t>
    </rPh>
    <rPh sb="96" eb="98">
      <t>カイヨウ</t>
    </rPh>
    <rPh sb="98" eb="100">
      <t>ケンエキ</t>
    </rPh>
    <rPh sb="101" eb="103">
      <t>ホゼン</t>
    </rPh>
    <rPh sb="104" eb="105">
      <t>カン</t>
    </rPh>
    <rPh sb="107" eb="109">
      <t>ギョウム</t>
    </rPh>
    <rPh sb="111" eb="113">
      <t>タイオウ</t>
    </rPh>
    <rPh sb="118" eb="120">
      <t>ヒツヨウ</t>
    </rPh>
    <rPh sb="133" eb="135">
      <t>シツテキ</t>
    </rPh>
    <rPh sb="136" eb="138">
      <t>リョウテキ</t>
    </rPh>
    <rPh sb="139" eb="141">
      <t>カクダイ</t>
    </rPh>
    <rPh sb="145" eb="147">
      <t>ギョウム</t>
    </rPh>
    <rPh sb="148" eb="150">
      <t>テキカク</t>
    </rPh>
    <rPh sb="151" eb="153">
      <t>スイコウ</t>
    </rPh>
    <rPh sb="165" eb="167">
      <t>スウヨウ</t>
    </rPh>
    <rPh sb="175" eb="178">
      <t>ジュンシセン</t>
    </rPh>
    <rPh sb="178" eb="179">
      <t>テイ</t>
    </rPh>
    <rPh sb="180" eb="183">
      <t>コウクウキ</t>
    </rPh>
    <rPh sb="184" eb="186">
      <t>テキセイ</t>
    </rPh>
    <rPh sb="187" eb="189">
      <t>イジ</t>
    </rPh>
    <rPh sb="200" eb="202">
      <t>ウンコウ</t>
    </rPh>
    <rPh sb="203" eb="205">
      <t>ヒツヨウ</t>
    </rPh>
    <rPh sb="208" eb="210">
      <t>シセツ</t>
    </rPh>
    <rPh sb="211" eb="213">
      <t>セイビ</t>
    </rPh>
    <rPh sb="214" eb="216">
      <t>カクホ</t>
    </rPh>
    <rPh sb="221" eb="223">
      <t>ヒツヨウ</t>
    </rPh>
    <rPh sb="223" eb="226">
      <t>フカケツ</t>
    </rPh>
    <rPh sb="233" eb="235">
      <t>ジョウキ</t>
    </rPh>
    <rPh sb="235" eb="237">
      <t>ギョウム</t>
    </rPh>
    <rPh sb="238" eb="240">
      <t>テキカク</t>
    </rPh>
    <rPh sb="241" eb="243">
      <t>タイショ</t>
    </rPh>
    <rPh sb="248" eb="250">
      <t>カイジョウ</t>
    </rPh>
    <rPh sb="250" eb="252">
      <t>ホアン</t>
    </rPh>
    <rPh sb="252" eb="254">
      <t>タイセイ</t>
    </rPh>
    <rPh sb="254" eb="256">
      <t>キョウカ</t>
    </rPh>
    <rPh sb="257" eb="258">
      <t>トモナ</t>
    </rPh>
    <rPh sb="278" eb="279">
      <t>オコナ</t>
    </rPh>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</si>
  <si>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</si>
  <si>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海上保安庁ホームページ「海の事故情報（平成29年海難の現況と対策）」
&lt;http://www6.kaiho.mlit.go.jp/info/keihatsu/20180314_state_measure29.pdf&gt;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</si>
  <si>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成果目標（アウトカム）の補足：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</si>
  <si>
    <t>課長　谷口　章</t>
    <rPh sb="0" eb="2">
      <t>カチョウ</t>
    </rPh>
    <rPh sb="3" eb="5">
      <t>タニグチ</t>
    </rPh>
    <rPh sb="6" eb="7">
      <t>アキラ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</si>
</sst>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49</xdr:col>
      <xdr:colOff>381000</xdr:colOff>
      <xdr:row>777</xdr:row>
      <xdr:rowOff>198454</xdr:rowOff>
    </xdr:to>
    <xdr:pic>
      <xdr:nvPicPr>
        <xdr:cNvPr id="8" name="図 7"/>
        <xdr:cNvPicPr>
          <a:picLocks noChangeAspect="1"/>
        </xdr:cNvPicPr>
      </xdr:nvPicPr>
      <xdr:blipFill>
        <a:blip xmlns:r="http://schemas.openxmlformats.org/officeDocument/2006/relationships" r:embed="rId1"/>
        <a:stretch>
          <a:fillRect/>
        </a:stretch>
      </xdr:blipFill>
      <xdr:spPr>
        <a:xfrm>
          <a:off x="1391478" y="35300478"/>
          <a:ext cx="8729870" cy="137570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E6" sqref="BE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7.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16</v>
      </c>
      <c r="AT2" s="218"/>
      <c r="AU2" s="218"/>
      <c r="AV2" s="52" t="str">
        <f>IF(AW2="", "", "-")</f>
        <v/>
      </c>
      <c r="AW2" s="395"/>
      <c r="AX2" s="395"/>
    </row>
    <row r="3" spans="1:50" ht="21" customHeight="1" thickBot="1" x14ac:dyDescent="0.25">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2">
      <c r="A4" s="723" t="s">
        <v>25</v>
      </c>
      <c r="B4" s="724"/>
      <c r="C4" s="724"/>
      <c r="D4" s="724"/>
      <c r="E4" s="724"/>
      <c r="F4" s="724"/>
      <c r="G4" s="699" t="s">
        <v>567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58" t="s">
        <v>471</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552</v>
      </c>
      <c r="AF5" s="718"/>
      <c r="AG5" s="718"/>
      <c r="AH5" s="718"/>
      <c r="AI5" s="718"/>
      <c r="AJ5" s="718"/>
      <c r="AK5" s="718"/>
      <c r="AL5" s="718"/>
      <c r="AM5" s="718"/>
      <c r="AN5" s="718"/>
      <c r="AO5" s="718"/>
      <c r="AP5" s="719"/>
      <c r="AQ5" s="720" t="s">
        <v>583</v>
      </c>
      <c r="AR5" s="721"/>
      <c r="AS5" s="721"/>
      <c r="AT5" s="721"/>
      <c r="AU5" s="721"/>
      <c r="AV5" s="721"/>
      <c r="AW5" s="721"/>
      <c r="AX5" s="722"/>
    </row>
    <row r="6" spans="1:50" ht="25.5" customHeight="1" x14ac:dyDescent="0.2">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3.5" customHeight="1" x14ac:dyDescent="0.2">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21.75" customHeight="1" x14ac:dyDescent="0.2">
      <c r="A8" s="830" t="s">
        <v>389</v>
      </c>
      <c r="B8" s="831"/>
      <c r="C8" s="831"/>
      <c r="D8" s="831"/>
      <c r="E8" s="831"/>
      <c r="F8" s="832"/>
      <c r="G8" s="221" t="str">
        <f>入力規則等!A26</f>
        <v>海洋政策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公共事業</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2">
      <c r="A9" s="142" t="s">
        <v>23</v>
      </c>
      <c r="B9" s="143"/>
      <c r="C9" s="143"/>
      <c r="D9" s="143"/>
      <c r="E9" s="143"/>
      <c r="F9" s="143"/>
      <c r="G9" s="572" t="s">
        <v>568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40" t="s">
        <v>30</v>
      </c>
      <c r="B10" s="741"/>
      <c r="C10" s="741"/>
      <c r="D10" s="741"/>
      <c r="E10" s="741"/>
      <c r="F10" s="741"/>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7" customHeight="1" x14ac:dyDescent="0.2">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2">
      <c r="A13" s="139"/>
      <c r="B13" s="140"/>
      <c r="C13" s="140"/>
      <c r="D13" s="140"/>
      <c r="E13" s="140"/>
      <c r="F13" s="141"/>
      <c r="G13" s="743" t="s">
        <v>6</v>
      </c>
      <c r="H13" s="744"/>
      <c r="I13" s="635" t="s">
        <v>7</v>
      </c>
      <c r="J13" s="636"/>
      <c r="K13" s="636"/>
      <c r="L13" s="636"/>
      <c r="M13" s="636"/>
      <c r="N13" s="636"/>
      <c r="O13" s="637"/>
      <c r="P13" s="97" t="s">
        <v>570</v>
      </c>
      <c r="Q13" s="98"/>
      <c r="R13" s="98"/>
      <c r="S13" s="98"/>
      <c r="T13" s="98"/>
      <c r="U13" s="98"/>
      <c r="V13" s="99"/>
      <c r="W13" s="97" t="s">
        <v>569</v>
      </c>
      <c r="X13" s="98"/>
      <c r="Y13" s="98"/>
      <c r="Z13" s="98"/>
      <c r="AA13" s="98"/>
      <c r="AB13" s="98"/>
      <c r="AC13" s="99"/>
      <c r="AD13" s="97" t="s">
        <v>569</v>
      </c>
      <c r="AE13" s="98"/>
      <c r="AF13" s="98"/>
      <c r="AG13" s="98"/>
      <c r="AH13" s="98"/>
      <c r="AI13" s="98"/>
      <c r="AJ13" s="99"/>
      <c r="AK13" s="97">
        <v>577</v>
      </c>
      <c r="AL13" s="98"/>
      <c r="AM13" s="98"/>
      <c r="AN13" s="98"/>
      <c r="AO13" s="98"/>
      <c r="AP13" s="98"/>
      <c r="AQ13" s="99"/>
      <c r="AR13" s="94"/>
      <c r="AS13" s="95"/>
      <c r="AT13" s="95"/>
      <c r="AU13" s="95"/>
      <c r="AV13" s="95"/>
      <c r="AW13" s="95"/>
      <c r="AX13" s="392"/>
    </row>
    <row r="14" spans="1:50" ht="21" customHeight="1" x14ac:dyDescent="0.2">
      <c r="A14" s="139"/>
      <c r="B14" s="140"/>
      <c r="C14" s="140"/>
      <c r="D14" s="140"/>
      <c r="E14" s="140"/>
      <c r="F14" s="141"/>
      <c r="G14" s="745"/>
      <c r="H14" s="746"/>
      <c r="I14" s="575" t="s">
        <v>8</v>
      </c>
      <c r="J14" s="629"/>
      <c r="K14" s="629"/>
      <c r="L14" s="629"/>
      <c r="M14" s="629"/>
      <c r="N14" s="629"/>
      <c r="O14" s="630"/>
      <c r="P14" s="97" t="s">
        <v>571</v>
      </c>
      <c r="Q14" s="98"/>
      <c r="R14" s="98"/>
      <c r="S14" s="98"/>
      <c r="T14" s="98"/>
      <c r="U14" s="98"/>
      <c r="V14" s="99"/>
      <c r="W14" s="97" t="s">
        <v>569</v>
      </c>
      <c r="X14" s="98"/>
      <c r="Y14" s="98"/>
      <c r="Z14" s="98"/>
      <c r="AA14" s="98"/>
      <c r="AB14" s="98"/>
      <c r="AC14" s="99"/>
      <c r="AD14" s="97" t="s">
        <v>569</v>
      </c>
      <c r="AE14" s="98"/>
      <c r="AF14" s="98"/>
      <c r="AG14" s="98"/>
      <c r="AH14" s="98"/>
      <c r="AI14" s="98"/>
      <c r="AJ14" s="99"/>
      <c r="AK14" s="97" t="s">
        <v>555</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5"/>
      <c r="H15" s="746"/>
      <c r="I15" s="575" t="s">
        <v>51</v>
      </c>
      <c r="J15" s="576"/>
      <c r="K15" s="576"/>
      <c r="L15" s="576"/>
      <c r="M15" s="576"/>
      <c r="N15" s="576"/>
      <c r="O15" s="577"/>
      <c r="P15" s="97" t="s">
        <v>571</v>
      </c>
      <c r="Q15" s="98"/>
      <c r="R15" s="98"/>
      <c r="S15" s="98"/>
      <c r="T15" s="98"/>
      <c r="U15" s="98"/>
      <c r="V15" s="99"/>
      <c r="W15" s="97" t="s">
        <v>569</v>
      </c>
      <c r="X15" s="98"/>
      <c r="Y15" s="98"/>
      <c r="Z15" s="98"/>
      <c r="AA15" s="98"/>
      <c r="AB15" s="98"/>
      <c r="AC15" s="99"/>
      <c r="AD15" s="97" t="s">
        <v>569</v>
      </c>
      <c r="AE15" s="98"/>
      <c r="AF15" s="98"/>
      <c r="AG15" s="98"/>
      <c r="AH15" s="98"/>
      <c r="AI15" s="98"/>
      <c r="AJ15" s="99"/>
      <c r="AK15" s="97" t="s">
        <v>571</v>
      </c>
      <c r="AL15" s="98"/>
      <c r="AM15" s="98"/>
      <c r="AN15" s="98"/>
      <c r="AO15" s="98"/>
      <c r="AP15" s="98"/>
      <c r="AQ15" s="99"/>
      <c r="AR15" s="97" t="s">
        <v>555</v>
      </c>
      <c r="AS15" s="98"/>
      <c r="AT15" s="98"/>
      <c r="AU15" s="98"/>
      <c r="AV15" s="98"/>
      <c r="AW15" s="98"/>
      <c r="AX15" s="628"/>
    </row>
    <row r="16" spans="1:50" ht="21" customHeight="1" x14ac:dyDescent="0.2">
      <c r="A16" s="139"/>
      <c r="B16" s="140"/>
      <c r="C16" s="140"/>
      <c r="D16" s="140"/>
      <c r="E16" s="140"/>
      <c r="F16" s="141"/>
      <c r="G16" s="745"/>
      <c r="H16" s="746"/>
      <c r="I16" s="575" t="s">
        <v>52</v>
      </c>
      <c r="J16" s="576"/>
      <c r="K16" s="576"/>
      <c r="L16" s="576"/>
      <c r="M16" s="576"/>
      <c r="N16" s="576"/>
      <c r="O16" s="577"/>
      <c r="P16" s="97" t="s">
        <v>571</v>
      </c>
      <c r="Q16" s="98"/>
      <c r="R16" s="98"/>
      <c r="S16" s="98"/>
      <c r="T16" s="98"/>
      <c r="U16" s="98"/>
      <c r="V16" s="99"/>
      <c r="W16" s="97" t="s">
        <v>569</v>
      </c>
      <c r="X16" s="98"/>
      <c r="Y16" s="98"/>
      <c r="Z16" s="98"/>
      <c r="AA16" s="98"/>
      <c r="AB16" s="98"/>
      <c r="AC16" s="99"/>
      <c r="AD16" s="97" t="s">
        <v>569</v>
      </c>
      <c r="AE16" s="98"/>
      <c r="AF16" s="98"/>
      <c r="AG16" s="98"/>
      <c r="AH16" s="98"/>
      <c r="AI16" s="98"/>
      <c r="AJ16" s="99"/>
      <c r="AK16" s="97" t="s">
        <v>555</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5"/>
      <c r="H17" s="746"/>
      <c r="I17" s="575" t="s">
        <v>50</v>
      </c>
      <c r="J17" s="629"/>
      <c r="K17" s="629"/>
      <c r="L17" s="629"/>
      <c r="M17" s="629"/>
      <c r="N17" s="629"/>
      <c r="O17" s="630"/>
      <c r="P17" s="97" t="s">
        <v>555</v>
      </c>
      <c r="Q17" s="98"/>
      <c r="R17" s="98"/>
      <c r="S17" s="98"/>
      <c r="T17" s="98"/>
      <c r="U17" s="98"/>
      <c r="V17" s="99"/>
      <c r="W17" s="97" t="s">
        <v>569</v>
      </c>
      <c r="X17" s="98"/>
      <c r="Y17" s="98"/>
      <c r="Z17" s="98"/>
      <c r="AA17" s="98"/>
      <c r="AB17" s="98"/>
      <c r="AC17" s="99"/>
      <c r="AD17" s="97" t="s">
        <v>569</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577</v>
      </c>
      <c r="AL18" s="104"/>
      <c r="AM18" s="104"/>
      <c r="AN18" s="104"/>
      <c r="AO18" s="104"/>
      <c r="AP18" s="104"/>
      <c r="AQ18" s="105"/>
      <c r="AR18" s="103">
        <f>SUM(AR13:AX17)</f>
        <v>0</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4.5" customHeight="1" x14ac:dyDescent="0.2">
      <c r="A23" s="198"/>
      <c r="B23" s="199"/>
      <c r="C23" s="199"/>
      <c r="D23" s="199"/>
      <c r="E23" s="199"/>
      <c r="F23" s="200"/>
      <c r="G23" s="183" t="s">
        <v>578</v>
      </c>
      <c r="H23" s="184"/>
      <c r="I23" s="184"/>
      <c r="J23" s="184"/>
      <c r="K23" s="184"/>
      <c r="L23" s="184"/>
      <c r="M23" s="184"/>
      <c r="N23" s="184"/>
      <c r="O23" s="185"/>
      <c r="P23" s="94">
        <v>577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18.7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18.7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18.7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18.7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18.75" customHeight="1" x14ac:dyDescent="0.2">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f>AK13</f>
        <v>577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17.25" customHeight="1" x14ac:dyDescent="0.2">
      <c r="A32" s="515"/>
      <c r="B32" s="513"/>
      <c r="C32" s="513"/>
      <c r="D32" s="513"/>
      <c r="E32" s="513"/>
      <c r="F32" s="514"/>
      <c r="G32" s="540" t="s">
        <v>580</v>
      </c>
      <c r="H32" s="541"/>
      <c r="I32" s="541"/>
      <c r="J32" s="541"/>
      <c r="K32" s="541"/>
      <c r="L32" s="541"/>
      <c r="M32" s="541"/>
      <c r="N32" s="541"/>
      <c r="O32" s="542"/>
      <c r="P32" s="158" t="s">
        <v>556</v>
      </c>
      <c r="Q32" s="158"/>
      <c r="R32" s="158"/>
      <c r="S32" s="158"/>
      <c r="T32" s="158"/>
      <c r="U32" s="158"/>
      <c r="V32" s="158"/>
      <c r="W32" s="158"/>
      <c r="X32" s="229"/>
      <c r="Y32" s="336" t="s">
        <v>12</v>
      </c>
      <c r="Z32" s="549"/>
      <c r="AA32" s="550"/>
      <c r="AB32" s="522" t="s">
        <v>301</v>
      </c>
      <c r="AC32" s="522"/>
      <c r="AD32" s="522"/>
      <c r="AE32" s="362" t="s">
        <v>574</v>
      </c>
      <c r="AF32" s="363"/>
      <c r="AG32" s="363"/>
      <c r="AH32" s="363"/>
      <c r="AI32" s="362" t="s">
        <v>574</v>
      </c>
      <c r="AJ32" s="363"/>
      <c r="AK32" s="363"/>
      <c r="AL32" s="363"/>
      <c r="AM32" s="362" t="s">
        <v>574</v>
      </c>
      <c r="AN32" s="363"/>
      <c r="AO32" s="363"/>
      <c r="AP32" s="363"/>
      <c r="AQ32" s="100"/>
      <c r="AR32" s="101"/>
      <c r="AS32" s="101"/>
      <c r="AT32" s="102"/>
      <c r="AU32" s="363"/>
      <c r="AV32" s="363"/>
      <c r="AW32" s="363"/>
      <c r="AX32" s="365"/>
    </row>
    <row r="33" spans="1:50" ht="17.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2" t="s">
        <v>574</v>
      </c>
      <c r="AF33" s="363"/>
      <c r="AG33" s="363"/>
      <c r="AH33" s="363"/>
      <c r="AI33" s="362" t="s">
        <v>574</v>
      </c>
      <c r="AJ33" s="363"/>
      <c r="AK33" s="363"/>
      <c r="AL33" s="364"/>
      <c r="AM33" s="362" t="s">
        <v>574</v>
      </c>
      <c r="AN33" s="363"/>
      <c r="AO33" s="363"/>
      <c r="AP33" s="363"/>
      <c r="AQ33" s="100"/>
      <c r="AR33" s="101"/>
      <c r="AS33" s="101"/>
      <c r="AT33" s="102"/>
      <c r="AU33" s="363">
        <v>95</v>
      </c>
      <c r="AV33" s="363"/>
      <c r="AW33" s="363"/>
      <c r="AX33" s="365"/>
    </row>
    <row r="34" spans="1:50" ht="17.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574</v>
      </c>
      <c r="AF34" s="363"/>
      <c r="AG34" s="363"/>
      <c r="AH34" s="363"/>
      <c r="AI34" s="362" t="s">
        <v>574</v>
      </c>
      <c r="AJ34" s="363"/>
      <c r="AK34" s="363"/>
      <c r="AL34" s="363"/>
      <c r="AM34" s="362" t="s">
        <v>574</v>
      </c>
      <c r="AN34" s="363"/>
      <c r="AO34" s="363"/>
      <c r="AP34" s="363"/>
      <c r="AQ34" s="100"/>
      <c r="AR34" s="101"/>
      <c r="AS34" s="101"/>
      <c r="AT34" s="102"/>
      <c r="AU34" s="363"/>
      <c r="AV34" s="363"/>
      <c r="AW34" s="363"/>
      <c r="AX34" s="365"/>
    </row>
    <row r="35" spans="1:50" ht="23.25" customHeight="1" x14ac:dyDescent="0.2">
      <c r="A35" s="901" t="s">
        <v>528</v>
      </c>
      <c r="B35" s="902"/>
      <c r="C35" s="902"/>
      <c r="D35" s="902"/>
      <c r="E35" s="902"/>
      <c r="F35" s="903"/>
      <c r="G35" s="907" t="s">
        <v>581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0"/>
      <c r="AC40" s="680"/>
      <c r="AD40" s="68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2">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2">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2">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2">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2">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2">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680"/>
      <c r="AC88" s="680"/>
      <c r="AD88" s="68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680"/>
      <c r="AC93" s="680"/>
      <c r="AD93" s="68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2">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557</v>
      </c>
      <c r="AC101" s="551"/>
      <c r="AD101" s="551"/>
      <c r="AE101" s="362" t="s">
        <v>574</v>
      </c>
      <c r="AF101" s="363"/>
      <c r="AG101" s="363"/>
      <c r="AH101" s="364"/>
      <c r="AI101" s="362" t="s">
        <v>574</v>
      </c>
      <c r="AJ101" s="363"/>
      <c r="AK101" s="363"/>
      <c r="AL101" s="364"/>
      <c r="AM101" s="362" t="s">
        <v>574</v>
      </c>
      <c r="AN101" s="363"/>
      <c r="AO101" s="363"/>
      <c r="AP101" s="364"/>
      <c r="AQ101" s="362" t="s">
        <v>555</v>
      </c>
      <c r="AR101" s="363"/>
      <c r="AS101" s="363"/>
      <c r="AT101" s="364"/>
      <c r="AU101" s="362" t="s">
        <v>555</v>
      </c>
      <c r="AV101" s="363"/>
      <c r="AW101" s="363"/>
      <c r="AX101" s="364"/>
    </row>
    <row r="102" spans="1:60" ht="13.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557</v>
      </c>
      <c r="AC102" s="551"/>
      <c r="AD102" s="551"/>
      <c r="AE102" s="356" t="s">
        <v>574</v>
      </c>
      <c r="AF102" s="356"/>
      <c r="AG102" s="356"/>
      <c r="AH102" s="356"/>
      <c r="AI102" s="356" t="s">
        <v>574</v>
      </c>
      <c r="AJ102" s="356"/>
      <c r="AK102" s="356"/>
      <c r="AL102" s="356"/>
      <c r="AM102" s="356" t="s">
        <v>574</v>
      </c>
      <c r="AN102" s="356"/>
      <c r="AO102" s="356"/>
      <c r="AP102" s="356"/>
      <c r="AQ102" s="818">
        <v>9</v>
      </c>
      <c r="AR102" s="819"/>
      <c r="AS102" s="819"/>
      <c r="AT102" s="820"/>
      <c r="AU102" s="818">
        <v>4</v>
      </c>
      <c r="AV102" s="819"/>
      <c r="AW102" s="819"/>
      <c r="AX102" s="820"/>
    </row>
    <row r="103" spans="1:60" ht="31.5" hidden="1" customHeight="1" x14ac:dyDescent="0.2">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2">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2">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2">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2">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558</v>
      </c>
      <c r="AC116" s="299"/>
      <c r="AD116" s="300"/>
      <c r="AE116" s="356" t="s">
        <v>574</v>
      </c>
      <c r="AF116" s="356"/>
      <c r="AG116" s="356"/>
      <c r="AH116" s="356"/>
      <c r="AI116" s="356" t="s">
        <v>574</v>
      </c>
      <c r="AJ116" s="356"/>
      <c r="AK116" s="356"/>
      <c r="AL116" s="356"/>
      <c r="AM116" s="356" t="s">
        <v>574</v>
      </c>
      <c r="AN116" s="356"/>
      <c r="AO116" s="356"/>
      <c r="AP116" s="356"/>
      <c r="AQ116" s="362">
        <v>64</v>
      </c>
      <c r="AR116" s="363"/>
      <c r="AS116" s="363"/>
      <c r="AT116" s="363"/>
      <c r="AU116" s="363"/>
      <c r="AV116" s="363"/>
      <c r="AW116" s="363"/>
      <c r="AX116" s="365"/>
    </row>
    <row r="117" spans="1:50" ht="32.2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559</v>
      </c>
      <c r="AC117" s="340"/>
      <c r="AD117" s="341"/>
      <c r="AE117" s="304" t="s">
        <v>574</v>
      </c>
      <c r="AF117" s="304"/>
      <c r="AG117" s="304"/>
      <c r="AH117" s="304"/>
      <c r="AI117" s="304" t="s">
        <v>574</v>
      </c>
      <c r="AJ117" s="304"/>
      <c r="AK117" s="304"/>
      <c r="AL117" s="304"/>
      <c r="AM117" s="304" t="s">
        <v>575</v>
      </c>
      <c r="AN117" s="304"/>
      <c r="AO117" s="304"/>
      <c r="AP117" s="304"/>
      <c r="AQ117" s="304" t="s">
        <v>576</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2">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2">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2">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2">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2">
      <c r="A130" s="997" t="s">
        <v>369</v>
      </c>
      <c r="B130" s="995"/>
      <c r="C130" s="994" t="s">
        <v>366</v>
      </c>
      <c r="D130" s="995"/>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2">
      <c r="A131" s="998"/>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2">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2">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2">
      <c r="A134" s="998"/>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2">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2">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2">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2">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2">
      <c r="A188" s="99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24" customHeight="1" x14ac:dyDescent="0.2">
      <c r="A370" s="998"/>
      <c r="B370" s="250"/>
      <c r="C370" s="249"/>
      <c r="D370" s="250"/>
      <c r="E370" s="306" t="s">
        <v>399</v>
      </c>
      <c r="F370" s="307"/>
      <c r="G370" s="308" t="s">
        <v>560</v>
      </c>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24" customHeight="1" x14ac:dyDescent="0.2">
      <c r="A371" s="998"/>
      <c r="B371" s="250"/>
      <c r="C371" s="249"/>
      <c r="D371" s="250"/>
      <c r="E371" s="236" t="s">
        <v>398</v>
      </c>
      <c r="F371" s="237"/>
      <c r="G371" s="233" t="s">
        <v>561</v>
      </c>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6.5" customHeight="1" x14ac:dyDescent="0.2">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6.5" customHeight="1" x14ac:dyDescent="0.2">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v>32</v>
      </c>
      <c r="AV373" s="133"/>
      <c r="AW373" s="134" t="s">
        <v>300</v>
      </c>
      <c r="AX373" s="135"/>
    </row>
    <row r="374" spans="1:50" ht="21" customHeight="1" x14ac:dyDescent="0.2">
      <c r="A374" s="998"/>
      <c r="B374" s="250"/>
      <c r="C374" s="249"/>
      <c r="D374" s="250"/>
      <c r="E374" s="249"/>
      <c r="F374" s="312"/>
      <c r="G374" s="228" t="s">
        <v>562</v>
      </c>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t="s">
        <v>563</v>
      </c>
      <c r="AC374" s="219"/>
      <c r="AD374" s="219"/>
      <c r="AE374" s="264" t="s">
        <v>574</v>
      </c>
      <c r="AF374" s="101"/>
      <c r="AG374" s="101"/>
      <c r="AH374" s="101"/>
      <c r="AI374" s="264" t="s">
        <v>574</v>
      </c>
      <c r="AJ374" s="101"/>
      <c r="AK374" s="101"/>
      <c r="AL374" s="101"/>
      <c r="AM374" s="264" t="s">
        <v>574</v>
      </c>
      <c r="AN374" s="101"/>
      <c r="AO374" s="101"/>
      <c r="AP374" s="101"/>
      <c r="AQ374" s="264"/>
      <c r="AR374" s="101"/>
      <c r="AS374" s="101"/>
      <c r="AT374" s="101"/>
      <c r="AU374" s="264"/>
      <c r="AV374" s="101"/>
      <c r="AW374" s="101"/>
      <c r="AX374" s="220"/>
    </row>
    <row r="375" spans="1:50" ht="21" customHeight="1" x14ac:dyDescent="0.2">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t="s">
        <v>563</v>
      </c>
      <c r="AC375" s="130"/>
      <c r="AD375" s="130"/>
      <c r="AE375" s="264" t="s">
        <v>574</v>
      </c>
      <c r="AF375" s="101"/>
      <c r="AG375" s="101"/>
      <c r="AH375" s="101"/>
      <c r="AI375" s="264" t="s">
        <v>574</v>
      </c>
      <c r="AJ375" s="101"/>
      <c r="AK375" s="101"/>
      <c r="AL375" s="101"/>
      <c r="AM375" s="264" t="s">
        <v>574</v>
      </c>
      <c r="AN375" s="101"/>
      <c r="AO375" s="101"/>
      <c r="AP375" s="101"/>
      <c r="AQ375" s="264"/>
      <c r="AR375" s="101"/>
      <c r="AS375" s="101"/>
      <c r="AT375" s="101"/>
      <c r="AU375" s="264">
        <v>95</v>
      </c>
      <c r="AV375" s="101"/>
      <c r="AW375" s="101"/>
      <c r="AX375" s="220"/>
    </row>
    <row r="376" spans="1:50" ht="18.75" hidden="1" customHeight="1" x14ac:dyDescent="0.2">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6" hidden="1" customHeight="1" x14ac:dyDescent="0.2">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2">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customHeight="1" x14ac:dyDescent="0.2">
      <c r="A428" s="998"/>
      <c r="B428" s="250"/>
      <c r="C428" s="249"/>
      <c r="D428" s="250"/>
      <c r="E428" s="157" t="s">
        <v>564</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customHeight="1" thickBot="1" x14ac:dyDescent="0.2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2">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2">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2">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2">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2">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2">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2">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2">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2">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2">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2">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2">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2">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2">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2">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2">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2">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2">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2">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2">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2">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2">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2">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2">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2">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2">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2">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2">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2">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2">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2">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2">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2">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2">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2">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2">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2">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2">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2">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2">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2">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2">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2">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2">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2">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2">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2">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2">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2">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2">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2">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2">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2">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2">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2">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2">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2">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2">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2">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2">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2">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2">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2">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2.25" customHeight="1" x14ac:dyDescent="0.2">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566</v>
      </c>
      <c r="AE702" s="900"/>
      <c r="AF702" s="900"/>
      <c r="AG702" s="889" t="s">
        <v>569</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566</v>
      </c>
      <c r="AE703" s="152"/>
      <c r="AF703" s="152"/>
      <c r="AG703" s="664" t="s">
        <v>569</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566</v>
      </c>
      <c r="AE704" s="586"/>
      <c r="AF704" s="586"/>
      <c r="AG704" s="429" t="s">
        <v>466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566</v>
      </c>
      <c r="AE705" s="734"/>
      <c r="AF705" s="734"/>
      <c r="AG705" s="157" t="s">
        <v>466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1"/>
      <c r="C706" s="614"/>
      <c r="D706" s="615"/>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565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1"/>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565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566</v>
      </c>
      <c r="AE708" s="668"/>
      <c r="AF708" s="668"/>
      <c r="AG708" s="526" t="s">
        <v>555</v>
      </c>
      <c r="AH708" s="527"/>
      <c r="AI708" s="527"/>
      <c r="AJ708" s="527"/>
      <c r="AK708" s="527"/>
      <c r="AL708" s="527"/>
      <c r="AM708" s="527"/>
      <c r="AN708" s="527"/>
      <c r="AO708" s="527"/>
      <c r="AP708" s="527"/>
      <c r="AQ708" s="527"/>
      <c r="AR708" s="527"/>
      <c r="AS708" s="527"/>
      <c r="AT708" s="527"/>
      <c r="AU708" s="527"/>
      <c r="AV708" s="527"/>
      <c r="AW708" s="527"/>
      <c r="AX708" s="528"/>
    </row>
    <row r="709" spans="1:50" ht="73.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566</v>
      </c>
      <c r="AE709" s="152"/>
      <c r="AF709" s="152"/>
      <c r="AG709" s="664" t="s">
        <v>577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566</v>
      </c>
      <c r="AE710" s="152"/>
      <c r="AF710" s="152"/>
      <c r="AG710" s="664" t="s">
        <v>466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566</v>
      </c>
      <c r="AE711" s="152"/>
      <c r="AF711" s="152"/>
      <c r="AG711" s="664" t="s">
        <v>466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566</v>
      </c>
      <c r="AE712" s="586"/>
      <c r="AF712" s="586"/>
      <c r="AG712" s="594" t="s">
        <v>466</v>
      </c>
      <c r="AH712" s="595"/>
      <c r="AI712" s="595"/>
      <c r="AJ712" s="595"/>
      <c r="AK712" s="595"/>
      <c r="AL712" s="595"/>
      <c r="AM712" s="595"/>
      <c r="AN712" s="595"/>
      <c r="AO712" s="595"/>
      <c r="AP712" s="595"/>
      <c r="AQ712" s="595"/>
      <c r="AR712" s="595"/>
      <c r="AS712" s="595"/>
      <c r="AT712" s="595"/>
      <c r="AU712" s="595"/>
      <c r="AV712" s="595"/>
      <c r="AW712" s="595"/>
      <c r="AX712" s="596"/>
    </row>
    <row r="713" spans="1:50" ht="35.25" customHeight="1" x14ac:dyDescent="0.2">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64" t="s">
        <v>466</v>
      </c>
      <c r="AH713" s="665"/>
      <c r="AI713" s="665"/>
      <c r="AJ713" s="665"/>
      <c r="AK713" s="665"/>
      <c r="AL713" s="665"/>
      <c r="AM713" s="665"/>
      <c r="AN713" s="665"/>
      <c r="AO713" s="665"/>
      <c r="AP713" s="665"/>
      <c r="AQ713" s="665"/>
      <c r="AR713" s="665"/>
      <c r="AS713" s="665"/>
      <c r="AT713" s="665"/>
      <c r="AU713" s="665"/>
      <c r="AV713" s="665"/>
      <c r="AW713" s="665"/>
      <c r="AX713" s="666"/>
    </row>
    <row r="714" spans="1:50" ht="53.25" customHeight="1" x14ac:dyDescent="0.2">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566</v>
      </c>
      <c r="AE714" s="592"/>
      <c r="AF714" s="593"/>
      <c r="AG714" s="690" t="s">
        <v>466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2">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566</v>
      </c>
      <c r="AE715" s="668"/>
      <c r="AF715" s="778"/>
      <c r="AG715" s="526" t="s">
        <v>466</v>
      </c>
      <c r="AH715" s="527"/>
      <c r="AI715" s="527"/>
      <c r="AJ715" s="527"/>
      <c r="AK715" s="527"/>
      <c r="AL715" s="527"/>
      <c r="AM715" s="527"/>
      <c r="AN715" s="527"/>
      <c r="AO715" s="527"/>
      <c r="AP715" s="527"/>
      <c r="AQ715" s="527"/>
      <c r="AR715" s="527"/>
      <c r="AS715" s="527"/>
      <c r="AT715" s="527"/>
      <c r="AU715" s="527"/>
      <c r="AV715" s="527"/>
      <c r="AW715" s="527"/>
      <c r="AX715" s="528"/>
    </row>
    <row r="716" spans="1:50" ht="68.25" customHeight="1" x14ac:dyDescent="0.2">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566</v>
      </c>
      <c r="AE716" s="760"/>
      <c r="AF716" s="760"/>
      <c r="AG716" s="664" t="s">
        <v>577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566</v>
      </c>
      <c r="AE717" s="152"/>
      <c r="AF717" s="152"/>
      <c r="AG717" s="664" t="s">
        <v>466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566</v>
      </c>
      <c r="AE718" s="152"/>
      <c r="AF718" s="152"/>
      <c r="AG718" s="160" t="s">
        <v>466</v>
      </c>
      <c r="AH718" s="161"/>
      <c r="AI718" s="161"/>
      <c r="AJ718" s="161"/>
      <c r="AK718" s="161"/>
      <c r="AL718" s="161"/>
      <c r="AM718" s="161"/>
      <c r="AN718" s="161"/>
      <c r="AO718" s="161"/>
      <c r="AP718" s="161"/>
      <c r="AQ718" s="161"/>
      <c r="AR718" s="161"/>
      <c r="AS718" s="161"/>
      <c r="AT718" s="161"/>
      <c r="AU718" s="161"/>
      <c r="AV718" s="161"/>
      <c r="AW718" s="161"/>
      <c r="AX718" s="162"/>
    </row>
    <row r="719" spans="1:50" ht="41.25" hidden="1" customHeight="1" x14ac:dyDescent="0.2">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hidden="1" customHeight="1" x14ac:dyDescent="0.2">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2">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2">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2">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2">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1" t="s">
        <v>48</v>
      </c>
      <c r="B726" s="622"/>
      <c r="C726" s="444" t="s">
        <v>53</v>
      </c>
      <c r="D726" s="581"/>
      <c r="E726" s="581"/>
      <c r="F726" s="582"/>
      <c r="G726" s="798" t="s">
        <v>466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5">
      <c r="A727" s="623"/>
      <c r="B727" s="624"/>
      <c r="C727" s="696" t="s">
        <v>57</v>
      </c>
      <c r="D727" s="697"/>
      <c r="E727" s="697"/>
      <c r="F727" s="698"/>
      <c r="G727" s="796" t="s">
        <v>466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5">
      <c r="A729" s="766" t="s">
        <v>555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t="s">
        <v>582</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16" t="s">
        <v>431</v>
      </c>
      <c r="B737" s="117"/>
      <c r="C737" s="117"/>
      <c r="D737" s="118"/>
      <c r="E737" s="111" t="s">
        <v>466</v>
      </c>
      <c r="F737" s="111"/>
      <c r="G737" s="111"/>
      <c r="H737" s="111"/>
      <c r="I737" s="111"/>
      <c r="J737" s="111"/>
      <c r="K737" s="111"/>
      <c r="L737" s="111"/>
      <c r="M737" s="111"/>
      <c r="N737" s="112" t="s">
        <v>358</v>
      </c>
      <c r="O737" s="112"/>
      <c r="P737" s="112"/>
      <c r="Q737" s="112"/>
      <c r="R737" s="111" t="s">
        <v>466</v>
      </c>
      <c r="S737" s="111"/>
      <c r="T737" s="111"/>
      <c r="U737" s="111"/>
      <c r="V737" s="111"/>
      <c r="W737" s="111"/>
      <c r="X737" s="111"/>
      <c r="Y737" s="111"/>
      <c r="Z737" s="111"/>
      <c r="AA737" s="112" t="s">
        <v>359</v>
      </c>
      <c r="AB737" s="112"/>
      <c r="AC737" s="112"/>
      <c r="AD737" s="112"/>
      <c r="AE737" s="111" t="s">
        <v>466</v>
      </c>
      <c r="AF737" s="111"/>
      <c r="AG737" s="111"/>
      <c r="AH737" s="111"/>
      <c r="AI737" s="111"/>
      <c r="AJ737" s="111"/>
      <c r="AK737" s="111"/>
      <c r="AL737" s="111"/>
      <c r="AM737" s="111"/>
      <c r="AN737" s="112" t="s">
        <v>360</v>
      </c>
      <c r="AO737" s="112"/>
      <c r="AP737" s="112"/>
      <c r="AQ737" s="112"/>
      <c r="AR737" s="113" t="s">
        <v>466</v>
      </c>
      <c r="AS737" s="114"/>
      <c r="AT737" s="114"/>
      <c r="AU737" s="114"/>
      <c r="AV737" s="114"/>
      <c r="AW737" s="114"/>
      <c r="AX737" s="115"/>
      <c r="AY737" s="89"/>
      <c r="AZ737" s="89"/>
    </row>
    <row r="738" spans="1:52" ht="24.75" customHeight="1" x14ac:dyDescent="0.2">
      <c r="A738" s="116" t="s">
        <v>361</v>
      </c>
      <c r="B738" s="117"/>
      <c r="C738" s="117"/>
      <c r="D738" s="118"/>
      <c r="E738" s="111" t="s">
        <v>466</v>
      </c>
      <c r="F738" s="111"/>
      <c r="G738" s="111"/>
      <c r="H738" s="111"/>
      <c r="I738" s="111"/>
      <c r="J738" s="111"/>
      <c r="K738" s="111"/>
      <c r="L738" s="111"/>
      <c r="M738" s="111"/>
      <c r="N738" s="112" t="s">
        <v>362</v>
      </c>
      <c r="O738" s="112"/>
      <c r="P738" s="112"/>
      <c r="Q738" s="112"/>
      <c r="R738" s="111" t="s">
        <v>466</v>
      </c>
      <c r="S738" s="111"/>
      <c r="T738" s="111"/>
      <c r="U738" s="111"/>
      <c r="V738" s="111"/>
      <c r="W738" s="111"/>
      <c r="X738" s="111"/>
      <c r="Y738" s="111"/>
      <c r="Z738" s="111"/>
      <c r="AA738" s="112" t="s">
        <v>482</v>
      </c>
      <c r="AB738" s="112"/>
      <c r="AC738" s="112"/>
      <c r="AD738" s="112"/>
      <c r="AE738" s="111" t="s">
        <v>466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543</v>
      </c>
      <c r="B739" s="123"/>
      <c r="C739" s="123"/>
      <c r="D739" s="124"/>
      <c r="E739" s="125" t="s">
        <v>550</v>
      </c>
      <c r="F739" s="126"/>
      <c r="G739" s="126"/>
      <c r="H739" s="91" t="str">
        <f>IF(E739="", "", "(")</f>
        <v>(</v>
      </c>
      <c r="I739" s="106"/>
      <c r="J739" s="106"/>
      <c r="K739" s="91" t="str">
        <f>IF(OR(I739="　", I739=""), "", "-")</f>
        <v/>
      </c>
      <c r="L739" s="107"/>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61" t="s">
        <v>534</v>
      </c>
      <c r="B779" s="762"/>
      <c r="C779" s="762"/>
      <c r="D779" s="762"/>
      <c r="E779" s="762"/>
      <c r="F779" s="763"/>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2">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2">
      <c r="A781" s="556"/>
      <c r="B781" s="764"/>
      <c r="C781" s="764"/>
      <c r="D781" s="764"/>
      <c r="E781" s="764"/>
      <c r="F781" s="765"/>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2">
      <c r="A782" s="556"/>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2">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2">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2">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2">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2">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5">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2">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2">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2">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hidden="1" customHeight="1" x14ac:dyDescent="0.2">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49" man="1"/>
    <brk id="731"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t="s">
        <v>553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553</v>
      </c>
      <c r="M6" s="13" t="str">
        <f t="shared" si="2"/>
        <v>公共事業</v>
      </c>
      <c r="N6" s="13" t="str">
        <f t="shared" si="6"/>
        <v>公共事業</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公共事業</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海洋政策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海洋政策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680"/>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680"/>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680"/>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680"/>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680"/>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680"/>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680"/>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680"/>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680"/>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680"/>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2018-07-02T04:19:49Z</cp:lastPrinted>
  <dcterms:created xsi:type="dcterms:W3CDTF">2012-03-13T00:50:25Z</dcterms:created>
  <dcterms:modified xsi:type="dcterms:W3CDTF">2018-07-02T04:19:54Z</dcterms:modified>
</cp:coreProperties>
</file>