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<sst xmlns="http://schemas.openxmlformats.org/spreadsheetml/2006/main" count="2990" uniqueCount="675">
  <si>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</si>
  <si>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</si>
  <si>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</si>
  <si>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</si>
  <si>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</si>
  <si>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</si>
  <si>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</si>
  <si>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</si>
  <si>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</si>
  <si>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</si>
  <si>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</si>
  <si>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</si>
  <si>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</si>
  <si>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</si>
  <si>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</si>
  <si>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</si>
  <si>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</si>
  <si>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</si>
  <si>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</si>
  <si>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</si>
  <si>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</si>
  <si>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</si>
  <si>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</si>
  <si>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</si>
  <si>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</si>
  <si>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</si>
  <si>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</si>
  <si>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</si>
  <si>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</si>
  <si>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</si>
  <si>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</si>
  <si>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</si>
  <si>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</si>
  <si>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</si>
  <si>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</si>
  <si>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</si>
  <si>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</si>
  <si>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</si>
  <si>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</si>
  <si>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</si>
  <si>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</si>
  <si>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</si>
  <si>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</si>
  <si>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</si>
  <si>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</si>
  <si>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</si>
  <si>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</si>
  <si>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</si>
  <si>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</si>
  <si>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</si>
  <si>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</si>
  <si>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</si>
  <si>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</si>
  <si>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</si>
  <si>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</si>
  <si>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</si>
  <si>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</si>
  <si>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</si>
  <si>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</si>
  <si>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</si>
  <si>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</si>
  <si>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</si>
  <si>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</si>
  <si>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</si>
  <si>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</si>
  <si>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</si>
  <si>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</si>
  <si>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</si>
  <si>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</si>
  <si>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</si>
  <si>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</si>
  <si>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</si>
  <si>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</si>
  <si>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</si>
  <si>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</si>
  <si>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</si>
  <si>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</si>
  <si>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</si>
  <si>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</si>
  <si>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</si>
  <si>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</si>
  <si>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</si>
  <si>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</si>
  <si>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</si>
  <si>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</si>
  <si>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</si>
  <si>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</si>
  <si>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</si>
  <si>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</si>
  <si>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</si>
  <si>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</si>
  <si>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</si>
  <si>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</si>
  <si>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</si>
  <si>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</si>
  <si>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</si>
  <si>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</si>
  <si>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</si>
  <si>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</si>
  <si>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</si>
  <si>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</si>
  <si>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</si>
  <si>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</si>
  <si>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</si>
  <si>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</si>
  <si>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</si>
  <si>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</si>
  <si>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</si>
  <si>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</si>
  <si>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</si>
  <si>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</si>
  <si>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</si>
  <si>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</si>
  <si>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</si>
  <si>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</si>
  <si>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</si>
  <si>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</si>
  <si>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</si>
  <si>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</si>
  <si>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</si>
  <si>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</si>
  <si>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</si>
  <si>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</si>
  <si>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</si>
  <si>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</si>
  <si>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</si>
  <si>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</si>
  <si>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</si>
  <si>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</si>
  <si>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</si>
  <si>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</si>
  <si>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</si>
  <si>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</si>
  <si>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</si>
  <si>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</si>
  <si>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</si>
  <si>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</si>
  <si>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</si>
  <si>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</si>
  <si>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</si>
  <si>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</si>
  <si>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</si>
  <si>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</si>
  <si>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</si>
  <si>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</si>
  <si>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</si>
  <si>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</si>
  <si>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</si>
  <si>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</si>
  <si>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</si>
  <si>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</si>
  <si>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</si>
  <si>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</si>
  <si>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</si>
  <si>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</si>
  <si>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</si>
  <si>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</si>
  <si>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</si>
  <si>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</si>
  <si>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</si>
  <si>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</si>
  <si>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</si>
  <si>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</si>
  <si>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</si>
  <si>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</si>
  <si>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</si>
  <si>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</si>
  <si>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</si>
  <si>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</si>
  <si>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</si>
  <si>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</si>
  <si>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</si>
  <si>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</si>
  <si>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</si>
  <si>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</si>
  <si>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</si>
  <si>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</si>
  <si>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</si>
  <si>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</si>
  <si>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</si>
  <si>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</si>
  <si>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</si>
  <si>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</si>
  <si>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</si>
  <si>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</si>
  <si>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</si>
  <si>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</si>
  <si>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</si>
  <si>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</si>
  <si>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</si>
  <si>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</si>
  <si>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</si>
  <si>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</si>
  <si>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</si>
  <si>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</si>
  <si>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</si>
  <si>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</si>
  <si>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</si>
  <si>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</si>
  <si>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</si>
  <si>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</si>
  <si>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</si>
  <si>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</si>
  <si>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</si>
  <si>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</si>
  <si>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</si>
  <si>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</si>
  <si>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</si>
  <si>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</si>
  <si>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</si>
  <si>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</si>
  <si>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</si>
  <si>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</si>
  <si>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</si>
  <si>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</si>
  <si>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</si>
  <si>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</si>
  <si>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</si>
  <si>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</si>
  <si>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</si>
  <si>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</si>
  <si>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</si>
  <si>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</si>
  <si>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</si>
  <si>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</si>
  <si>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</si>
  <si>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</si>
  <si>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</si>
  <si>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</si>
  <si>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</si>
  <si>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</si>
  <si>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</si>
  <si>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</si>
  <si>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</si>
  <si>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</si>
  <si>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</si>
  <si>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</si>
  <si>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</si>
  <si>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</si>
  <si>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</si>
  <si>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</si>
  <si>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</si>
  <si>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</si>
  <si>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</si>
  <si>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</si>
  <si>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</si>
  <si>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</si>
  <si>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</si>
  <si>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</si>
  <si>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</si>
  <si>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</si>
  <si>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</si>
  <si>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</si>
  <si>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</si>
  <si>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</si>
  <si>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</si>
  <si>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</si>
  <si>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</si>
  <si>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</si>
  <si>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</si>
  <si>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</si>
  <si>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</si>
  <si>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</si>
  <si>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</si>
  <si>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</si>
  <si>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</si>
  <si>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</si>
  <si>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</si>
  <si>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</si>
  <si>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</si>
  <si>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</si>
  <si>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</si>
  <si>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</si>
  <si>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</si>
  <si>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</si>
  <si>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</si>
  <si>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</si>
  <si>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</si>
  <si>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</si>
  <si>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</si>
  <si>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</si>
  <si>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</si>
  <si>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</si>
  <si>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</si>
  <si>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</si>
  <si>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</si>
  <si>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</si>
  <si>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</si>
  <si>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</si>
  <si>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</si>
  <si>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</si>
  <si>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</si>
  <si>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</si>
  <si>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</si>
  <si>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</si>
  <si>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</si>
  <si>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</si>
  <si>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</si>
  <si>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</si>
  <si>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</si>
  <si>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</si>
  <si>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</si>
  <si>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</si>
  <si>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</si>
  <si>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</si>
  <si>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</si>
  <si>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</si>
  <si>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</si>
  <si>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</si>
  <si>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</si>
  <si>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</si>
  <si>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</si>
  <si>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</si>
  <si>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</si>
  <si>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</si>
  <si>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</si>
  <si>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</si>
  <si>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</si>
  <si>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</si>
  <si>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</si>
  <si>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</si>
  <si>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</si>
  <si>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</si>
  <si>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</si>
  <si>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</si>
  <si>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</si>
  <si>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</si>
  <si>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</si>
  <si>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</si>
  <si>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</si>
  <si>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</si>
  <si>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</si>
  <si>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</si>
  <si>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</si>
  <si>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</si>
  <si>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</si>
  <si>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</si>
  <si>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</si>
  <si>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</si>
  <si>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</si>
  <si>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</si>
  <si>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</si>
  <si>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</si>
  <si>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</si>
  <si>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</si>
  <si>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</si>
  <si>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</si>
  <si>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</si>
  <si>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</si>
  <si>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</si>
  <si>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</si>
  <si>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</si>
  <si>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</si>
  <si>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</si>
  <si>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</si>
  <si>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</si>
  <si>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</si>
  <si>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</si>
  <si>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</si>
  <si>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</si>
  <si>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</si>
  <si>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</si>
  <si>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</si>
  <si>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</si>
  <si>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</si>
  <si>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</si>
  <si>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</si>
  <si>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</si>
  <si>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</si>
  <si>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</si>
  <si>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</si>
  <si>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</si>
  <si>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</si>
  <si>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</si>
  <si>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</si>
  <si>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</si>
  <si>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</si>
  <si>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</si>
  <si>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</si>
  <si>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</si>
  <si>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</si>
  <si>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</si>
  <si>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</si>
  <si>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</si>
  <si>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</si>
  <si>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</si>
  <si>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</si>
  <si>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</si>
  <si>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</si>
  <si>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</si>
  <si>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</si>
  <si>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</si>
  <si>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</si>
  <si>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</si>
  <si>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</si>
  <si>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</si>
  <si>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</si>
  <si>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</si>
  <si>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</si>
  <si>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</si>
  <si>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</si>
  <si>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</si>
  <si>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</si>
  <si>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</si>
  <si>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</si>
  <si>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</si>
  <si>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</si>
  <si>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</si>
  <si>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</si>
  <si>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</si>
  <si>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</si>
  <si>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</si>
  <si>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</si>
  <si>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</si>
  <si>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</si>
  <si>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</si>
  <si>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</si>
  <si>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</si>
  <si>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</si>
  <si>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</si>
  <si>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</si>
  <si>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</si>
  <si>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</si>
  <si>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</si>
  <si>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</si>
  <si>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</si>
  <si>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</si>
  <si>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</si>
  <si>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</si>
  <si>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</si>
  <si>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</si>
  <si>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</si>
  <si>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</si>
  <si>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</si>
  <si>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</si>
  <si>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</si>
  <si>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</si>
  <si>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</si>
  <si>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</si>
  <si>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</si>
  <si>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</si>
  <si>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</si>
  <si>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</si>
  <si>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</si>
  <si>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</si>
  <si>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</si>
  <si>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</si>
  <si>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</si>
  <si>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</si>
  <si>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</si>
  <si>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</si>
  <si>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</si>
  <si>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</si>
  <si>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</si>
  <si>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</si>
  <si>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</si>
  <si>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</si>
  <si>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</si>
  <si>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</si>
  <si>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</si>
  <si>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</si>
  <si>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</si>
  <si>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</si>
  <si>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</si>
  <si>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</si>
  <si>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</si>
  <si>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</si>
  <si>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</si>
  <si>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</si>
  <si>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</si>
  <si>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</si>
  <si>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</si>
  <si>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</si>
  <si>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</si>
  <si>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</si>
  <si>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</si>
  <si>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</si>
  <si>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</si>
  <si>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</si>
  <si>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</si>
  <si>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</si>
  <si>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</si>
  <si>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</si>
  <si>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</si>
  <si>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</si>
  <si>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</si>
  <si>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</si>
  <si>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</si>
  <si>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</si>
  <si>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</si>
  <si>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</si>
  <si>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</si>
  <si>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</si>
  <si>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</si>
  <si>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</si>
  <si>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</si>
  <si>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</si>
  <si>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</si>
  <si>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</si>
  <si>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</si>
  <si>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</si>
  <si>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</si>
  <si>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</si>
  <si>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</si>
  <si>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</si>
  <si>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</si>
  <si>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</si>
  <si>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</si>
  <si>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</si>
  <si>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</si>
  <si>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</si>
  <si>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</si>
  <si>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</si>
  <si>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</si>
  <si>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</si>
  <si>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</si>
  <si>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</si>
  <si>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</si>
  <si>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</si>
  <si>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</si>
  <si>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</si>
  <si>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</si>
  <si>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</si>
  <si>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</si>
  <si>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</si>
  <si>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</si>
  <si>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</si>
  <si>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</si>
  <si>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</si>
  <si>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</si>
  <si>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</si>
  <si>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</si>
  <si>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</si>
  <si>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</si>
  <si>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</si>
  <si>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</si>
  <si>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</si>
  <si>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</si>
  <si>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</si>
  <si>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</si>
  <si>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</si>
  <si>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</si>
  <si>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</si>
  <si>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</si>
  <si>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資格制度及び監査等による航行安全確保に必要な経費</t>
    <rPh sb="0" eb="2">
      <t>シカク</t>
    </rPh>
    <rPh sb="2" eb="4">
      <t>セイド</t>
    </rPh>
    <rPh sb="4" eb="5">
      <t>オヨ</t>
    </rPh>
    <rPh sb="6" eb="9">
      <t>カンサナド</t>
    </rPh>
    <rPh sb="12" eb="14">
      <t>コウコウ</t>
    </rPh>
    <rPh sb="14" eb="16">
      <t>アンゼン</t>
    </rPh>
    <rPh sb="16" eb="18">
      <t>カクホ</t>
    </rPh>
    <rPh sb="19" eb="21">
      <t>ヒツヨウ</t>
    </rPh>
    <rPh sb="22" eb="24">
      <t>ケイヒ</t>
    </rPh>
    <phoneticPr fontId="5"/>
  </si>
  <si>
    <t>海事局</t>
    <rPh sb="0" eb="2">
      <t>カイジ</t>
    </rPh>
    <rPh sb="2" eb="3">
      <t>キョク</t>
    </rPh>
    <phoneticPr fontId="5"/>
  </si>
  <si>
    <t xml:space="preserve">海技課
船員政策課
安全政策課
</t>
    <rPh sb="0" eb="3">
      <t>カイギカ</t>
    </rPh>
    <rPh sb="4" eb="6">
      <t>センイン</t>
    </rPh>
    <rPh sb="6" eb="8">
      <t>セイサク</t>
    </rPh>
    <rPh sb="8" eb="9">
      <t>カ</t>
    </rPh>
    <rPh sb="10" eb="12">
      <t>アンゼン</t>
    </rPh>
    <rPh sb="12" eb="14">
      <t>セイサク</t>
    </rPh>
    <rPh sb="14" eb="15">
      <t>カ</t>
    </rPh>
    <phoneticPr fontId="5"/>
  </si>
  <si>
    <t>課長　堀　真之助
課長　増田　直樹
課長　石原　典雄</t>
    <rPh sb="0" eb="2">
      <t>カチョウ</t>
    </rPh>
    <rPh sb="3" eb="4">
      <t>ホリ</t>
    </rPh>
    <rPh sb="5" eb="8">
      <t>シンノスケ</t>
    </rPh>
    <rPh sb="9" eb="11">
      <t>カチョウ</t>
    </rPh>
    <rPh sb="12" eb="14">
      <t>マスダ</t>
    </rPh>
    <rPh sb="15" eb="17">
      <t>ナオキ</t>
    </rPh>
    <rPh sb="18" eb="20">
      <t>カチョウ</t>
    </rPh>
    <rPh sb="21" eb="23">
      <t>イシハラ</t>
    </rPh>
    <rPh sb="24" eb="26">
      <t>ノリオ</t>
    </rPh>
    <phoneticPr fontId="5"/>
  </si>
  <si>
    <t>船舶職員及び小型船舶操縦者法第2章、第3章、
水先法第2章、船員法第105条　他</t>
    <rPh sb="0" eb="2">
      <t>センパク</t>
    </rPh>
    <rPh sb="2" eb="4">
      <t>ショクイン</t>
    </rPh>
    <rPh sb="4" eb="5">
      <t>オヨ</t>
    </rPh>
    <rPh sb="6" eb="8">
      <t>コガタ</t>
    </rPh>
    <rPh sb="8" eb="10">
      <t>センパク</t>
    </rPh>
    <rPh sb="10" eb="13">
      <t>ソウジュウシャ</t>
    </rPh>
    <rPh sb="13" eb="14">
      <t>ホウ</t>
    </rPh>
    <rPh sb="14" eb="15">
      <t>ダイ</t>
    </rPh>
    <rPh sb="16" eb="17">
      <t>ショウ</t>
    </rPh>
    <rPh sb="18" eb="19">
      <t>ダイ</t>
    </rPh>
    <rPh sb="20" eb="21">
      <t>ショウ</t>
    </rPh>
    <rPh sb="23" eb="25">
      <t>ミズサキ</t>
    </rPh>
    <rPh sb="25" eb="26">
      <t>ホウ</t>
    </rPh>
    <rPh sb="26" eb="27">
      <t>ダイ</t>
    </rPh>
    <rPh sb="28" eb="29">
      <t>ショウ</t>
    </rPh>
    <rPh sb="30" eb="33">
      <t>センインホウ</t>
    </rPh>
    <rPh sb="33" eb="34">
      <t>ダイ</t>
    </rPh>
    <rPh sb="37" eb="38">
      <t>ジョウ</t>
    </rPh>
    <rPh sb="39" eb="40">
      <t>ホカ</t>
    </rPh>
    <phoneticPr fontId="5"/>
  </si>
  <si>
    <t>－</t>
    <phoneticPr fontId="5"/>
  </si>
  <si>
    <t>○</t>
  </si>
  <si>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rPh sb="0" eb="2">
      <t>センパク</t>
    </rPh>
    <rPh sb="2" eb="4">
      <t>ショクイン</t>
    </rPh>
    <rPh sb="4" eb="5">
      <t>オヨ</t>
    </rPh>
    <rPh sb="6" eb="8">
      <t>コガタ</t>
    </rPh>
    <rPh sb="8" eb="10">
      <t>センパク</t>
    </rPh>
    <rPh sb="10" eb="13">
      <t>ソウジュウシャ</t>
    </rPh>
    <rPh sb="13" eb="14">
      <t>ホウ</t>
    </rPh>
    <rPh sb="15" eb="17">
      <t>ミズサキ</t>
    </rPh>
    <rPh sb="17" eb="18">
      <t>ホウ</t>
    </rPh>
    <rPh sb="19" eb="20">
      <t>モト</t>
    </rPh>
    <rPh sb="23" eb="25">
      <t>カイギ</t>
    </rPh>
    <rPh sb="25" eb="27">
      <t>メンキョ</t>
    </rPh>
    <rPh sb="28" eb="30">
      <t>カイギ</t>
    </rPh>
    <rPh sb="30" eb="32">
      <t>シケン</t>
    </rPh>
    <rPh sb="32" eb="33">
      <t>ナド</t>
    </rPh>
    <rPh sb="37" eb="39">
      <t>カイギ</t>
    </rPh>
    <rPh sb="39" eb="41">
      <t>シカク</t>
    </rPh>
    <rPh sb="41" eb="43">
      <t>セイド</t>
    </rPh>
    <rPh sb="44" eb="46">
      <t>テキセツ</t>
    </rPh>
    <rPh sb="47" eb="49">
      <t>ウンヨウ</t>
    </rPh>
    <rPh sb="50" eb="51">
      <t>ハカ</t>
    </rPh>
    <rPh sb="57" eb="60">
      <t>センインホウ</t>
    </rPh>
    <rPh sb="60" eb="61">
      <t>ナド</t>
    </rPh>
    <rPh sb="62" eb="63">
      <t>モト</t>
    </rPh>
    <rPh sb="65" eb="67">
      <t>センイン</t>
    </rPh>
    <rPh sb="67" eb="69">
      <t>ロウム</t>
    </rPh>
    <rPh sb="69" eb="71">
      <t>カンサ</t>
    </rPh>
    <rPh sb="71" eb="72">
      <t>オヨ</t>
    </rPh>
    <rPh sb="73" eb="75">
      <t>ウンコウ</t>
    </rPh>
    <rPh sb="75" eb="77">
      <t>ロウム</t>
    </rPh>
    <rPh sb="77" eb="79">
      <t>カンサ</t>
    </rPh>
    <rPh sb="79" eb="80">
      <t>ナド</t>
    </rPh>
    <rPh sb="81" eb="82">
      <t>オコナ</t>
    </rPh>
    <rPh sb="89" eb="91">
      <t>センパク</t>
    </rPh>
    <rPh sb="92" eb="94">
      <t>コウコウ</t>
    </rPh>
    <rPh sb="95" eb="97">
      <t>アンゼン</t>
    </rPh>
    <rPh sb="98" eb="99">
      <t>ハカ</t>
    </rPh>
    <rPh sb="103" eb="105">
      <t>モクテキ</t>
    </rPh>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</si>
  <si>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rPh sb="1" eb="4">
      <t>カイギシ</t>
    </rPh>
    <rPh sb="4" eb="6">
      <t>コッカ</t>
    </rPh>
    <rPh sb="6" eb="8">
      <t>シケン</t>
    </rPh>
    <rPh sb="9" eb="11">
      <t>ジッシ</t>
    </rPh>
    <rPh sb="16" eb="18">
      <t>カイギ</t>
    </rPh>
    <rPh sb="18" eb="20">
      <t>メンキョ</t>
    </rPh>
    <rPh sb="21" eb="22">
      <t>カン</t>
    </rPh>
    <rPh sb="24" eb="26">
      <t>ゲンボ</t>
    </rPh>
    <rPh sb="31" eb="33">
      <t>カンリ</t>
    </rPh>
    <rPh sb="34" eb="36">
      <t>メンジョウ</t>
    </rPh>
    <rPh sb="37" eb="39">
      <t>ハッコウ</t>
    </rPh>
    <rPh sb="39" eb="40">
      <t>ナド</t>
    </rPh>
    <rPh sb="44" eb="46">
      <t>カイギ</t>
    </rPh>
    <rPh sb="46" eb="48">
      <t>シカク</t>
    </rPh>
    <rPh sb="48" eb="50">
      <t>セイド</t>
    </rPh>
    <rPh sb="50" eb="52">
      <t>ジム</t>
    </rPh>
    <rPh sb="52" eb="54">
      <t>ショリ</t>
    </rPh>
    <rPh sb="59" eb="61">
      <t>テキセツ</t>
    </rPh>
    <rPh sb="62" eb="64">
      <t>ウンヨウ</t>
    </rPh>
    <rPh sb="73" eb="75">
      <t>ジョウヤク</t>
    </rPh>
    <rPh sb="76" eb="77">
      <t>モト</t>
    </rPh>
    <rPh sb="79" eb="80">
      <t>シタガ</t>
    </rPh>
    <rPh sb="82" eb="84">
      <t>センイン</t>
    </rPh>
    <rPh sb="85" eb="87">
      <t>シシツ</t>
    </rPh>
    <rPh sb="88" eb="90">
      <t>カクホ</t>
    </rPh>
    <rPh sb="91" eb="93">
      <t>コウジョウ</t>
    </rPh>
    <rPh sb="94" eb="96">
      <t>モクテキ</t>
    </rPh>
    <rPh sb="100" eb="102">
      <t>カイギ</t>
    </rPh>
    <rPh sb="102" eb="104">
      <t>シカク</t>
    </rPh>
    <rPh sb="104" eb="106">
      <t>セイド</t>
    </rPh>
    <rPh sb="107" eb="109">
      <t>ジッシ</t>
    </rPh>
    <rPh sb="110" eb="112">
      <t>ウンヨウ</t>
    </rPh>
    <rPh sb="113" eb="114">
      <t>カカ</t>
    </rPh>
    <rPh sb="119" eb="121">
      <t>ナイブ</t>
    </rPh>
    <rPh sb="121" eb="123">
      <t>カンリ</t>
    </rPh>
    <rPh sb="124" eb="126">
      <t>カンシ</t>
    </rPh>
    <rPh sb="135" eb="137">
      <t>テジュン</t>
    </rPh>
    <rPh sb="138" eb="141">
      <t>ブンショカ</t>
    </rPh>
    <rPh sb="142" eb="145">
      <t>ブンショカ</t>
    </rPh>
    <rPh sb="148" eb="150">
      <t>テツヅ</t>
    </rPh>
    <rPh sb="154" eb="156">
      <t>ジツム</t>
    </rPh>
    <rPh sb="157" eb="159">
      <t>ジッシ</t>
    </rPh>
    <rPh sb="160" eb="162">
      <t>ケッテン</t>
    </rPh>
    <rPh sb="166" eb="168">
      <t>バアイ</t>
    </rPh>
    <rPh sb="169" eb="171">
      <t>テキジ</t>
    </rPh>
    <rPh sb="172" eb="174">
      <t>シュウセイ</t>
    </rPh>
    <rPh sb="174" eb="176">
      <t>コウドウ</t>
    </rPh>
    <rPh sb="181" eb="183">
      <t>ナイブ</t>
    </rPh>
    <rPh sb="183" eb="185">
      <t>カンサ</t>
    </rPh>
    <rPh sb="188" eb="190">
      <t>テッテイ</t>
    </rPh>
    <rPh sb="191" eb="192">
      <t>ハカ</t>
    </rPh>
    <rPh sb="197" eb="199">
      <t>イッテイ</t>
    </rPh>
    <rPh sb="199" eb="201">
      <t>キカン</t>
    </rPh>
    <rPh sb="204" eb="206">
      <t>ガイブ</t>
    </rPh>
    <rPh sb="206" eb="208">
      <t>キカン</t>
    </rPh>
    <rPh sb="211" eb="213">
      <t>ヒョウカ</t>
    </rPh>
    <rPh sb="214" eb="216">
      <t>ジッシ</t>
    </rPh>
    <rPh sb="221" eb="223">
      <t>ホウコク</t>
    </rPh>
    <rPh sb="228" eb="230">
      <t>カイジ</t>
    </rPh>
    <rPh sb="230" eb="232">
      <t>カンケイ</t>
    </rPh>
    <rPh sb="232" eb="234">
      <t>ホウレイ</t>
    </rPh>
    <rPh sb="235" eb="236">
      <t>モト</t>
    </rPh>
    <rPh sb="238" eb="240">
      <t>ウンコウ</t>
    </rPh>
    <rPh sb="240" eb="242">
      <t>カンリ</t>
    </rPh>
    <rPh sb="242" eb="244">
      <t>ギョウム</t>
    </rPh>
    <rPh sb="245" eb="247">
      <t>センイン</t>
    </rPh>
    <rPh sb="247" eb="249">
      <t>ロウム</t>
    </rPh>
    <rPh sb="249" eb="251">
      <t>カンサ</t>
    </rPh>
    <rPh sb="251" eb="253">
      <t>ギョウム</t>
    </rPh>
    <rPh sb="254" eb="255">
      <t>タ</t>
    </rPh>
    <rPh sb="255" eb="256">
      <t>イ</t>
    </rPh>
    <rPh sb="256" eb="258">
      <t>ケンサ</t>
    </rPh>
    <rPh sb="258" eb="260">
      <t>ギョウム</t>
    </rPh>
    <rPh sb="261" eb="264">
      <t>イチゲンテキ</t>
    </rPh>
    <rPh sb="265" eb="267">
      <t>ジッシ</t>
    </rPh>
    <phoneticPr fontId="5"/>
  </si>
  <si>
    <t>諸謝金</t>
    <rPh sb="0" eb="1">
      <t>ショ</t>
    </rPh>
    <rPh sb="1" eb="3">
      <t>シャキン</t>
    </rPh>
    <phoneticPr fontId="5"/>
  </si>
  <si>
    <t>公共交通等安全対策調査費</t>
    <rPh sb="0" eb="2">
      <t>コウキョウ</t>
    </rPh>
    <rPh sb="2" eb="5">
      <t>コウツウナド</t>
    </rPh>
    <rPh sb="5" eb="7">
      <t>アンゼン</t>
    </rPh>
    <rPh sb="7" eb="9">
      <t>タイサク</t>
    </rPh>
    <rPh sb="9" eb="12">
      <t>チョウサヒ</t>
    </rPh>
    <phoneticPr fontId="5"/>
  </si>
  <si>
    <t>電子計算機借料</t>
    <rPh sb="0" eb="2">
      <t>デンシ</t>
    </rPh>
    <rPh sb="2" eb="5">
      <t>ケイサンキ</t>
    </rPh>
    <rPh sb="5" eb="7">
      <t>シャクリョウ</t>
    </rPh>
    <phoneticPr fontId="5"/>
  </si>
  <si>
    <t>職員旅費</t>
    <rPh sb="0" eb="2">
      <t>ショクイン</t>
    </rPh>
    <rPh sb="2" eb="4">
      <t>リョヒ</t>
    </rPh>
    <phoneticPr fontId="5"/>
  </si>
  <si>
    <t>委員等旅費</t>
    <rPh sb="0" eb="2">
      <t>イイン</t>
    </rPh>
    <rPh sb="2" eb="3">
      <t>ナド</t>
    </rPh>
    <rPh sb="3" eb="5">
      <t>リョヒ</t>
    </rPh>
    <phoneticPr fontId="5"/>
  </si>
  <si>
    <t>我が国周辺で発生する商船（旅客船、貨物船及びタンカー）の海難隻数。ただし、本邦に寄港しない外国船舶によるものを除く。</t>
    <phoneticPr fontId="5"/>
  </si>
  <si>
    <t>隻</t>
    <rPh sb="0" eb="1">
      <t>セキ</t>
    </rPh>
    <phoneticPr fontId="5"/>
  </si>
  <si>
    <t>-</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</si>
  <si>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</si>
  <si>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海技試験の実施件数</t>
    <rPh sb="0" eb="2">
      <t>カイギ</t>
    </rPh>
    <rPh sb="2" eb="4">
      <t>シケン</t>
    </rPh>
    <rPh sb="5" eb="7">
      <t>ジッシ</t>
    </rPh>
    <rPh sb="7" eb="9">
      <t>ケンスウ</t>
    </rPh>
    <phoneticPr fontId="5"/>
  </si>
  <si>
    <t>回</t>
    <rPh sb="0" eb="1">
      <t>カイ</t>
    </rPh>
    <phoneticPr fontId="5"/>
  </si>
  <si>
    <t>船員行政QMS監査（内部監査）の実施件数</t>
    <rPh sb="0" eb="2">
      <t>センイン</t>
    </rPh>
    <rPh sb="2" eb="4">
      <t>ギョウセイ</t>
    </rPh>
    <rPh sb="7" eb="9">
      <t>カンサ</t>
    </rPh>
    <rPh sb="10" eb="12">
      <t>ナイブ</t>
    </rPh>
    <rPh sb="12" eb="14">
      <t>カンサ</t>
    </rPh>
    <rPh sb="16" eb="18">
      <t>ジッシ</t>
    </rPh>
    <rPh sb="18" eb="20">
      <t>ケンスウ</t>
    </rPh>
    <phoneticPr fontId="5"/>
  </si>
  <si>
    <t>件</t>
    <rPh sb="0" eb="1">
      <t>ケン</t>
    </rPh>
    <phoneticPr fontId="5"/>
  </si>
  <si>
    <t>海技試験執行経費／海技試験実施回数　　　　　　　　　　　　　　</t>
    <rPh sb="0" eb="2">
      <t>カイギ</t>
    </rPh>
    <rPh sb="2" eb="4">
      <t>シケン</t>
    </rPh>
    <rPh sb="4" eb="6">
      <t>シッコウ</t>
    </rPh>
    <rPh sb="6" eb="8">
      <t>ケイヒ</t>
    </rPh>
    <rPh sb="9" eb="11">
      <t>カイギ</t>
    </rPh>
    <rPh sb="11" eb="13">
      <t>シケン</t>
    </rPh>
    <rPh sb="13" eb="15">
      <t>ジッシ</t>
    </rPh>
    <rPh sb="15" eb="17">
      <t>カイスウ</t>
    </rPh>
    <phoneticPr fontId="5"/>
  </si>
  <si>
    <t>QMS旅費執行額／　QMS実施件数　　　　　　　　　　　　　</t>
    <rPh sb="3" eb="5">
      <t>リョヒ</t>
    </rPh>
    <rPh sb="5" eb="7">
      <t>シッコウ</t>
    </rPh>
    <rPh sb="7" eb="8">
      <t>ガク</t>
    </rPh>
    <rPh sb="13" eb="15">
      <t>ジッシ</t>
    </rPh>
    <rPh sb="15" eb="17">
      <t>ケンスウ</t>
    </rPh>
    <phoneticPr fontId="5"/>
  </si>
  <si>
    <t>円</t>
    <rPh sb="0" eb="1">
      <t>エン</t>
    </rPh>
    <phoneticPr fontId="5"/>
  </si>
  <si>
    <t>　円/回</t>
    <rPh sb="1" eb="2">
      <t>エン</t>
    </rPh>
    <rPh sb="3" eb="4">
      <t>カイ</t>
    </rPh>
    <phoneticPr fontId="5"/>
  </si>
  <si>
    <t>　　円/件</t>
    <rPh sb="2" eb="3">
      <t>エン</t>
    </rPh>
    <rPh sb="4" eb="5">
      <t>ケン</t>
    </rPh>
    <phoneticPr fontId="5"/>
  </si>
  <si>
    <t>15943624円/81回</t>
    <rPh sb="8" eb="9">
      <t>エン</t>
    </rPh>
    <rPh sb="12" eb="13">
      <t>カイ</t>
    </rPh>
    <phoneticPr fontId="5"/>
  </si>
  <si>
    <t>17781086円/94回</t>
    <rPh sb="8" eb="9">
      <t>エン</t>
    </rPh>
    <rPh sb="12" eb="13">
      <t>カイ</t>
    </rPh>
    <phoneticPr fontId="5"/>
  </si>
  <si>
    <t>1337860円/11件</t>
    <rPh sb="7" eb="8">
      <t>エン</t>
    </rPh>
    <rPh sb="11" eb="12">
      <t>ケン</t>
    </rPh>
    <phoneticPr fontId="5"/>
  </si>
  <si>
    <t>1084350円/11件</t>
    <rPh sb="7" eb="8">
      <t>エン</t>
    </rPh>
    <rPh sb="11" eb="12">
      <t>ケン</t>
    </rPh>
    <phoneticPr fontId="5"/>
  </si>
  <si>
    <t>1230358円/11件</t>
    <rPh sb="7" eb="8">
      <t>エン</t>
    </rPh>
    <rPh sb="11" eb="12">
      <t>ケン</t>
    </rPh>
    <phoneticPr fontId="5"/>
  </si>
  <si>
    <t>５　安全で安心できる交通の確保、治安・生活安全の確保</t>
    <phoneticPr fontId="5"/>
  </si>
  <si>
    <t>１４　公共交通の安全確保・鉄道の安全性向上、ハイジャック・航空機テロ防止を推進する</t>
    <phoneticPr fontId="5"/>
  </si>
  <si>
    <t>平成23年～平成27年までの商船（旅客船、貨物船及びタンカー）に係る年平均海難隻数（386隻）を、平成32年までに12％減（339隻未満）する。</t>
    <phoneticPr fontId="5"/>
  </si>
  <si>
    <t>-</t>
    <phoneticPr fontId="5"/>
  </si>
  <si>
    <t>-</t>
  </si>
  <si>
    <t>-</t>
    <phoneticPr fontId="5"/>
  </si>
  <si>
    <t>有</t>
  </si>
  <si>
    <t>海技資格制度の適切な運用を図るとともに、海事関係法令に基づき運航管理業務及び船員労務監査業務等を行うことにより、船舶の航行の安全を図り、海難事故の減少等に寄与している。</t>
    <rPh sb="0" eb="2">
      <t>カイギ</t>
    </rPh>
    <rPh sb="2" eb="4">
      <t>シカク</t>
    </rPh>
    <rPh sb="4" eb="6">
      <t>セイド</t>
    </rPh>
    <rPh sb="7" eb="9">
      <t>テキセツ</t>
    </rPh>
    <rPh sb="10" eb="12">
      <t>ウンヨウ</t>
    </rPh>
    <rPh sb="13" eb="14">
      <t>ハカ</t>
    </rPh>
    <rPh sb="20" eb="22">
      <t>カイジ</t>
    </rPh>
    <rPh sb="22" eb="24">
      <t>カンケイ</t>
    </rPh>
    <rPh sb="24" eb="26">
      <t>ホウレイ</t>
    </rPh>
    <rPh sb="27" eb="28">
      <t>モト</t>
    </rPh>
    <rPh sb="30" eb="32">
      <t>ウンコウ</t>
    </rPh>
    <rPh sb="32" eb="34">
      <t>カンリ</t>
    </rPh>
    <rPh sb="34" eb="36">
      <t>ギョウム</t>
    </rPh>
    <rPh sb="36" eb="37">
      <t>オヨ</t>
    </rPh>
    <rPh sb="38" eb="40">
      <t>センイン</t>
    </rPh>
    <rPh sb="40" eb="42">
      <t>ロウム</t>
    </rPh>
    <rPh sb="42" eb="44">
      <t>カンサ</t>
    </rPh>
    <rPh sb="44" eb="46">
      <t>ギョウム</t>
    </rPh>
    <rPh sb="46" eb="47">
      <t>ナド</t>
    </rPh>
    <rPh sb="48" eb="49">
      <t>オコナ</t>
    </rPh>
    <rPh sb="56" eb="58">
      <t>センパク</t>
    </rPh>
    <rPh sb="59" eb="61">
      <t>コウコウ</t>
    </rPh>
    <rPh sb="62" eb="64">
      <t>アンゼン</t>
    </rPh>
    <rPh sb="65" eb="66">
      <t>ハカ</t>
    </rPh>
    <rPh sb="68" eb="70">
      <t>カイナン</t>
    </rPh>
    <rPh sb="70" eb="72">
      <t>ジコ</t>
    </rPh>
    <rPh sb="73" eb="75">
      <t>ゲンショウ</t>
    </rPh>
    <rPh sb="75" eb="76">
      <t>ナド</t>
    </rPh>
    <rPh sb="77" eb="79">
      <t>キヨ</t>
    </rPh>
    <phoneticPr fontId="5"/>
  </si>
  <si>
    <t>法令に基づく海技士国家試験の実施、免状の発行及び労務監査等の適切な運用のため、国が主体的に実施すべき事業である。</t>
    <rPh sb="0" eb="2">
      <t>ホウレイ</t>
    </rPh>
    <rPh sb="3" eb="4">
      <t>モト</t>
    </rPh>
    <rPh sb="6" eb="9">
      <t>カイギシ</t>
    </rPh>
    <rPh sb="9" eb="11">
      <t>コッカ</t>
    </rPh>
    <rPh sb="11" eb="13">
      <t>シケン</t>
    </rPh>
    <rPh sb="14" eb="16">
      <t>ジッシ</t>
    </rPh>
    <rPh sb="17" eb="19">
      <t>メンジョウ</t>
    </rPh>
    <rPh sb="20" eb="22">
      <t>ハッコウ</t>
    </rPh>
    <rPh sb="22" eb="23">
      <t>オヨ</t>
    </rPh>
    <rPh sb="24" eb="26">
      <t>ロウム</t>
    </rPh>
    <rPh sb="26" eb="29">
      <t>カンサナド</t>
    </rPh>
    <rPh sb="30" eb="32">
      <t>テキセツ</t>
    </rPh>
    <rPh sb="33" eb="35">
      <t>ウンヨウ</t>
    </rPh>
    <rPh sb="39" eb="40">
      <t>クニ</t>
    </rPh>
    <rPh sb="41" eb="44">
      <t>シュタイテキ</t>
    </rPh>
    <rPh sb="45" eb="47">
      <t>ジッシ</t>
    </rPh>
    <rPh sb="50" eb="52">
      <t>ジギョウ</t>
    </rPh>
    <phoneticPr fontId="5"/>
  </si>
  <si>
    <t>同上</t>
    <rPh sb="0" eb="2">
      <t>ドウジョウ</t>
    </rPh>
    <phoneticPr fontId="5"/>
  </si>
  <si>
    <t>無</t>
  </si>
  <si>
    <t>‐</t>
  </si>
  <si>
    <t>－</t>
    <phoneticPr fontId="5"/>
  </si>
  <si>
    <t>支出先の選定については、原則競争入札を実施し、コストの削減に努めており、使途も事業目的に即し真に必要なものに限定する等工夫している。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</si>
  <si>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</si>
  <si>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目標を上回る実績を上げている。</t>
    <rPh sb="0" eb="2">
      <t>モクヒョウ</t>
    </rPh>
    <rPh sb="3" eb="5">
      <t>ウワマワ</t>
    </rPh>
    <rPh sb="6" eb="8">
      <t>ジッセキ</t>
    </rPh>
    <rPh sb="9" eb="10">
      <t>ア</t>
    </rPh>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</si>
  <si>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</si>
  <si>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</si>
  <si>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</si>
  <si>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</si>
  <si>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ナド</t>
    </rPh>
    <rPh sb="29" eb="32">
      <t>コウカテキ</t>
    </rPh>
    <rPh sb="33" eb="35">
      <t>ヨサン</t>
    </rPh>
    <rPh sb="36" eb="38">
      <t>シッコウ</t>
    </rPh>
    <rPh sb="39" eb="40">
      <t>ツト</t>
    </rPh>
    <phoneticPr fontId="5"/>
  </si>
  <si>
    <t>354</t>
    <phoneticPr fontId="5"/>
  </si>
  <si>
    <t>313</t>
    <phoneticPr fontId="5"/>
  </si>
  <si>
    <t>324</t>
    <phoneticPr fontId="5"/>
  </si>
  <si>
    <t>157</t>
    <phoneticPr fontId="5"/>
  </si>
  <si>
    <t>150</t>
    <phoneticPr fontId="5"/>
  </si>
  <si>
    <t>169</t>
    <phoneticPr fontId="5"/>
  </si>
  <si>
    <t>その他</t>
    <rPh sb="2" eb="3">
      <t>タ</t>
    </rPh>
    <phoneticPr fontId="5"/>
  </si>
  <si>
    <t>外部委託</t>
    <rPh sb="0" eb="2">
      <t>ガイブ</t>
    </rPh>
    <rPh sb="2" eb="4">
      <t>イタク</t>
    </rPh>
    <phoneticPr fontId="5"/>
  </si>
  <si>
    <t>B.(株)日本海洋科学</t>
    <rPh sb="2" eb="5">
      <t>カブ</t>
    </rPh>
    <phoneticPr fontId="5"/>
  </si>
  <si>
    <t>海技資格事務処理システムの更改に係る賃貸借及び保守</t>
    <phoneticPr fontId="5"/>
  </si>
  <si>
    <t>A.東京センチュリー（株）</t>
    <phoneticPr fontId="5"/>
  </si>
  <si>
    <t>C.（独）国立印刷局、（独）海技教育機構</t>
    <rPh sb="3" eb="4">
      <t>ドク</t>
    </rPh>
    <rPh sb="5" eb="7">
      <t>コクリツ</t>
    </rPh>
    <rPh sb="7" eb="10">
      <t>インサツキョク</t>
    </rPh>
    <rPh sb="12" eb="13">
      <t>ドク</t>
    </rPh>
    <rPh sb="14" eb="16">
      <t>カイギ</t>
    </rPh>
    <rPh sb="16" eb="18">
      <t>キョウイク</t>
    </rPh>
    <rPh sb="18" eb="20">
      <t>キコウ</t>
    </rPh>
    <phoneticPr fontId="5"/>
  </si>
  <si>
    <t>D.東京海洋大学</t>
    <rPh sb="2" eb="4">
      <t>トウキョウ</t>
    </rPh>
    <rPh sb="4" eb="6">
      <t>カイヨウ</t>
    </rPh>
    <rPh sb="6" eb="8">
      <t>ダイガク</t>
    </rPh>
    <phoneticPr fontId="5"/>
  </si>
  <si>
    <t>東京センチュリー（株）</t>
    <phoneticPr fontId="5"/>
  </si>
  <si>
    <t>海技資格事務処理システムの更改に係る賃貸借及び保守</t>
    <phoneticPr fontId="5"/>
  </si>
  <si>
    <t>国庫債務負担行為等</t>
  </si>
  <si>
    <t>(株)日本海洋科学</t>
    <rPh sb="0" eb="3">
      <t>カブ</t>
    </rPh>
    <rPh sb="3" eb="5">
      <t>ニホン</t>
    </rPh>
    <rPh sb="5" eb="7">
      <t>カイヨウ</t>
    </rPh>
    <rPh sb="7" eb="9">
      <t>カガク</t>
    </rPh>
    <phoneticPr fontId="5"/>
  </si>
  <si>
    <t>強制水先緩和による社会的影響に関する調査</t>
    <phoneticPr fontId="5"/>
  </si>
  <si>
    <t>強制水先緩和による社会的影響に関する調査</t>
    <phoneticPr fontId="5"/>
  </si>
  <si>
    <t>海技資格事務処理システムの運用支援等</t>
    <rPh sb="13" eb="15">
      <t>ウンヨウ</t>
    </rPh>
    <rPh sb="15" eb="18">
      <t>シエンナド</t>
    </rPh>
    <phoneticPr fontId="5"/>
  </si>
  <si>
    <t>海技資格事務処理システムの運用支援等</t>
    <rPh sb="17" eb="18">
      <t>ナド</t>
    </rPh>
    <phoneticPr fontId="5"/>
  </si>
  <si>
    <t>富士通(株)</t>
    <rPh sb="0" eb="3">
      <t>フジツウ</t>
    </rPh>
    <rPh sb="3" eb="6">
      <t>カブ</t>
    </rPh>
    <phoneticPr fontId="5"/>
  </si>
  <si>
    <t>(株)フォーカスシステムズ</t>
    <rPh sb="0" eb="3">
      <t>カブ</t>
    </rPh>
    <phoneticPr fontId="5"/>
  </si>
  <si>
    <t>船員労務監査情報照会システムの保守</t>
    <rPh sb="0" eb="2">
      <t>センイン</t>
    </rPh>
    <rPh sb="2" eb="4">
      <t>ロウム</t>
    </rPh>
    <rPh sb="4" eb="6">
      <t>カンサ</t>
    </rPh>
    <rPh sb="6" eb="8">
      <t>ジョウホウ</t>
    </rPh>
    <rPh sb="8" eb="10">
      <t>ショウカイ</t>
    </rPh>
    <rPh sb="15" eb="17">
      <t>ホシュ</t>
    </rPh>
    <phoneticPr fontId="5"/>
  </si>
  <si>
    <t>海技試験官に対する電子海図情報表示装置講習</t>
    <rPh sb="0" eb="2">
      <t>カイギ</t>
    </rPh>
    <rPh sb="2" eb="5">
      <t>シケンカン</t>
    </rPh>
    <rPh sb="6" eb="7">
      <t>タイ</t>
    </rPh>
    <rPh sb="9" eb="11">
      <t>デンシ</t>
    </rPh>
    <rPh sb="11" eb="13">
      <t>カイズ</t>
    </rPh>
    <rPh sb="13" eb="15">
      <t>ジョウホウ</t>
    </rPh>
    <rPh sb="15" eb="17">
      <t>ヒョウジ</t>
    </rPh>
    <rPh sb="17" eb="19">
      <t>ソウチ</t>
    </rPh>
    <rPh sb="19" eb="21">
      <t>コウシュウ</t>
    </rPh>
    <phoneticPr fontId="5"/>
  </si>
  <si>
    <t>-</t>
    <phoneticPr fontId="5"/>
  </si>
  <si>
    <t>(株)ディ・アンド・ワイ</t>
    <rPh sb="0" eb="3">
      <t>カブ</t>
    </rPh>
    <phoneticPr fontId="5"/>
  </si>
  <si>
    <r>
      <t>S</t>
    </r>
    <r>
      <rPr>
        <sz val="11"/>
        <rFont val="ＭＳ Ｐゴシック"/>
        <family val="3"/>
        <charset val="128"/>
      </rPr>
      <t>TCW条約に基づくIMO報告に伴う翻訳業務</t>
    </r>
    <rPh sb="4" eb="6">
      <t>ジョウヤク</t>
    </rPh>
    <rPh sb="7" eb="8">
      <t>モト</t>
    </rPh>
    <rPh sb="13" eb="15">
      <t>ホウコク</t>
    </rPh>
    <rPh sb="16" eb="17">
      <t>トモナ</t>
    </rPh>
    <rPh sb="18" eb="20">
      <t>ホンヤク</t>
    </rPh>
    <rPh sb="20" eb="22">
      <t>ギョウム</t>
    </rPh>
    <phoneticPr fontId="5"/>
  </si>
  <si>
    <t>(株)テクノソフト</t>
    <rPh sb="0" eb="3">
      <t>カブ</t>
    </rPh>
    <phoneticPr fontId="5"/>
  </si>
  <si>
    <r>
      <t>(株)</t>
    </r>
    <r>
      <rPr>
        <sz val="11"/>
        <rFont val="ＭＳ Ｐゴシック"/>
        <family val="3"/>
        <charset val="128"/>
      </rPr>
      <t>BSB通訳</t>
    </r>
    <rPh sb="0" eb="3">
      <t>カブ</t>
    </rPh>
    <rPh sb="6" eb="8">
      <t>ツウヤク</t>
    </rPh>
    <phoneticPr fontId="5"/>
  </si>
  <si>
    <t>ロシア運輸省幹部の訪日対応に係る通訳手配</t>
    <rPh sb="3" eb="6">
      <t>ウンユショウ</t>
    </rPh>
    <rPh sb="6" eb="8">
      <t>カンブ</t>
    </rPh>
    <rPh sb="9" eb="11">
      <t>ホウニチ</t>
    </rPh>
    <rPh sb="11" eb="13">
      <t>タイオウ</t>
    </rPh>
    <rPh sb="14" eb="15">
      <t>カカ</t>
    </rPh>
    <rPh sb="16" eb="18">
      <t>ツウヤク</t>
    </rPh>
    <rPh sb="18" eb="20">
      <t>テハイ</t>
    </rPh>
    <phoneticPr fontId="5"/>
  </si>
  <si>
    <t>締約国資格受有者承認証印刷</t>
    <phoneticPr fontId="5"/>
  </si>
  <si>
    <t>締約国資格受有者承認証印刷</t>
    <phoneticPr fontId="5"/>
  </si>
  <si>
    <t>海技免状印刷</t>
    <phoneticPr fontId="5"/>
  </si>
  <si>
    <t>(独)国立印刷局</t>
    <rPh sb="1" eb="2">
      <t>ドク</t>
    </rPh>
    <rPh sb="3" eb="5">
      <t>コクリツ</t>
    </rPh>
    <rPh sb="5" eb="8">
      <t>インサツキョク</t>
    </rPh>
    <phoneticPr fontId="5"/>
  </si>
  <si>
    <t>海技免状印刷</t>
    <rPh sb="0" eb="2">
      <t>カイギ</t>
    </rPh>
    <rPh sb="2" eb="4">
      <t>メンジョウ</t>
    </rPh>
    <rPh sb="4" eb="6">
      <t>インサツ</t>
    </rPh>
    <phoneticPr fontId="5"/>
  </si>
  <si>
    <t>(独)海技教育機構</t>
    <rPh sb="1" eb="2">
      <t>ドク</t>
    </rPh>
    <rPh sb="3" eb="5">
      <t>カイギ</t>
    </rPh>
    <rPh sb="5" eb="7">
      <t>キョウイク</t>
    </rPh>
    <rPh sb="7" eb="9">
      <t>キコウ</t>
    </rPh>
    <phoneticPr fontId="5"/>
  </si>
  <si>
    <t>平成29年度運航労務監理官及び外国船舶監督官に対する初級海事実務研修（座学・シミュレータ）</t>
    <rPh sb="0" eb="2">
      <t>ヘイセイ</t>
    </rPh>
    <rPh sb="4" eb="6">
      <t>ネンド</t>
    </rPh>
    <phoneticPr fontId="5"/>
  </si>
  <si>
    <t>平成29年度運航労務監理官及び外国船舶監督官に対する初級海事実務研修（座学・シミュレータ）</t>
    <rPh sb="0" eb="2">
      <t>ヘイセイ</t>
    </rPh>
    <rPh sb="4" eb="6">
      <t>ネンド</t>
    </rPh>
    <rPh sb="6" eb="8">
      <t>ウンコウ</t>
    </rPh>
    <rPh sb="8" eb="10">
      <t>ロウム</t>
    </rPh>
    <rPh sb="10" eb="13">
      <t>カンリカン</t>
    </rPh>
    <rPh sb="13" eb="14">
      <t>オヨ</t>
    </rPh>
    <rPh sb="15" eb="17">
      <t>ガイコク</t>
    </rPh>
    <rPh sb="17" eb="19">
      <t>センパク</t>
    </rPh>
    <rPh sb="19" eb="22">
      <t>カントクカン</t>
    </rPh>
    <rPh sb="23" eb="24">
      <t>タイ</t>
    </rPh>
    <rPh sb="26" eb="28">
      <t>ショキュウ</t>
    </rPh>
    <rPh sb="28" eb="30">
      <t>カイジ</t>
    </rPh>
    <rPh sb="30" eb="32">
      <t>ジツム</t>
    </rPh>
    <rPh sb="32" eb="34">
      <t>ケンシュウ</t>
    </rPh>
    <rPh sb="35" eb="37">
      <t>ザガク</t>
    </rPh>
    <phoneticPr fontId="5"/>
  </si>
  <si>
    <t>平成29年度外国船舶監督官等に対する無線機器（GMDSS）研修</t>
    <rPh sb="0" eb="2">
      <t>ヘイセイ</t>
    </rPh>
    <rPh sb="4" eb="6">
      <t>ネンド</t>
    </rPh>
    <rPh sb="6" eb="8">
      <t>ガイコク</t>
    </rPh>
    <rPh sb="8" eb="10">
      <t>センパク</t>
    </rPh>
    <rPh sb="10" eb="13">
      <t>カントクカン</t>
    </rPh>
    <rPh sb="13" eb="14">
      <t>ナド</t>
    </rPh>
    <rPh sb="18" eb="20">
      <t>ムセン</t>
    </rPh>
    <rPh sb="20" eb="22">
      <t>キキ</t>
    </rPh>
    <phoneticPr fontId="5"/>
  </si>
  <si>
    <t>平成29年度運航労務監理官に対する初級海事実務研修（乗船研修）</t>
    <rPh sb="0" eb="2">
      <t>ヘイセイ</t>
    </rPh>
    <rPh sb="4" eb="6">
      <t>ネンド</t>
    </rPh>
    <rPh sb="26" eb="28">
      <t>ジョウセン</t>
    </rPh>
    <rPh sb="28" eb="30">
      <t>ケンシュウ</t>
    </rPh>
    <phoneticPr fontId="5"/>
  </si>
  <si>
    <t>水先免状、印字用タック紙及びカバーフィルム作成</t>
    <rPh sb="0" eb="2">
      <t>ミズサキ</t>
    </rPh>
    <rPh sb="2" eb="4">
      <t>メンジョウ</t>
    </rPh>
    <rPh sb="5" eb="8">
      <t>インジヨウ</t>
    </rPh>
    <rPh sb="11" eb="12">
      <t>カミ</t>
    </rPh>
    <rPh sb="12" eb="13">
      <t>オヨ</t>
    </rPh>
    <rPh sb="21" eb="23">
      <t>サクセイ</t>
    </rPh>
    <phoneticPr fontId="5"/>
  </si>
  <si>
    <t>STCW条約に基づく支出基準内部監査講習</t>
    <rPh sb="4" eb="6">
      <t>ジョウヤク</t>
    </rPh>
    <rPh sb="7" eb="8">
      <t>モト</t>
    </rPh>
    <rPh sb="10" eb="12">
      <t>シシュツ</t>
    </rPh>
    <rPh sb="12" eb="14">
      <t>キジュン</t>
    </rPh>
    <rPh sb="14" eb="16">
      <t>ナイブ</t>
    </rPh>
    <rPh sb="16" eb="18">
      <t>カンサ</t>
    </rPh>
    <rPh sb="18" eb="20">
      <t>コウシュウ</t>
    </rPh>
    <phoneticPr fontId="5"/>
  </si>
  <si>
    <t>G.</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</si>
  <si>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</si>
  <si>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18114127円/90回</t>
    <rPh sb="8" eb="9">
      <t>エン</t>
    </rPh>
    <rPh sb="12" eb="13">
      <t>カイ</t>
    </rPh>
    <phoneticPr fontId="5"/>
  </si>
  <si>
    <t>九州運輸局</t>
    <rPh sb="0" eb="2">
      <t>キュウシュウ</t>
    </rPh>
    <rPh sb="2" eb="5">
      <t>ウンユキョク</t>
    </rPh>
    <phoneticPr fontId="5"/>
  </si>
  <si>
    <t>関東運輸局</t>
    <rPh sb="0" eb="2">
      <t>カントウ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</si>
  <si>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</si>
  <si>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</si>
  <si>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</si>
  <si>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</si>
  <si>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</si>
  <si>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</si>
  <si>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</si>
  <si>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</si>
  <si>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海技士国家試験の実施、船員労務監査及び運航労務監査等の総合調整及び企画立案</t>
    <rPh sb="0" eb="3">
      <t>カイギシ</t>
    </rPh>
    <rPh sb="3" eb="5">
      <t>コッカ</t>
    </rPh>
    <rPh sb="5" eb="7">
      <t>シケン</t>
    </rPh>
    <rPh sb="8" eb="10">
      <t>ジッシ</t>
    </rPh>
    <rPh sb="11" eb="13">
      <t>センイン</t>
    </rPh>
    <rPh sb="13" eb="15">
      <t>ロウム</t>
    </rPh>
    <rPh sb="15" eb="17">
      <t>カンサ</t>
    </rPh>
    <rPh sb="17" eb="18">
      <t>オヨ</t>
    </rPh>
    <rPh sb="19" eb="21">
      <t>ウンコウ</t>
    </rPh>
    <rPh sb="21" eb="23">
      <t>ロウム</t>
    </rPh>
    <rPh sb="23" eb="25">
      <t>カンサ</t>
    </rPh>
    <rPh sb="25" eb="26">
      <t>ナド</t>
    </rPh>
    <rPh sb="27" eb="29">
      <t>ソウゴウ</t>
    </rPh>
    <rPh sb="29" eb="31">
      <t>チョウセイ</t>
    </rPh>
    <rPh sb="31" eb="32">
      <t>オヨ</t>
    </rPh>
    <rPh sb="33" eb="35">
      <t>キカク</t>
    </rPh>
    <rPh sb="35" eb="37">
      <t>リツアン</t>
    </rPh>
    <phoneticPr fontId="5"/>
  </si>
  <si>
    <t>〃</t>
    <phoneticPr fontId="5"/>
  </si>
  <si>
    <t>-</t>
    <phoneticPr fontId="5"/>
  </si>
  <si>
    <t>E. 九州運輸局</t>
    <rPh sb="3" eb="5">
      <t>キュウシュウ</t>
    </rPh>
    <rPh sb="5" eb="8">
      <t>ウンユキョク</t>
    </rPh>
    <phoneticPr fontId="5"/>
  </si>
  <si>
    <t>旅費等</t>
    <rPh sb="0" eb="2">
      <t>リョヒ</t>
    </rPh>
    <rPh sb="2" eb="3">
      <t>ナド</t>
    </rPh>
    <phoneticPr fontId="5"/>
  </si>
  <si>
    <t>職員旅費・諸謝金等</t>
    <rPh sb="0" eb="2">
      <t>ショクイン</t>
    </rPh>
    <rPh sb="2" eb="4">
      <t>リョヒ</t>
    </rPh>
    <rPh sb="5" eb="6">
      <t>ショ</t>
    </rPh>
    <rPh sb="6" eb="8">
      <t>シャキン</t>
    </rPh>
    <rPh sb="8" eb="9">
      <t>ナド</t>
    </rPh>
    <phoneticPr fontId="5"/>
  </si>
  <si>
    <t>消耗品等</t>
    <rPh sb="0" eb="3">
      <t>ショウモウヒン</t>
    </rPh>
    <rPh sb="3" eb="4">
      <t>ナド</t>
    </rPh>
    <phoneticPr fontId="5"/>
  </si>
  <si>
    <t>物品・消耗品購入等</t>
    <rPh sb="0" eb="2">
      <t>ブッピン</t>
    </rPh>
    <rPh sb="3" eb="6">
      <t>ショウモウヒン</t>
    </rPh>
    <rPh sb="6" eb="8">
      <t>コウニュウ</t>
    </rPh>
    <rPh sb="8" eb="9">
      <t>ナド</t>
    </rPh>
    <phoneticPr fontId="5"/>
  </si>
  <si>
    <t>・本事業における支出先の選定は、原則競争入札を実施するなどコストの削減に努めており、支出先・使途・単位当たりコストは事業目的に合致した必要最小限のものである。また、競争性のない随意契約は、コスト面や技術的及び専門的な理由から、１社以外に参加がなかったことによるものである。</t>
    <rPh sb="1" eb="2">
      <t>ホン</t>
    </rPh>
    <rPh sb="2" eb="4">
      <t>ジギョウ</t>
    </rPh>
    <rPh sb="8" eb="11">
      <t>シシュツサキ</t>
    </rPh>
    <rPh sb="12" eb="14">
      <t>センテイ</t>
    </rPh>
    <rPh sb="16" eb="18">
      <t>ゲンソク</t>
    </rPh>
    <rPh sb="18" eb="20">
      <t>キョウソウ</t>
    </rPh>
    <rPh sb="20" eb="22">
      <t>ニュウサツ</t>
    </rPh>
    <rPh sb="23" eb="25">
      <t>ジッシ</t>
    </rPh>
    <rPh sb="33" eb="35">
      <t>サクゲン</t>
    </rPh>
    <rPh sb="36" eb="37">
      <t>ツト</t>
    </rPh>
    <rPh sb="42" eb="44">
      <t>シシュツ</t>
    </rPh>
    <rPh sb="44" eb="45">
      <t>サキ</t>
    </rPh>
    <rPh sb="46" eb="48">
      <t>シト</t>
    </rPh>
    <rPh sb="49" eb="51">
      <t>タンイ</t>
    </rPh>
    <rPh sb="51" eb="52">
      <t>ア</t>
    </rPh>
    <rPh sb="58" eb="60">
      <t>ジギョウ</t>
    </rPh>
    <rPh sb="60" eb="62">
      <t>モクテキ</t>
    </rPh>
    <rPh sb="63" eb="65">
      <t>ガッチ</t>
    </rPh>
    <rPh sb="67" eb="69">
      <t>ヒツヨウ</t>
    </rPh>
    <rPh sb="69" eb="72">
      <t>サイショウゲン</t>
    </rPh>
    <rPh sb="82" eb="85">
      <t>キョウソウセイ</t>
    </rPh>
    <rPh sb="88" eb="90">
      <t>ズイイ</t>
    </rPh>
    <rPh sb="90" eb="92">
      <t>ケイヤク</t>
    </rPh>
    <rPh sb="97" eb="98">
      <t>メン</t>
    </rPh>
    <rPh sb="99" eb="102">
      <t>ギジュツテキ</t>
    </rPh>
    <rPh sb="102" eb="103">
      <t>オヨ</t>
    </rPh>
    <rPh sb="104" eb="107">
      <t>センモンテキ</t>
    </rPh>
    <rPh sb="108" eb="110">
      <t>リユウ</t>
    </rPh>
    <rPh sb="114" eb="115">
      <t>シャ</t>
    </rPh>
    <rPh sb="115" eb="117">
      <t>イガイ</t>
    </rPh>
    <rPh sb="118" eb="120">
      <t>サンカ</t>
    </rPh>
    <phoneticPr fontId="5"/>
  </si>
  <si>
    <t>海技試験官に対する電子海図情報表示装置講習</t>
    <phoneticPr fontId="5"/>
  </si>
  <si>
    <t>-</t>
    <phoneticPr fontId="5"/>
  </si>
  <si>
    <t>海技免状、小型船舶操縦免許証、締約国資格承認証の交付件数</t>
    <rPh sb="0" eb="2">
      <t>カイギ</t>
    </rPh>
    <rPh sb="2" eb="4">
      <t>メンジョウ</t>
    </rPh>
    <rPh sb="5" eb="7">
      <t>コガタ</t>
    </rPh>
    <rPh sb="7" eb="9">
      <t>センパク</t>
    </rPh>
    <rPh sb="9" eb="11">
      <t>ソウジュウ</t>
    </rPh>
    <rPh sb="11" eb="13">
      <t>メンキョ</t>
    </rPh>
    <rPh sb="13" eb="14">
      <t>ショウ</t>
    </rPh>
    <rPh sb="15" eb="18">
      <t>テイヤクコク</t>
    </rPh>
    <rPh sb="18" eb="20">
      <t>シカク</t>
    </rPh>
    <rPh sb="20" eb="23">
      <t>ショウニンショウ</t>
    </rPh>
    <rPh sb="24" eb="26">
      <t>コウフ</t>
    </rPh>
    <rPh sb="26" eb="28">
      <t>ケンスウ</t>
    </rPh>
    <phoneticPr fontId="5"/>
  </si>
  <si>
    <t>　円/件</t>
    <rPh sb="1" eb="2">
      <t>エン</t>
    </rPh>
    <rPh sb="3" eb="4">
      <t>ケン</t>
    </rPh>
    <phoneticPr fontId="5"/>
  </si>
  <si>
    <t>海技免状等の発行に係る経費／海技免状、小型船舶操縦免許証、締約国資格承認証の交付件数</t>
    <rPh sb="0" eb="2">
      <t>カイギ</t>
    </rPh>
    <rPh sb="2" eb="4">
      <t>メンジョウ</t>
    </rPh>
    <rPh sb="4" eb="5">
      <t>ナド</t>
    </rPh>
    <rPh sb="6" eb="8">
      <t>ハッコウ</t>
    </rPh>
    <rPh sb="9" eb="10">
      <t>カカ</t>
    </rPh>
    <rPh sb="11" eb="13">
      <t>ケイヒ</t>
    </rPh>
    <phoneticPr fontId="5"/>
  </si>
  <si>
    <t>107266970円/314931件</t>
    <rPh sb="9" eb="10">
      <t>エン</t>
    </rPh>
    <rPh sb="17" eb="18">
      <t>ケン</t>
    </rPh>
    <phoneticPr fontId="5"/>
  </si>
  <si>
    <t>80926055円/315626件</t>
    <rPh sb="8" eb="9">
      <t>エン</t>
    </rPh>
    <rPh sb="16" eb="17">
      <t>ケン</t>
    </rPh>
    <phoneticPr fontId="5"/>
  </si>
  <si>
    <t>99889503円/326724件</t>
    <rPh sb="8" eb="9">
      <t>エン</t>
    </rPh>
    <rPh sb="16" eb="17">
      <t>ケン</t>
    </rPh>
    <phoneticPr fontId="5"/>
  </si>
  <si>
    <t>25910000円/90回</t>
    <phoneticPr fontId="5"/>
  </si>
  <si>
    <t>101070000円/319094件</t>
    <rPh sb="9" eb="10">
      <t>エン</t>
    </rPh>
    <rPh sb="17" eb="18">
      <t>ケン</t>
    </rPh>
    <phoneticPr fontId="5"/>
  </si>
  <si>
    <t>1088000円/11件</t>
    <rPh sb="7" eb="8">
      <t>エン</t>
    </rPh>
    <rPh sb="11" eb="12">
      <t>ケン</t>
    </rPh>
    <phoneticPr fontId="5"/>
  </si>
  <si>
    <t>平成23年～平成27年までの商船（旅客船、貨物船及びタンカー）に係る年平均海難隻数（386隻）を、平成32年までに12％減（339隻未満）、平成41年度までに47％減（204隻未満）することを目指す。</t>
    <rPh sb="70" eb="72">
      <t>ヘイセイ</t>
    </rPh>
    <rPh sb="74" eb="76">
      <t>ネンド</t>
    </rPh>
    <rPh sb="82" eb="83">
      <t>ゲン</t>
    </rPh>
    <rPh sb="87" eb="88">
      <t>セキ</t>
    </rPh>
    <rPh sb="88" eb="90">
      <t>ミマン</t>
    </rPh>
    <rPh sb="96" eb="98">
      <t>メザ</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</si>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</sst>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150800</xdr:colOff>
      <xdr:row>740</xdr:row>
      <xdr:rowOff>164801</xdr:rowOff>
    </xdr:from>
    <xdr:to>
      <xdr:col>43</xdr:col>
      <xdr:colOff>127000</xdr:colOff>
      <xdr:row>764</xdr:row>
      <xdr:rowOff>285750</xdr:rowOff>
    </xdr:to>
    <xdr:grpSp>
      <xdr:nvGrpSpPr>
        <xdr:cNvPr id="2" name="グループ化 1"/>
        <xdr:cNvGrpSpPr/>
      </xdr:nvGrpSpPr>
      <xdr:grpSpPr>
        <a:xfrm>
          <a:off x="1776400" y="46303901"/>
          <a:ext cx="7088200" cy="9569749"/>
          <a:chOff x="800580" y="107297"/>
          <a:chExt cx="7113670" cy="6596377"/>
        </a:xfrm>
      </xdr:grpSpPr>
      <xdr:sp macro="" textlink="">
        <xdr:nvSpPr>
          <xdr:cNvPr id="3" name="Text Box 5"/>
          <xdr:cNvSpPr txBox="1">
            <a:spLocks noChangeArrowheads="1"/>
          </xdr:cNvSpPr>
        </xdr:nvSpPr>
        <xdr:spPr bwMode="auto">
          <a:xfrm>
            <a:off x="5818325" y="5372236"/>
            <a:ext cx="2095925" cy="4033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３１．５百万円</a:t>
            </a:r>
          </a:p>
        </xdr:txBody>
      </xdr:sp>
      <xdr:grpSp>
        <xdr:nvGrpSpPr>
          <xdr:cNvPr id="6" name="グループ化 5"/>
          <xdr:cNvGrpSpPr/>
        </xdr:nvGrpSpPr>
        <xdr:grpSpPr>
          <a:xfrm>
            <a:off x="800580" y="107297"/>
            <a:ext cx="7102936" cy="6596377"/>
            <a:chOff x="848205" y="97772"/>
            <a:chExt cx="7102936" cy="6596377"/>
          </a:xfrm>
        </xdr:grpSpPr>
        <xdr:grpSp>
          <xdr:nvGrpSpPr>
            <xdr:cNvPr id="7" name="グループ化 32"/>
            <xdr:cNvGrpSpPr>
              <a:grpSpLocks/>
            </xdr:cNvGrpSpPr>
          </xdr:nvGrpSpPr>
          <xdr:grpSpPr bwMode="auto">
            <a:xfrm>
              <a:off x="848205" y="97772"/>
              <a:ext cx="7102936" cy="6244326"/>
              <a:chOff x="3339284" y="29879925"/>
              <a:chExt cx="5420815" cy="4712978"/>
            </a:xfrm>
          </xdr:grpSpPr>
          <xdr:sp macro="" textlink="">
            <xdr:nvSpPr>
              <xdr:cNvPr id="9" name="AutoShape 18"/>
              <xdr:cNvSpPr>
                <a:spLocks noChangeArrowheads="1"/>
              </xdr:cNvSpPr>
            </xdr:nvSpPr>
            <xdr:spPr bwMode="auto">
              <a:xfrm>
                <a:off x="3345232" y="30438854"/>
                <a:ext cx="2024555" cy="4959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bwMode="auto">
              <a:xfrm>
                <a:off x="3339284" y="29879925"/>
                <a:ext cx="2049079" cy="4960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　１７９．７百万円</a:t>
                </a:r>
              </a:p>
            </xdr:txBody>
          </xdr:sp>
          <xdr:grpSp>
            <xdr:nvGrpSpPr>
              <xdr:cNvPr id="11" name="グループ化 31"/>
              <xdr:cNvGrpSpPr>
                <a:grpSpLocks/>
              </xdr:cNvGrpSpPr>
            </xdr:nvGrpSpPr>
            <xdr:grpSpPr bwMode="auto">
              <a:xfrm>
                <a:off x="4553464" y="30973999"/>
                <a:ext cx="3862588" cy="1982349"/>
                <a:chOff x="1212376" y="2274876"/>
                <a:chExt cx="2677864" cy="1804746"/>
              </a:xfrm>
            </xdr:grpSpPr>
            <xdr:sp macro="" textlink="">
              <xdr:nvSpPr>
                <xdr:cNvPr id="33" name="Text Box 5"/>
                <xdr:cNvSpPr txBox="1">
                  <a:spLocks noChangeArrowheads="1"/>
                </xdr:cNvSpPr>
              </xdr:nvSpPr>
              <xdr:spPr bwMode="auto">
                <a:xfrm>
                  <a:off x="1429875" y="30124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民間企業（７社）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１７．５百万円</a:t>
                  </a:r>
                </a:p>
              </xdr:txBody>
            </xdr:sp>
            <xdr:sp macro="" textlink="">
              <xdr:nvSpPr>
                <xdr:cNvPr id="34" name="テキスト ボックス 16"/>
                <xdr:cNvSpPr txBox="1">
                  <a:spLocks noChangeArrowheads="1"/>
                </xdr:cNvSpPr>
              </xdr:nvSpPr>
              <xdr:spPr bwMode="auto">
                <a:xfrm>
                  <a:off x="1212376" y="2274876"/>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一般競争入札（総合評価） </a:t>
                  </a:r>
                  <a:r>
                    <a:rPr lang="en-US" altLang="ja-JP" sz="10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3002865" y="3556855"/>
                  <a:ext cx="887375" cy="52276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海技免状、水先免状等印刷及び運航労務監理官、外国船舶監督官に対する船舶運航実務取得のための研修の実施</a:t>
                  </a:r>
                  <a:endParaRPr lang="ja-JP" altLang="ja-JP" sz="1000">
                    <a:solidFill>
                      <a:sysClr val="windowText" lastClr="000000"/>
                    </a:solidFill>
                    <a:latin typeface="+mj-ea"/>
                    <a:ea typeface="+mj-ea"/>
                  </a:endParaRPr>
                </a:p>
              </xdr:txBody>
            </xdr:sp>
          </xdr:grpSp>
          <xdr:sp macro="" textlink="">
            <xdr:nvSpPr>
              <xdr:cNvPr id="31" name="Text Box 5"/>
              <xdr:cNvSpPr txBox="1">
                <a:spLocks noChangeArrowheads="1"/>
              </xdr:cNvSpPr>
            </xdr:nvSpPr>
            <xdr:spPr bwMode="auto">
              <a:xfrm>
                <a:off x="5765718" y="29893416"/>
                <a:ext cx="1577229" cy="32026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８．４百万円</a:t>
                </a:r>
                <a:endParaRPr lang="en-US" altLang="ja-JP" sz="1000" b="0" i="0" u="none" strike="noStrike" baseline="0">
                  <a:solidFill>
                    <a:sysClr val="windowText" lastClr="000000"/>
                  </a:solidFill>
                  <a:latin typeface="+mj-ea"/>
                  <a:ea typeface="+mj-ea"/>
                </a:endParaRPr>
              </a:p>
            </xdr:txBody>
          </xdr:sp>
          <xdr:sp macro="" textlink="">
            <xdr:nvSpPr>
              <xdr:cNvPr id="14" name="Line 6"/>
              <xdr:cNvSpPr>
                <a:spLocks noChangeShapeType="1"/>
              </xdr:cNvSpPr>
            </xdr:nvSpPr>
            <xdr:spPr bwMode="auto">
              <a:xfrm>
                <a:off x="3992575" y="31054070"/>
                <a:ext cx="32765" cy="3013446"/>
              </a:xfrm>
              <a:prstGeom prst="line">
                <a:avLst/>
              </a:prstGeom>
              <a:noFill/>
              <a:ln w="19050" cap="flat">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5" name="Line 6"/>
              <xdr:cNvSpPr>
                <a:spLocks noChangeShapeType="1"/>
              </xdr:cNvSpPr>
            </xdr:nvSpPr>
            <xdr:spPr bwMode="auto">
              <a:xfrm>
                <a:off x="3992574" y="31368096"/>
                <a:ext cx="77001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a:off x="3996599" y="31967516"/>
                <a:ext cx="806946" cy="44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8" name="Text Box 5"/>
              <xdr:cNvSpPr txBox="1">
                <a:spLocks noChangeArrowheads="1"/>
              </xdr:cNvSpPr>
            </xdr:nvSpPr>
            <xdr:spPr bwMode="auto">
              <a:xfrm>
                <a:off x="4847877" y="33837683"/>
                <a:ext cx="1962615" cy="53365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E.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　　７８．７</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百万円</a:t>
                </a:r>
              </a:p>
            </xdr:txBody>
          </xdr:sp>
          <xdr:grpSp>
            <xdr:nvGrpSpPr>
              <xdr:cNvPr id="18" name="グループ化 42"/>
              <xdr:cNvGrpSpPr>
                <a:grpSpLocks/>
              </xdr:cNvGrpSpPr>
            </xdr:nvGrpSpPr>
            <xdr:grpSpPr bwMode="auto">
              <a:xfrm>
                <a:off x="4368000" y="32252053"/>
                <a:ext cx="4392099" cy="2340850"/>
                <a:chOff x="695355" y="-21404"/>
                <a:chExt cx="3041132" cy="2181575"/>
              </a:xfrm>
            </xdr:grpSpPr>
            <xdr:sp macro="" textlink="">
              <xdr:nvSpPr>
                <xdr:cNvPr id="25" name="Text Box 5"/>
                <xdr:cNvSpPr txBox="1">
                  <a:spLocks noChangeArrowheads="1"/>
                </xdr:cNvSpPr>
              </xdr:nvSpPr>
              <xdr:spPr bwMode="auto">
                <a:xfrm>
                  <a:off x="2638820" y="1863730"/>
                  <a:ext cx="1097667" cy="29644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４７．２百万円</a:t>
                  </a:r>
                </a:p>
              </xdr:txBody>
            </xdr:sp>
            <xdr:sp macro="" textlink="">
              <xdr:nvSpPr>
                <xdr:cNvPr id="26" name="テキスト ボックス 16"/>
                <xdr:cNvSpPr txBox="1">
                  <a:spLocks noChangeArrowheads="1"/>
                </xdr:cNvSpPr>
              </xdr:nvSpPr>
              <xdr:spPr bwMode="auto">
                <a:xfrm>
                  <a:off x="695355" y="-21404"/>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grpSp>
          <xdr:sp macro="" textlink="">
            <xdr:nvSpPr>
              <xdr:cNvPr id="19" name="Line 6"/>
              <xdr:cNvSpPr>
                <a:spLocks noChangeShapeType="1"/>
              </xdr:cNvSpPr>
            </xdr:nvSpPr>
            <xdr:spPr bwMode="auto">
              <a:xfrm flipV="1">
                <a:off x="4017150" y="34067515"/>
                <a:ext cx="819161" cy="603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2" name="Text Box 5"/>
              <xdr:cNvSpPr txBox="1">
                <a:spLocks noChangeArrowheads="1"/>
              </xdr:cNvSpPr>
            </xdr:nvSpPr>
            <xdr:spPr bwMode="auto">
              <a:xfrm>
                <a:off x="4857619" y="32444424"/>
                <a:ext cx="1977448" cy="38259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独立行政法人（２機関）</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７．３百万円</a:t>
                </a:r>
              </a:p>
            </xdr:txBody>
          </xdr:sp>
          <xdr:sp macro="" textlink="">
            <xdr:nvSpPr>
              <xdr:cNvPr id="21" name="Line 6"/>
              <xdr:cNvSpPr>
                <a:spLocks noChangeShapeType="1"/>
              </xdr:cNvSpPr>
            </xdr:nvSpPr>
            <xdr:spPr bwMode="auto">
              <a:xfrm flipV="1">
                <a:off x="4002332" y="32618163"/>
                <a:ext cx="784829" cy="368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8" name="AutoShape 18"/>
            <xdr:cNvSpPr>
              <a:spLocks noChangeArrowheads="1"/>
            </xdr:cNvSpPr>
          </xdr:nvSpPr>
          <xdr:spPr bwMode="auto">
            <a:xfrm>
              <a:off x="2785536" y="6116772"/>
              <a:ext cx="2710125" cy="57737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grpSp>
    </xdr:grpSp>
    <xdr:clientData/>
  </xdr:twoCellAnchor>
  <xdr:twoCellAnchor>
    <xdr:from>
      <xdr:col>24</xdr:col>
      <xdr:colOff>65011</xdr:colOff>
      <xdr:row>742</xdr:row>
      <xdr:rowOff>254000</xdr:rowOff>
    </xdr:from>
    <xdr:to>
      <xdr:col>34</xdr:col>
      <xdr:colOff>84668</xdr:colOff>
      <xdr:row>744</xdr:row>
      <xdr:rowOff>113242</xdr:rowOff>
    </xdr:to>
    <xdr:sp macro="" textlink="">
      <xdr:nvSpPr>
        <xdr:cNvPr id="36" name="Text Box 5"/>
        <xdr:cNvSpPr txBox="1">
          <a:spLocks noChangeArrowheads="1"/>
        </xdr:cNvSpPr>
      </xdr:nvSpPr>
      <xdr:spPr bwMode="auto">
        <a:xfrm>
          <a:off x="4891011" y="46492583"/>
          <a:ext cx="2030490" cy="55774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１４．５百万円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18</xdr:col>
      <xdr:colOff>125487</xdr:colOff>
      <xdr:row>747</xdr:row>
      <xdr:rowOff>184452</xdr:rowOff>
    </xdr:from>
    <xdr:to>
      <xdr:col>31</xdr:col>
      <xdr:colOff>64028</xdr:colOff>
      <xdr:row>749</xdr:row>
      <xdr:rowOff>110102</xdr:rowOff>
    </xdr:to>
    <xdr:sp macro="" textlink="">
      <xdr:nvSpPr>
        <xdr:cNvPr id="37" name="Text Box 5"/>
        <xdr:cNvSpPr txBox="1">
          <a:spLocks noChangeArrowheads="1"/>
        </xdr:cNvSpPr>
      </xdr:nvSpPr>
      <xdr:spPr bwMode="auto">
        <a:xfrm>
          <a:off x="3744987" y="48169285"/>
          <a:ext cx="2552624" cy="62415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５３．１百万円</a:t>
          </a:r>
        </a:p>
      </xdr:txBody>
    </xdr:sp>
    <xdr:clientData/>
  </xdr:twoCellAnchor>
  <xdr:twoCellAnchor>
    <xdr:from>
      <xdr:col>33</xdr:col>
      <xdr:colOff>12095</xdr:colOff>
      <xdr:row>747</xdr:row>
      <xdr:rowOff>192012</xdr:rowOff>
    </xdr:from>
    <xdr:to>
      <xdr:col>40</xdr:col>
      <xdr:colOff>199572</xdr:colOff>
      <xdr:row>749</xdr:row>
      <xdr:rowOff>106265</xdr:rowOff>
    </xdr:to>
    <xdr:sp macro="" textlink="">
      <xdr:nvSpPr>
        <xdr:cNvPr id="40" name="AutoShape 15"/>
        <xdr:cNvSpPr>
          <a:spLocks noChangeArrowheads="1"/>
        </xdr:cNvSpPr>
      </xdr:nvSpPr>
      <xdr:spPr bwMode="auto">
        <a:xfrm>
          <a:off x="6647845" y="48176845"/>
          <a:ext cx="1595060" cy="61275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18</xdr:col>
      <xdr:colOff>80130</xdr:colOff>
      <xdr:row>749</xdr:row>
      <xdr:rowOff>225273</xdr:rowOff>
    </xdr:from>
    <xdr:to>
      <xdr:col>30</xdr:col>
      <xdr:colOff>77618</xdr:colOff>
      <xdr:row>750</xdr:row>
      <xdr:rowOff>320574</xdr:rowOff>
    </xdr:to>
    <xdr:sp macro="" textlink="">
      <xdr:nvSpPr>
        <xdr:cNvPr id="39" name="テキスト ボックス 16"/>
        <xdr:cNvSpPr txBox="1">
          <a:spLocks noChangeArrowheads="1"/>
        </xdr:cNvSpPr>
      </xdr:nvSpPr>
      <xdr:spPr bwMode="auto">
        <a:xfrm>
          <a:off x="3699630" y="48908606"/>
          <a:ext cx="2410488" cy="44455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一般競争（最低価格）・随意契約（少額）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13</xdr:col>
      <xdr:colOff>179916</xdr:colOff>
      <xdr:row>765</xdr:row>
      <xdr:rowOff>306917</xdr:rowOff>
    </xdr:from>
    <xdr:to>
      <xdr:col>41</xdr:col>
      <xdr:colOff>158749</xdr:colOff>
      <xdr:row>767</xdr:row>
      <xdr:rowOff>120200</xdr:rowOff>
    </xdr:to>
    <xdr:sp macro="" textlink="">
      <xdr:nvSpPr>
        <xdr:cNvPr id="43" name="テキスト ボックス 16"/>
        <xdr:cNvSpPr txBox="1">
          <a:spLocks noChangeArrowheads="1"/>
        </xdr:cNvSpPr>
      </xdr:nvSpPr>
      <xdr:spPr bwMode="auto">
        <a:xfrm>
          <a:off x="2793999" y="55499000"/>
          <a:ext cx="5609167" cy="448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「運航労務監理官携帯用パソコンの賃貸借」（３百万円）については地方運輸局予算</a:t>
          </a:r>
          <a:endParaRPr lang="en-US" altLang="ja-JP" sz="1000" b="0" i="0" u="none" strike="noStrike" baseline="0">
            <a:solidFill>
              <a:sysClr val="windowText" lastClr="000000"/>
            </a:solidFill>
            <a:latin typeface="+mj-ea"/>
            <a:ea typeface="+mj-ea"/>
          </a:endParaRPr>
        </a:p>
      </xdr:txBody>
    </xdr:sp>
    <xdr:clientData/>
  </xdr:twoCellAnchor>
  <xdr:twoCellAnchor>
    <xdr:from>
      <xdr:col>33</xdr:col>
      <xdr:colOff>52917</xdr:colOff>
      <xdr:row>750</xdr:row>
      <xdr:rowOff>211667</xdr:rowOff>
    </xdr:from>
    <xdr:to>
      <xdr:col>41</xdr:col>
      <xdr:colOff>39310</xdr:colOff>
      <xdr:row>753</xdr:row>
      <xdr:rowOff>42334</xdr:rowOff>
    </xdr:to>
    <xdr:sp macro="" textlink="">
      <xdr:nvSpPr>
        <xdr:cNvPr id="41" name="AutoShape 15"/>
        <xdr:cNvSpPr>
          <a:spLocks noChangeArrowheads="1"/>
        </xdr:cNvSpPr>
      </xdr:nvSpPr>
      <xdr:spPr bwMode="auto">
        <a:xfrm>
          <a:off x="6688667" y="49244250"/>
          <a:ext cx="1595060" cy="87841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18</xdr:col>
      <xdr:colOff>63500</xdr:colOff>
      <xdr:row>757</xdr:row>
      <xdr:rowOff>254001</xdr:rowOff>
    </xdr:from>
    <xdr:to>
      <xdr:col>31</xdr:col>
      <xdr:colOff>4222</xdr:colOff>
      <xdr:row>758</xdr:row>
      <xdr:rowOff>257748</xdr:rowOff>
    </xdr:to>
    <xdr:sp macro="" textlink="">
      <xdr:nvSpPr>
        <xdr:cNvPr id="42" name="Text Box 5"/>
        <xdr:cNvSpPr txBox="1">
          <a:spLocks noChangeArrowheads="1"/>
        </xdr:cNvSpPr>
      </xdr:nvSpPr>
      <xdr:spPr bwMode="auto">
        <a:xfrm>
          <a:off x="3683000" y="52048834"/>
          <a:ext cx="2554805"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国立大学法人（１機関）</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０．５百万円</a:t>
          </a:r>
        </a:p>
      </xdr:txBody>
    </xdr:sp>
    <xdr:clientData/>
  </xdr:twoCellAnchor>
  <xdr:twoCellAnchor>
    <xdr:from>
      <xdr:col>15</xdr:col>
      <xdr:colOff>52917</xdr:colOff>
      <xdr:row>756</xdr:row>
      <xdr:rowOff>560916</xdr:rowOff>
    </xdr:from>
    <xdr:to>
      <xdr:col>27</xdr:col>
      <xdr:colOff>31884</xdr:colOff>
      <xdr:row>757</xdr:row>
      <xdr:rowOff>342448</xdr:rowOff>
    </xdr:to>
    <xdr:sp macro="" textlink="">
      <xdr:nvSpPr>
        <xdr:cNvPr id="44" name="テキスト ボックス 16"/>
        <xdr:cNvSpPr txBox="1">
          <a:spLocks noChangeArrowheads="1"/>
        </xdr:cNvSpPr>
      </xdr:nvSpPr>
      <xdr:spPr bwMode="auto">
        <a:xfrm>
          <a:off x="3069167" y="51773666"/>
          <a:ext cx="2391967"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13</xdr:col>
      <xdr:colOff>31751</xdr:colOff>
      <xdr:row>757</xdr:row>
      <xdr:rowOff>518584</xdr:rowOff>
    </xdr:from>
    <xdr:to>
      <xdr:col>18</xdr:col>
      <xdr:colOff>40310</xdr:colOff>
      <xdr:row>757</xdr:row>
      <xdr:rowOff>525042</xdr:rowOff>
    </xdr:to>
    <xdr:sp macro="" textlink="">
      <xdr:nvSpPr>
        <xdr:cNvPr id="67" name="Line 6"/>
        <xdr:cNvSpPr>
          <a:spLocks noChangeShapeType="1"/>
        </xdr:cNvSpPr>
      </xdr:nvSpPr>
      <xdr:spPr bwMode="auto">
        <a:xfrm flipV="1">
          <a:off x="2645834" y="52313417"/>
          <a:ext cx="1013976"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42332</xdr:colOff>
      <xdr:row>757</xdr:row>
      <xdr:rowOff>275167</xdr:rowOff>
    </xdr:from>
    <xdr:to>
      <xdr:col>41</xdr:col>
      <xdr:colOff>87338</xdr:colOff>
      <xdr:row>758</xdr:row>
      <xdr:rowOff>307811</xdr:rowOff>
    </xdr:to>
    <xdr:sp macro="" textlink="">
      <xdr:nvSpPr>
        <xdr:cNvPr id="68" name="AutoShape 15"/>
        <xdr:cNvSpPr>
          <a:spLocks noChangeArrowheads="1"/>
        </xdr:cNvSpPr>
      </xdr:nvSpPr>
      <xdr:spPr bwMode="auto">
        <a:xfrm>
          <a:off x="6678082" y="52070000"/>
          <a:ext cx="1653673" cy="6993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海技試験官に対する電子海図情報表示装置講習の実施</a:t>
          </a:r>
          <a:endParaRPr lang="ja-JP" altLang="ja-JP" sz="10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160</v>
      </c>
      <c r="AT2" s="219"/>
      <c r="AU2" s="219"/>
      <c r="AV2" s="52" t="str">
        <f>IF(AW2="", "", "-")</f>
        <v/>
      </c>
      <c r="AW2" s="396"/>
      <c r="AX2" s="396"/>
    </row>
    <row r="3" spans="1:50" ht="21" customHeight="1" thickBot="1" x14ac:dyDescent="0.2">
      <c r="A3" s="527" t="s">
        <v>528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543</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55.5" customHeight="1" x14ac:dyDescent="0.15">
      <c r="A5" s="712" t="s">
        <v>67</v>
      </c>
      <c r="B5" s="713"/>
      <c r="C5" s="713"/>
      <c r="D5" s="713"/>
      <c r="E5" s="713"/>
      <c r="F5" s="714"/>
      <c r="G5" s="562" t="s">
        <v>184</v>
      </c>
      <c r="H5" s="563"/>
      <c r="I5" s="563"/>
      <c r="J5" s="563"/>
      <c r="K5" s="563"/>
      <c r="L5" s="563"/>
      <c r="M5" s="564" t="s">
        <v>66</v>
      </c>
      <c r="N5" s="565"/>
      <c r="O5" s="565"/>
      <c r="P5" s="565"/>
      <c r="Q5" s="565"/>
      <c r="R5" s="566"/>
      <c r="S5" s="567" t="s">
        <v>101</v>
      </c>
      <c r="T5" s="563"/>
      <c r="U5" s="563"/>
      <c r="V5" s="563"/>
      <c r="W5" s="563"/>
      <c r="X5" s="568"/>
      <c r="Y5" s="718" t="s">
        <v>3</v>
      </c>
      <c r="Z5" s="719"/>
      <c r="AA5" s="719"/>
      <c r="AB5" s="719"/>
      <c r="AC5" s="719"/>
      <c r="AD5" s="720"/>
      <c r="AE5" s="721" t="s">
        <v>546</v>
      </c>
      <c r="AF5" s="721"/>
      <c r="AG5" s="721"/>
      <c r="AH5" s="721"/>
      <c r="AI5" s="721"/>
      <c r="AJ5" s="721"/>
      <c r="AK5" s="721"/>
      <c r="AL5" s="721"/>
      <c r="AM5" s="721"/>
      <c r="AN5" s="721"/>
      <c r="AO5" s="721"/>
      <c r="AP5" s="722"/>
      <c r="AQ5" s="723" t="s">
        <v>547</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548</v>
      </c>
      <c r="H7" s="839"/>
      <c r="I7" s="839"/>
      <c r="J7" s="839"/>
      <c r="K7" s="839"/>
      <c r="L7" s="839"/>
      <c r="M7" s="839"/>
      <c r="N7" s="839"/>
      <c r="O7" s="839"/>
      <c r="P7" s="839"/>
      <c r="Q7" s="839"/>
      <c r="R7" s="839"/>
      <c r="S7" s="839"/>
      <c r="T7" s="839"/>
      <c r="U7" s="839"/>
      <c r="V7" s="839"/>
      <c r="W7" s="839"/>
      <c r="X7" s="840"/>
      <c r="Y7" s="394" t="s">
        <v>541</v>
      </c>
      <c r="Z7" s="295"/>
      <c r="AA7" s="295"/>
      <c r="AB7" s="295"/>
      <c r="AC7" s="295"/>
      <c r="AD7" s="395"/>
      <c r="AE7" s="382" t="s">
        <v>549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389</v>
      </c>
      <c r="B8" s="836"/>
      <c r="C8" s="836"/>
      <c r="D8" s="836"/>
      <c r="E8" s="836"/>
      <c r="F8" s="837"/>
      <c r="G8" s="222" t="str">
        <f>入力規則等!A26</f>
        <v>海洋政策</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242</v>
      </c>
      <c r="Q13" s="99"/>
      <c r="R13" s="99"/>
      <c r="S13" s="99"/>
      <c r="T13" s="99"/>
      <c r="U13" s="99"/>
      <c r="V13" s="100"/>
      <c r="W13" s="98">
        <v>354</v>
      </c>
      <c r="X13" s="99"/>
      <c r="Y13" s="99"/>
      <c r="Z13" s="99"/>
      <c r="AA13" s="99"/>
      <c r="AB13" s="99"/>
      <c r="AC13" s="100"/>
      <c r="AD13" s="98">
        <v>202</v>
      </c>
      <c r="AE13" s="99"/>
      <c r="AF13" s="99"/>
      <c r="AG13" s="99"/>
      <c r="AH13" s="99"/>
      <c r="AI13" s="99"/>
      <c r="AJ13" s="100"/>
      <c r="AK13" s="98">
        <v>238</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t="s">
        <v>663</v>
      </c>
      <c r="Q14" s="99"/>
      <c r="R14" s="99"/>
      <c r="S14" s="99"/>
      <c r="T14" s="99"/>
      <c r="U14" s="99"/>
      <c r="V14" s="100"/>
      <c r="W14" s="98" t="s">
        <v>580</v>
      </c>
      <c r="X14" s="99"/>
      <c r="Y14" s="99"/>
      <c r="Z14" s="99"/>
      <c r="AA14" s="99"/>
      <c r="AB14" s="99"/>
      <c r="AC14" s="100"/>
      <c r="AD14" s="98" t="s">
        <v>580</v>
      </c>
      <c r="AE14" s="99"/>
      <c r="AF14" s="99"/>
      <c r="AG14" s="99"/>
      <c r="AH14" s="99"/>
      <c r="AI14" s="99"/>
      <c r="AJ14" s="100"/>
      <c r="AK14" s="98" t="s">
        <v>580</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t="s">
        <v>580</v>
      </c>
      <c r="Q15" s="99"/>
      <c r="R15" s="99"/>
      <c r="S15" s="99"/>
      <c r="T15" s="99"/>
      <c r="U15" s="99"/>
      <c r="V15" s="100"/>
      <c r="W15" s="98" t="s">
        <v>580</v>
      </c>
      <c r="X15" s="99"/>
      <c r="Y15" s="99"/>
      <c r="Z15" s="99"/>
      <c r="AA15" s="99"/>
      <c r="AB15" s="99"/>
      <c r="AC15" s="100"/>
      <c r="AD15" s="98" t="s">
        <v>580</v>
      </c>
      <c r="AE15" s="99"/>
      <c r="AF15" s="99"/>
      <c r="AG15" s="99"/>
      <c r="AH15" s="99"/>
      <c r="AI15" s="99"/>
      <c r="AJ15" s="100"/>
      <c r="AK15" s="98" t="s">
        <v>580</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580</v>
      </c>
      <c r="Q16" s="99"/>
      <c r="R16" s="99"/>
      <c r="S16" s="99"/>
      <c r="T16" s="99"/>
      <c r="U16" s="99"/>
      <c r="V16" s="100"/>
      <c r="W16" s="98" t="s">
        <v>580</v>
      </c>
      <c r="X16" s="99"/>
      <c r="Y16" s="99"/>
      <c r="Z16" s="99"/>
      <c r="AA16" s="99"/>
      <c r="AB16" s="99"/>
      <c r="AC16" s="100"/>
      <c r="AD16" s="98" t="s">
        <v>580</v>
      </c>
      <c r="AE16" s="99"/>
      <c r="AF16" s="99"/>
      <c r="AG16" s="99"/>
      <c r="AH16" s="99"/>
      <c r="AI16" s="99"/>
      <c r="AJ16" s="100"/>
      <c r="AK16" s="98" t="s">
        <v>580</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580</v>
      </c>
      <c r="Q17" s="99"/>
      <c r="R17" s="99"/>
      <c r="S17" s="99"/>
      <c r="T17" s="99"/>
      <c r="U17" s="99"/>
      <c r="V17" s="100"/>
      <c r="W17" s="98" t="s">
        <v>580</v>
      </c>
      <c r="X17" s="99"/>
      <c r="Y17" s="99"/>
      <c r="Z17" s="99"/>
      <c r="AA17" s="99"/>
      <c r="AB17" s="99"/>
      <c r="AC17" s="100"/>
      <c r="AD17" s="98" t="s">
        <v>580</v>
      </c>
      <c r="AE17" s="99"/>
      <c r="AF17" s="99"/>
      <c r="AG17" s="99"/>
      <c r="AH17" s="99"/>
      <c r="AI17" s="99"/>
      <c r="AJ17" s="100"/>
      <c r="AK17" s="98" t="s">
        <v>580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242</v>
      </c>
      <c r="Q18" s="105"/>
      <c r="R18" s="105"/>
      <c r="S18" s="105"/>
      <c r="T18" s="105"/>
      <c r="U18" s="105"/>
      <c r="V18" s="106"/>
      <c r="W18" s="104">
        <f>SUM(W13:AC17)</f>
        <v>354</v>
      </c>
      <c r="X18" s="105"/>
      <c r="Y18" s="105"/>
      <c r="Z18" s="105"/>
      <c r="AA18" s="105"/>
      <c r="AB18" s="105"/>
      <c r="AC18" s="106"/>
      <c r="AD18" s="104">
        <f>SUM(AD13:AJ17)</f>
        <v>202</v>
      </c>
      <c r="AE18" s="105"/>
      <c r="AF18" s="105"/>
      <c r="AG18" s="105"/>
      <c r="AH18" s="105"/>
      <c r="AI18" s="105"/>
      <c r="AJ18" s="106"/>
      <c r="AK18" s="104">
        <f>SUM(AK13:AQ17)</f>
        <v>238</v>
      </c>
      <c r="AL18" s="105"/>
      <c r="AM18" s="105"/>
      <c r="AN18" s="105"/>
      <c r="AO18" s="105"/>
      <c r="AP18" s="105"/>
      <c r="AQ18" s="106"/>
      <c r="AR18" s="104">
        <f>SUM(AR13:AX17)</f>
        <v>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220</v>
      </c>
      <c r="Q19" s="99"/>
      <c r="R19" s="99"/>
      <c r="S19" s="99"/>
      <c r="T19" s="99"/>
      <c r="U19" s="99"/>
      <c r="V19" s="100"/>
      <c r="W19" s="98">
        <v>324</v>
      </c>
      <c r="X19" s="99"/>
      <c r="Y19" s="99"/>
      <c r="Z19" s="99"/>
      <c r="AA19" s="99"/>
      <c r="AB19" s="99"/>
      <c r="AC19" s="100"/>
      <c r="AD19" s="98">
        <v>180</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0.90909090909090906</v>
      </c>
      <c r="Q20" s="543"/>
      <c r="R20" s="543"/>
      <c r="S20" s="543"/>
      <c r="T20" s="543"/>
      <c r="U20" s="543"/>
      <c r="V20" s="543"/>
      <c r="W20" s="543">
        <f t="shared" ref="W20" si="0">IF(W18=0, "-", SUM(W19)/W18)</f>
        <v>0.9152542372881356</v>
      </c>
      <c r="X20" s="543"/>
      <c r="Y20" s="543"/>
      <c r="Z20" s="543"/>
      <c r="AA20" s="543"/>
      <c r="AB20" s="543"/>
      <c r="AC20" s="543"/>
      <c r="AD20" s="543">
        <f t="shared" ref="AD20" si="1">IF(AD18=0, "-", SUM(AD19)/AD18)</f>
        <v>0.8910891089108911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41" t="s">
        <v>493</v>
      </c>
      <c r="H21" s="942"/>
      <c r="I21" s="942"/>
      <c r="J21" s="942"/>
      <c r="K21" s="942"/>
      <c r="L21" s="942"/>
      <c r="M21" s="942"/>
      <c r="N21" s="942"/>
      <c r="O21" s="942"/>
      <c r="P21" s="543">
        <f>IF(P19=0, "-", SUM(P19)/SUM(P13,P14))</f>
        <v>0.90909090909090906</v>
      </c>
      <c r="Q21" s="543"/>
      <c r="R21" s="543"/>
      <c r="S21" s="543"/>
      <c r="T21" s="543"/>
      <c r="U21" s="543"/>
      <c r="V21" s="543"/>
      <c r="W21" s="543">
        <f t="shared" ref="W21" si="2">IF(W19=0, "-", SUM(W19)/SUM(W13,W14))</f>
        <v>0.9152542372881356</v>
      </c>
      <c r="X21" s="543"/>
      <c r="Y21" s="543"/>
      <c r="Z21" s="543"/>
      <c r="AA21" s="543"/>
      <c r="AB21" s="543"/>
      <c r="AC21" s="543"/>
      <c r="AD21" s="543">
        <f t="shared" ref="AD21" si="3">IF(AD19=0, "-", SUM(AD19)/SUM(AD13,AD14))</f>
        <v>0.8910891089108911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533</v>
      </c>
      <c r="B22" s="197"/>
      <c r="C22" s="197"/>
      <c r="D22" s="197"/>
      <c r="E22" s="197"/>
      <c r="F22" s="198"/>
      <c r="G22" s="181" t="s">
        <v>470</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5">
        <v>129</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555</v>
      </c>
      <c r="H24" s="188"/>
      <c r="I24" s="188"/>
      <c r="J24" s="188"/>
      <c r="K24" s="188"/>
      <c r="L24" s="188"/>
      <c r="M24" s="188"/>
      <c r="N24" s="188"/>
      <c r="O24" s="189"/>
      <c r="P24" s="98">
        <v>56</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556</v>
      </c>
      <c r="H25" s="188"/>
      <c r="I25" s="188"/>
      <c r="J25" s="188"/>
      <c r="K25" s="188"/>
      <c r="L25" s="188"/>
      <c r="M25" s="188"/>
      <c r="N25" s="188"/>
      <c r="O25" s="189"/>
      <c r="P25" s="98">
        <v>52</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553</v>
      </c>
      <c r="H26" s="188"/>
      <c r="I26" s="188"/>
      <c r="J26" s="188"/>
      <c r="K26" s="188"/>
      <c r="L26" s="188"/>
      <c r="M26" s="188"/>
      <c r="N26" s="188"/>
      <c r="O26" s="189"/>
      <c r="P26" s="98">
        <v>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557</v>
      </c>
      <c r="H27" s="188"/>
      <c r="I27" s="188"/>
      <c r="J27" s="188"/>
      <c r="K27" s="188"/>
      <c r="L27" s="188"/>
      <c r="M27" s="188"/>
      <c r="N27" s="188"/>
      <c r="O27" s="189"/>
      <c r="P27" s="98">
        <v>0</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474</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238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487</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468</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v>32</v>
      </c>
      <c r="AR31" s="134"/>
      <c r="AS31" s="135" t="s">
        <v>356</v>
      </c>
      <c r="AT31" s="170"/>
      <c r="AU31" s="270">
        <v>41</v>
      </c>
      <c r="AV31" s="270"/>
      <c r="AW31" s="378" t="s">
        <v>300</v>
      </c>
      <c r="AX31" s="379"/>
    </row>
    <row r="32" spans="1:50" ht="23.25" customHeight="1" x14ac:dyDescent="0.15">
      <c r="A32" s="519"/>
      <c r="B32" s="517"/>
      <c r="C32" s="517"/>
      <c r="D32" s="517"/>
      <c r="E32" s="517"/>
      <c r="F32" s="518"/>
      <c r="G32" s="544" t="s">
        <v>673</v>
      </c>
      <c r="H32" s="545"/>
      <c r="I32" s="545"/>
      <c r="J32" s="545"/>
      <c r="K32" s="545"/>
      <c r="L32" s="545"/>
      <c r="M32" s="545"/>
      <c r="N32" s="545"/>
      <c r="O32" s="546"/>
      <c r="P32" s="159" t="s">
        <v>558</v>
      </c>
      <c r="Q32" s="159"/>
      <c r="R32" s="159"/>
      <c r="S32" s="159"/>
      <c r="T32" s="159"/>
      <c r="U32" s="159"/>
      <c r="V32" s="159"/>
      <c r="W32" s="159"/>
      <c r="X32" s="230"/>
      <c r="Y32" s="337" t="s">
        <v>12</v>
      </c>
      <c r="Z32" s="553"/>
      <c r="AA32" s="554"/>
      <c r="AB32" s="555" t="s">
        <v>559</v>
      </c>
      <c r="AC32" s="555"/>
      <c r="AD32" s="555"/>
      <c r="AE32" s="350">
        <v>382</v>
      </c>
      <c r="AF32" s="351"/>
      <c r="AG32" s="351"/>
      <c r="AH32" s="351"/>
      <c r="AI32" s="350">
        <v>334</v>
      </c>
      <c r="AJ32" s="351"/>
      <c r="AK32" s="351"/>
      <c r="AL32" s="351"/>
      <c r="AM32" s="350">
        <v>296</v>
      </c>
      <c r="AN32" s="351"/>
      <c r="AO32" s="351"/>
      <c r="AP32" s="365"/>
      <c r="AQ32" s="101" t="s">
        <v>560</v>
      </c>
      <c r="AR32" s="102"/>
      <c r="AS32" s="102"/>
      <c r="AT32" s="103"/>
      <c r="AU32" s="351" t="s">
        <v>560</v>
      </c>
      <c r="AV32" s="351"/>
      <c r="AW32" s="351"/>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559</v>
      </c>
      <c r="AC33" s="526"/>
      <c r="AD33" s="526"/>
      <c r="AE33" s="350">
        <v>447</v>
      </c>
      <c r="AF33" s="351"/>
      <c r="AG33" s="351"/>
      <c r="AH33" s="351"/>
      <c r="AI33" s="350">
        <v>339</v>
      </c>
      <c r="AJ33" s="351"/>
      <c r="AK33" s="351"/>
      <c r="AL33" s="351"/>
      <c r="AM33" s="350">
        <v>204</v>
      </c>
      <c r="AN33" s="351"/>
      <c r="AO33" s="351"/>
      <c r="AP33" s="365"/>
      <c r="AQ33" s="101">
        <v>339</v>
      </c>
      <c r="AR33" s="102"/>
      <c r="AS33" s="102"/>
      <c r="AT33" s="103"/>
      <c r="AU33" s="351">
        <v>204</v>
      </c>
      <c r="AV33" s="351"/>
      <c r="AW33" s="351"/>
      <c r="AX33" s="366"/>
    </row>
    <row r="34" spans="1:50" ht="72"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50">
        <v>230</v>
      </c>
      <c r="AF34" s="351"/>
      <c r="AG34" s="351"/>
      <c r="AH34" s="351"/>
      <c r="AI34" s="350">
        <v>111</v>
      </c>
      <c r="AJ34" s="351"/>
      <c r="AK34" s="351"/>
      <c r="AL34" s="351"/>
      <c r="AM34" s="350">
        <v>49</v>
      </c>
      <c r="AN34" s="351"/>
      <c r="AO34" s="351"/>
      <c r="AP34" s="365"/>
      <c r="AQ34" s="101" t="s">
        <v>560</v>
      </c>
      <c r="AR34" s="102"/>
      <c r="AS34" s="102"/>
      <c r="AT34" s="103"/>
      <c r="AU34" s="351" t="s">
        <v>560</v>
      </c>
      <c r="AV34" s="351"/>
      <c r="AW34" s="351"/>
      <c r="AX34" s="366"/>
    </row>
    <row r="35" spans="1:50" ht="23.25" customHeight="1" x14ac:dyDescent="0.15">
      <c r="A35" s="912" t="s">
        <v>521</v>
      </c>
      <c r="B35" s="913"/>
      <c r="C35" s="913"/>
      <c r="D35" s="913"/>
      <c r="E35" s="913"/>
      <c r="F35" s="914"/>
      <c r="G35" s="918" t="s">
        <v>561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5" t="s">
        <v>487</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ht="23.25" hidden="1"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487</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ht="23.25" hidden="1"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487</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ht="23.25" hidden="1"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487</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ht="23.25" hidden="1"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488</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483</v>
      </c>
      <c r="X65" s="879"/>
      <c r="Y65" s="882"/>
      <c r="Z65" s="882"/>
      <c r="AA65" s="883"/>
      <c r="AB65" s="876" t="s">
        <v>11</v>
      </c>
      <c r="AC65" s="872"/>
      <c r="AD65" s="873"/>
      <c r="AE65" s="367" t="s">
        <v>357</v>
      </c>
      <c r="AF65" s="368"/>
      <c r="AG65" s="368"/>
      <c r="AH65" s="369"/>
      <c r="AI65" s="367" t="s">
        <v>363</v>
      </c>
      <c r="AJ65" s="368"/>
      <c r="AK65" s="368"/>
      <c r="AL65" s="369"/>
      <c r="AM65" s="374" t="s">
        <v>468</v>
      </c>
      <c r="AN65" s="374"/>
      <c r="AO65" s="374"/>
      <c r="AP65" s="367"/>
      <c r="AQ65" s="876" t="s">
        <v>355</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9"/>
      <c r="AR66" s="270"/>
      <c r="AS66" s="874" t="s">
        <v>356</v>
      </c>
      <c r="AT66" s="875"/>
      <c r="AU66" s="270"/>
      <c r="AV66" s="270"/>
      <c r="AW66" s="874" t="s">
        <v>486</v>
      </c>
      <c r="AX66" s="993"/>
    </row>
    <row r="67" spans="1:50" ht="23.25" hidden="1" customHeight="1" x14ac:dyDescent="0.15">
      <c r="A67" s="860"/>
      <c r="B67" s="861"/>
      <c r="C67" s="861"/>
      <c r="D67" s="861"/>
      <c r="E67" s="861"/>
      <c r="F67" s="862"/>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511</v>
      </c>
      <c r="AC67" s="966"/>
      <c r="AD67" s="966"/>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511</v>
      </c>
      <c r="AC68" s="989"/>
      <c r="AD68" s="989"/>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512</v>
      </c>
      <c r="AC69" s="990"/>
      <c r="AD69" s="990"/>
      <c r="AE69" s="823"/>
      <c r="AF69" s="824"/>
      <c r="AG69" s="824"/>
      <c r="AH69" s="824"/>
      <c r="AI69" s="823"/>
      <c r="AJ69" s="824"/>
      <c r="AK69" s="824"/>
      <c r="AL69" s="824"/>
      <c r="AM69" s="823"/>
      <c r="AN69" s="824"/>
      <c r="AO69" s="824"/>
      <c r="AP69" s="824"/>
      <c r="AQ69" s="350"/>
      <c r="AR69" s="351"/>
      <c r="AS69" s="351"/>
      <c r="AT69" s="365"/>
      <c r="AU69" s="351"/>
      <c r="AV69" s="351"/>
      <c r="AW69" s="351"/>
      <c r="AX69" s="366"/>
    </row>
    <row r="70" spans="1:50" ht="23.25" hidden="1" customHeight="1" x14ac:dyDescent="0.15">
      <c r="A70" s="860" t="s">
        <v>494</v>
      </c>
      <c r="B70" s="861"/>
      <c r="C70" s="861"/>
      <c r="D70" s="861"/>
      <c r="E70" s="861"/>
      <c r="F70" s="862"/>
      <c r="G70" s="954" t="s">
        <v>365</v>
      </c>
      <c r="H70" s="955"/>
      <c r="I70" s="955"/>
      <c r="J70" s="955"/>
      <c r="K70" s="955"/>
      <c r="L70" s="955"/>
      <c r="M70" s="955"/>
      <c r="N70" s="955"/>
      <c r="O70" s="955"/>
      <c r="P70" s="955"/>
      <c r="Q70" s="955"/>
      <c r="R70" s="955"/>
      <c r="S70" s="955"/>
      <c r="T70" s="955"/>
      <c r="U70" s="955"/>
      <c r="V70" s="955"/>
      <c r="W70" s="958" t="s">
        <v>510</v>
      </c>
      <c r="X70" s="959"/>
      <c r="Y70" s="964" t="s">
        <v>12</v>
      </c>
      <c r="Z70" s="964"/>
      <c r="AA70" s="965"/>
      <c r="AB70" s="966" t="s">
        <v>511</v>
      </c>
      <c r="AC70" s="966"/>
      <c r="AD70" s="966"/>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511</v>
      </c>
      <c r="AC71" s="989"/>
      <c r="AD71" s="989"/>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512</v>
      </c>
      <c r="AC72" s="990"/>
      <c r="AD72" s="990"/>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46" t="s">
        <v>488</v>
      </c>
      <c r="B73" s="847"/>
      <c r="C73" s="847"/>
      <c r="D73" s="847"/>
      <c r="E73" s="847"/>
      <c r="F73" s="848"/>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x14ac:dyDescent="0.15">
      <c r="A74" s="849"/>
      <c r="B74" s="850"/>
      <c r="C74" s="850"/>
      <c r="D74" s="850"/>
      <c r="E74" s="850"/>
      <c r="F74" s="851"/>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9"/>
      <c r="B75" s="850"/>
      <c r="C75" s="850"/>
      <c r="D75" s="850"/>
      <c r="E75" s="850"/>
      <c r="F75" s="851"/>
      <c r="G75" s="787"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1"/>
      <c r="AV75" s="351"/>
      <c r="AW75" s="351"/>
      <c r="AX75" s="366"/>
    </row>
    <row r="76" spans="1:50" ht="23.25" hidden="1" customHeight="1" x14ac:dyDescent="0.15">
      <c r="A76" s="849"/>
      <c r="B76" s="850"/>
      <c r="C76" s="850"/>
      <c r="D76" s="850"/>
      <c r="E76" s="850"/>
      <c r="F76" s="851"/>
      <c r="G76" s="78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1"/>
      <c r="AV76" s="351"/>
      <c r="AW76" s="351"/>
      <c r="AX76" s="366"/>
    </row>
    <row r="77" spans="1:50" ht="23.25" hidden="1" customHeight="1" x14ac:dyDescent="0.15">
      <c r="A77" s="849"/>
      <c r="B77" s="850"/>
      <c r="C77" s="850"/>
      <c r="D77" s="850"/>
      <c r="E77" s="850"/>
      <c r="F77" s="851"/>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51"/>
      <c r="AV77" s="351"/>
      <c r="AW77" s="351"/>
      <c r="AX77" s="366"/>
    </row>
    <row r="78" spans="1:50" ht="69.75" hidden="1" customHeight="1" x14ac:dyDescent="0.15">
      <c r="A78" s="926" t="s">
        <v>524</v>
      </c>
      <c r="B78" s="927"/>
      <c r="C78" s="927"/>
      <c r="D78" s="927"/>
      <c r="E78" s="924" t="s">
        <v>461</v>
      </c>
      <c r="F78" s="925"/>
      <c r="G78" s="57" t="s">
        <v>365</v>
      </c>
      <c r="H78" s="798"/>
      <c r="I78" s="243"/>
      <c r="J78" s="243"/>
      <c r="K78" s="243"/>
      <c r="L78" s="243"/>
      <c r="M78" s="243"/>
      <c r="N78" s="243"/>
      <c r="O78" s="799"/>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482</v>
      </c>
      <c r="AP79" s="147"/>
      <c r="AQ79" s="147"/>
      <c r="AR79" s="81" t="s">
        <v>480</v>
      </c>
      <c r="AS79" s="146"/>
      <c r="AT79" s="147"/>
      <c r="AU79" s="147"/>
      <c r="AV79" s="147"/>
      <c r="AW79" s="147"/>
      <c r="AX79" s="148"/>
    </row>
    <row r="80" spans="1:50" ht="18.75" hidden="1" customHeight="1" x14ac:dyDescent="0.15">
      <c r="A80" s="523" t="s">
        <v>266</v>
      </c>
      <c r="B80" s="855" t="s">
        <v>479</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4"/>
      <c r="B81" s="858"/>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1"/>
      <c r="Z85" s="172"/>
      <c r="AA85" s="173"/>
      <c r="AB85" s="462" t="s">
        <v>11</v>
      </c>
      <c r="AC85" s="463"/>
      <c r="AD85" s="464"/>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8"/>
      <c r="R87" s="808"/>
      <c r="S87" s="808"/>
      <c r="T87" s="808"/>
      <c r="U87" s="808"/>
      <c r="V87" s="808"/>
      <c r="W87" s="808"/>
      <c r="X87" s="809"/>
      <c r="Y87" s="761" t="s">
        <v>62</v>
      </c>
      <c r="Z87" s="762"/>
      <c r="AA87" s="763"/>
      <c r="AB87" s="555"/>
      <c r="AC87" s="555"/>
      <c r="AD87" s="555"/>
      <c r="AE87" s="350"/>
      <c r="AF87" s="351"/>
      <c r="AG87" s="351"/>
      <c r="AH87" s="351"/>
      <c r="AI87" s="350"/>
      <c r="AJ87" s="351"/>
      <c r="AK87" s="351"/>
      <c r="AL87" s="351"/>
      <c r="AM87" s="350"/>
      <c r="AN87" s="351"/>
      <c r="AO87" s="351"/>
      <c r="AP87" s="351"/>
      <c r="AQ87" s="101"/>
      <c r="AR87" s="102"/>
      <c r="AS87" s="102"/>
      <c r="AT87" s="103"/>
      <c r="AU87" s="351"/>
      <c r="AV87" s="351"/>
      <c r="AW87" s="351"/>
      <c r="AX87" s="366"/>
    </row>
    <row r="88" spans="1:60" ht="23.25" hidden="1" customHeight="1" x14ac:dyDescent="0.15">
      <c r="A88" s="524"/>
      <c r="B88" s="556"/>
      <c r="C88" s="556"/>
      <c r="D88" s="556"/>
      <c r="E88" s="556"/>
      <c r="F88" s="557"/>
      <c r="G88" s="231"/>
      <c r="H88" s="232"/>
      <c r="I88" s="232"/>
      <c r="J88" s="232"/>
      <c r="K88" s="232"/>
      <c r="L88" s="232"/>
      <c r="M88" s="232"/>
      <c r="N88" s="232"/>
      <c r="O88" s="233"/>
      <c r="P88" s="810"/>
      <c r="Q88" s="810"/>
      <c r="R88" s="810"/>
      <c r="S88" s="810"/>
      <c r="T88" s="810"/>
      <c r="U88" s="810"/>
      <c r="V88" s="810"/>
      <c r="W88" s="810"/>
      <c r="X88" s="811"/>
      <c r="Y88" s="733" t="s">
        <v>54</v>
      </c>
      <c r="Z88" s="734"/>
      <c r="AA88" s="735"/>
      <c r="AB88" s="526"/>
      <c r="AC88" s="526"/>
      <c r="AD88" s="526"/>
      <c r="AE88" s="350"/>
      <c r="AF88" s="351"/>
      <c r="AG88" s="351"/>
      <c r="AH88" s="351"/>
      <c r="AI88" s="350"/>
      <c r="AJ88" s="351"/>
      <c r="AK88" s="351"/>
      <c r="AL88" s="351"/>
      <c r="AM88" s="350"/>
      <c r="AN88" s="351"/>
      <c r="AO88" s="351"/>
      <c r="AP88" s="351"/>
      <c r="AQ88" s="101"/>
      <c r="AR88" s="102"/>
      <c r="AS88" s="102"/>
      <c r="AT88" s="103"/>
      <c r="AU88" s="351"/>
      <c r="AV88" s="351"/>
      <c r="AW88" s="351"/>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2"/>
      <c r="Y89" s="733" t="s">
        <v>13</v>
      </c>
      <c r="Z89" s="734"/>
      <c r="AA89" s="735"/>
      <c r="AB89" s="465" t="s">
        <v>14</v>
      </c>
      <c r="AC89" s="465"/>
      <c r="AD89" s="465"/>
      <c r="AE89" s="350"/>
      <c r="AF89" s="351"/>
      <c r="AG89" s="351"/>
      <c r="AH89" s="351"/>
      <c r="AI89" s="350"/>
      <c r="AJ89" s="351"/>
      <c r="AK89" s="351"/>
      <c r="AL89" s="351"/>
      <c r="AM89" s="350"/>
      <c r="AN89" s="351"/>
      <c r="AO89" s="351"/>
      <c r="AP89" s="351"/>
      <c r="AQ89" s="101"/>
      <c r="AR89" s="102"/>
      <c r="AS89" s="102"/>
      <c r="AT89" s="103"/>
      <c r="AU89" s="351"/>
      <c r="AV89" s="351"/>
      <c r="AW89" s="351"/>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1"/>
      <c r="Z90" s="172"/>
      <c r="AA90" s="173"/>
      <c r="AB90" s="462" t="s">
        <v>11</v>
      </c>
      <c r="AC90" s="463"/>
      <c r="AD90" s="464"/>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8"/>
      <c r="R92" s="808"/>
      <c r="S92" s="808"/>
      <c r="T92" s="808"/>
      <c r="U92" s="808"/>
      <c r="V92" s="808"/>
      <c r="W92" s="808"/>
      <c r="X92" s="809"/>
      <c r="Y92" s="761" t="s">
        <v>62</v>
      </c>
      <c r="Z92" s="762"/>
      <c r="AA92" s="763"/>
      <c r="AB92" s="555"/>
      <c r="AC92" s="555"/>
      <c r="AD92" s="555"/>
      <c r="AE92" s="350"/>
      <c r="AF92" s="351"/>
      <c r="AG92" s="351"/>
      <c r="AH92" s="351"/>
      <c r="AI92" s="350"/>
      <c r="AJ92" s="351"/>
      <c r="AK92" s="351"/>
      <c r="AL92" s="351"/>
      <c r="AM92" s="350"/>
      <c r="AN92" s="351"/>
      <c r="AO92" s="351"/>
      <c r="AP92" s="351"/>
      <c r="AQ92" s="101"/>
      <c r="AR92" s="102"/>
      <c r="AS92" s="102"/>
      <c r="AT92" s="103"/>
      <c r="AU92" s="351"/>
      <c r="AV92" s="351"/>
      <c r="AW92" s="351"/>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0"/>
      <c r="Q93" s="810"/>
      <c r="R93" s="810"/>
      <c r="S93" s="810"/>
      <c r="T93" s="810"/>
      <c r="U93" s="810"/>
      <c r="V93" s="810"/>
      <c r="W93" s="810"/>
      <c r="X93" s="811"/>
      <c r="Y93" s="733" t="s">
        <v>54</v>
      </c>
      <c r="Z93" s="734"/>
      <c r="AA93" s="735"/>
      <c r="AB93" s="526"/>
      <c r="AC93" s="526"/>
      <c r="AD93" s="526"/>
      <c r="AE93" s="350"/>
      <c r="AF93" s="351"/>
      <c r="AG93" s="351"/>
      <c r="AH93" s="351"/>
      <c r="AI93" s="350"/>
      <c r="AJ93" s="351"/>
      <c r="AK93" s="351"/>
      <c r="AL93" s="351"/>
      <c r="AM93" s="350"/>
      <c r="AN93" s="351"/>
      <c r="AO93" s="351"/>
      <c r="AP93" s="351"/>
      <c r="AQ93" s="101"/>
      <c r="AR93" s="102"/>
      <c r="AS93" s="102"/>
      <c r="AT93" s="103"/>
      <c r="AU93" s="351"/>
      <c r="AV93" s="351"/>
      <c r="AW93" s="351"/>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2"/>
      <c r="Y94" s="733" t="s">
        <v>13</v>
      </c>
      <c r="Z94" s="734"/>
      <c r="AA94" s="735"/>
      <c r="AB94" s="465" t="s">
        <v>14</v>
      </c>
      <c r="AC94" s="465"/>
      <c r="AD94" s="465"/>
      <c r="AE94" s="350"/>
      <c r="AF94" s="351"/>
      <c r="AG94" s="351"/>
      <c r="AH94" s="351"/>
      <c r="AI94" s="350"/>
      <c r="AJ94" s="351"/>
      <c r="AK94" s="351"/>
      <c r="AL94" s="351"/>
      <c r="AM94" s="350"/>
      <c r="AN94" s="351"/>
      <c r="AO94" s="351"/>
      <c r="AP94" s="351"/>
      <c r="AQ94" s="101"/>
      <c r="AR94" s="102"/>
      <c r="AS94" s="102"/>
      <c r="AT94" s="103"/>
      <c r="AU94" s="351"/>
      <c r="AV94" s="351"/>
      <c r="AW94" s="351"/>
      <c r="AX94" s="366"/>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1"/>
      <c r="Z95" s="172"/>
      <c r="AA95" s="173"/>
      <c r="AB95" s="462" t="s">
        <v>11</v>
      </c>
      <c r="AC95" s="463"/>
      <c r="AD95" s="464"/>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8"/>
      <c r="R97" s="808"/>
      <c r="S97" s="808"/>
      <c r="T97" s="808"/>
      <c r="U97" s="808"/>
      <c r="V97" s="808"/>
      <c r="W97" s="808"/>
      <c r="X97" s="809"/>
      <c r="Y97" s="761" t="s">
        <v>62</v>
      </c>
      <c r="Z97" s="762"/>
      <c r="AA97" s="763"/>
      <c r="AB97" s="405"/>
      <c r="AC97" s="406"/>
      <c r="AD97" s="407"/>
      <c r="AE97" s="350"/>
      <c r="AF97" s="351"/>
      <c r="AG97" s="351"/>
      <c r="AH97" s="365"/>
      <c r="AI97" s="350"/>
      <c r="AJ97" s="351"/>
      <c r="AK97" s="351"/>
      <c r="AL97" s="365"/>
      <c r="AM97" s="350"/>
      <c r="AN97" s="351"/>
      <c r="AO97" s="351"/>
      <c r="AP97" s="351"/>
      <c r="AQ97" s="101"/>
      <c r="AR97" s="102"/>
      <c r="AS97" s="102"/>
      <c r="AT97" s="103"/>
      <c r="AU97" s="351"/>
      <c r="AV97" s="351"/>
      <c r="AW97" s="351"/>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0"/>
      <c r="Q98" s="810"/>
      <c r="R98" s="810"/>
      <c r="S98" s="810"/>
      <c r="T98" s="810"/>
      <c r="U98" s="810"/>
      <c r="V98" s="810"/>
      <c r="W98" s="810"/>
      <c r="X98" s="811"/>
      <c r="Y98" s="733" t="s">
        <v>54</v>
      </c>
      <c r="Z98" s="734"/>
      <c r="AA98" s="735"/>
      <c r="AB98" s="805"/>
      <c r="AC98" s="806"/>
      <c r="AD98" s="807"/>
      <c r="AE98" s="350"/>
      <c r="AF98" s="351"/>
      <c r="AG98" s="351"/>
      <c r="AH98" s="365"/>
      <c r="AI98" s="350"/>
      <c r="AJ98" s="351"/>
      <c r="AK98" s="351"/>
      <c r="AL98" s="365"/>
      <c r="AM98" s="350"/>
      <c r="AN98" s="351"/>
      <c r="AO98" s="351"/>
      <c r="AP98" s="351"/>
      <c r="AQ98" s="101"/>
      <c r="AR98" s="102"/>
      <c r="AS98" s="102"/>
      <c r="AT98" s="103"/>
      <c r="AU98" s="351"/>
      <c r="AV98" s="351"/>
      <c r="AW98" s="351"/>
      <c r="AX98" s="366"/>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6"/>
      <c r="I99" s="246"/>
      <c r="J99" s="246"/>
      <c r="K99" s="246"/>
      <c r="L99" s="246"/>
      <c r="M99" s="246"/>
      <c r="N99" s="246"/>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357</v>
      </c>
      <c r="AF100" s="833"/>
      <c r="AG100" s="833"/>
      <c r="AH100" s="834"/>
      <c r="AI100" s="832" t="s">
        <v>363</v>
      </c>
      <c r="AJ100" s="833"/>
      <c r="AK100" s="833"/>
      <c r="AL100" s="834"/>
      <c r="AM100" s="832" t="s">
        <v>468</v>
      </c>
      <c r="AN100" s="833"/>
      <c r="AO100" s="833"/>
      <c r="AP100" s="834"/>
      <c r="AQ100" s="943" t="s">
        <v>490</v>
      </c>
      <c r="AR100" s="944"/>
      <c r="AS100" s="944"/>
      <c r="AT100" s="945"/>
      <c r="AU100" s="943" t="s">
        <v>534</v>
      </c>
      <c r="AV100" s="944"/>
      <c r="AW100" s="944"/>
      <c r="AX100" s="946"/>
    </row>
    <row r="101" spans="1:60" ht="23.25" customHeight="1" x14ac:dyDescent="0.15">
      <c r="A101" s="495"/>
      <c r="B101" s="496"/>
      <c r="C101" s="496"/>
      <c r="D101" s="496"/>
      <c r="E101" s="496"/>
      <c r="F101" s="497"/>
      <c r="G101" s="159" t="s">
        <v>562</v>
      </c>
      <c r="H101" s="159"/>
      <c r="I101" s="159"/>
      <c r="J101" s="159"/>
      <c r="K101" s="159"/>
      <c r="L101" s="159"/>
      <c r="M101" s="159"/>
      <c r="N101" s="159"/>
      <c r="O101" s="159"/>
      <c r="P101" s="159"/>
      <c r="Q101" s="159"/>
      <c r="R101" s="159"/>
      <c r="S101" s="159"/>
      <c r="T101" s="159"/>
      <c r="U101" s="159"/>
      <c r="V101" s="159"/>
      <c r="W101" s="159"/>
      <c r="X101" s="230"/>
      <c r="Y101" s="822" t="s">
        <v>55</v>
      </c>
      <c r="Z101" s="719"/>
      <c r="AA101" s="720"/>
      <c r="AB101" s="555" t="s">
        <v>563</v>
      </c>
      <c r="AC101" s="555"/>
      <c r="AD101" s="555"/>
      <c r="AE101" s="350">
        <v>81</v>
      </c>
      <c r="AF101" s="351"/>
      <c r="AG101" s="351"/>
      <c r="AH101" s="365"/>
      <c r="AI101" s="350">
        <v>94</v>
      </c>
      <c r="AJ101" s="351"/>
      <c r="AK101" s="351"/>
      <c r="AL101" s="365"/>
      <c r="AM101" s="350">
        <v>90</v>
      </c>
      <c r="AN101" s="351"/>
      <c r="AO101" s="351"/>
      <c r="AP101" s="365"/>
      <c r="AQ101" s="350"/>
      <c r="AR101" s="351"/>
      <c r="AS101" s="351"/>
      <c r="AT101" s="365"/>
      <c r="AU101" s="350"/>
      <c r="AV101" s="351"/>
      <c r="AW101" s="351"/>
      <c r="AX101" s="365"/>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563</v>
      </c>
      <c r="AC102" s="555"/>
      <c r="AD102" s="555"/>
      <c r="AE102" s="359">
        <v>74</v>
      </c>
      <c r="AF102" s="359"/>
      <c r="AG102" s="359"/>
      <c r="AH102" s="359"/>
      <c r="AI102" s="359">
        <v>81</v>
      </c>
      <c r="AJ102" s="359"/>
      <c r="AK102" s="359"/>
      <c r="AL102" s="359"/>
      <c r="AM102" s="359">
        <v>94</v>
      </c>
      <c r="AN102" s="359"/>
      <c r="AO102" s="359"/>
      <c r="AP102" s="359"/>
      <c r="AQ102" s="823">
        <v>90</v>
      </c>
      <c r="AR102" s="824"/>
      <c r="AS102" s="824"/>
      <c r="AT102" s="825"/>
      <c r="AU102" s="823"/>
      <c r="AV102" s="824"/>
      <c r="AW102" s="824"/>
      <c r="AX102" s="825"/>
    </row>
    <row r="103" spans="1:60" ht="31.5" customHeight="1" x14ac:dyDescent="0.15">
      <c r="A103" s="492" t="s">
        <v>489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357</v>
      </c>
      <c r="AF103" s="297"/>
      <c r="AG103" s="297"/>
      <c r="AH103" s="298"/>
      <c r="AI103" s="302" t="s">
        <v>363</v>
      </c>
      <c r="AJ103" s="297"/>
      <c r="AK103" s="297"/>
      <c r="AL103" s="298"/>
      <c r="AM103" s="302" t="s">
        <v>468</v>
      </c>
      <c r="AN103" s="297"/>
      <c r="AO103" s="297"/>
      <c r="AP103" s="298"/>
      <c r="AQ103" s="361" t="s">
        <v>490</v>
      </c>
      <c r="AR103" s="362"/>
      <c r="AS103" s="362"/>
      <c r="AT103" s="363"/>
      <c r="AU103" s="361" t="s">
        <v>534</v>
      </c>
      <c r="AV103" s="362"/>
      <c r="AW103" s="362"/>
      <c r="AX103" s="364"/>
    </row>
    <row r="104" spans="1:60" ht="23.25" customHeight="1" x14ac:dyDescent="0.15">
      <c r="A104" s="495"/>
      <c r="B104" s="496"/>
      <c r="C104" s="496"/>
      <c r="D104" s="496"/>
      <c r="E104" s="496"/>
      <c r="F104" s="497"/>
      <c r="G104" s="159" t="s">
        <v>664</v>
      </c>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t="s">
        <v>565</v>
      </c>
      <c r="AC104" s="476"/>
      <c r="AD104" s="477"/>
      <c r="AE104" s="350">
        <v>314931</v>
      </c>
      <c r="AF104" s="351"/>
      <c r="AG104" s="351"/>
      <c r="AH104" s="365"/>
      <c r="AI104" s="350">
        <v>315626</v>
      </c>
      <c r="AJ104" s="351"/>
      <c r="AK104" s="351"/>
      <c r="AL104" s="365"/>
      <c r="AM104" s="350">
        <v>326724</v>
      </c>
      <c r="AN104" s="351"/>
      <c r="AO104" s="351"/>
      <c r="AP104" s="365"/>
      <c r="AQ104" s="350"/>
      <c r="AR104" s="351"/>
      <c r="AS104" s="351"/>
      <c r="AT104" s="365"/>
      <c r="AU104" s="350"/>
      <c r="AV104" s="351"/>
      <c r="AW104" s="351"/>
      <c r="AX104" s="365"/>
    </row>
    <row r="105" spans="1:60" ht="23.25"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t="s">
        <v>565</v>
      </c>
      <c r="AC105" s="406"/>
      <c r="AD105" s="407"/>
      <c r="AE105" s="359">
        <v>346100</v>
      </c>
      <c r="AF105" s="359"/>
      <c r="AG105" s="359"/>
      <c r="AH105" s="359"/>
      <c r="AI105" s="359">
        <v>337420</v>
      </c>
      <c r="AJ105" s="359"/>
      <c r="AK105" s="359"/>
      <c r="AL105" s="359"/>
      <c r="AM105" s="359">
        <v>323331</v>
      </c>
      <c r="AN105" s="359"/>
      <c r="AO105" s="359"/>
      <c r="AP105" s="359"/>
      <c r="AQ105" s="350">
        <v>319094</v>
      </c>
      <c r="AR105" s="351"/>
      <c r="AS105" s="351"/>
      <c r="AT105" s="365"/>
      <c r="AU105" s="823"/>
      <c r="AV105" s="824"/>
      <c r="AW105" s="824"/>
      <c r="AX105" s="825"/>
    </row>
    <row r="106" spans="1:60" ht="31.5" customHeight="1" x14ac:dyDescent="0.15">
      <c r="A106" s="492" t="s">
        <v>489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357</v>
      </c>
      <c r="AF106" s="297"/>
      <c r="AG106" s="297"/>
      <c r="AH106" s="298"/>
      <c r="AI106" s="302" t="s">
        <v>363</v>
      </c>
      <c r="AJ106" s="297"/>
      <c r="AK106" s="297"/>
      <c r="AL106" s="298"/>
      <c r="AM106" s="302" t="s">
        <v>468</v>
      </c>
      <c r="AN106" s="297"/>
      <c r="AO106" s="297"/>
      <c r="AP106" s="298"/>
      <c r="AQ106" s="361" t="s">
        <v>490</v>
      </c>
      <c r="AR106" s="362"/>
      <c r="AS106" s="362"/>
      <c r="AT106" s="363"/>
      <c r="AU106" s="361" t="s">
        <v>534</v>
      </c>
      <c r="AV106" s="362"/>
      <c r="AW106" s="362"/>
      <c r="AX106" s="364"/>
    </row>
    <row r="107" spans="1:60" ht="23.25" customHeight="1" x14ac:dyDescent="0.15">
      <c r="A107" s="495"/>
      <c r="B107" s="496"/>
      <c r="C107" s="496"/>
      <c r="D107" s="496"/>
      <c r="E107" s="496"/>
      <c r="F107" s="497"/>
      <c r="G107" s="159" t="s">
        <v>564</v>
      </c>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t="s">
        <v>565</v>
      </c>
      <c r="AC107" s="476"/>
      <c r="AD107" s="477"/>
      <c r="AE107" s="359">
        <v>11</v>
      </c>
      <c r="AF107" s="359"/>
      <c r="AG107" s="359"/>
      <c r="AH107" s="359"/>
      <c r="AI107" s="359">
        <v>11</v>
      </c>
      <c r="AJ107" s="359"/>
      <c r="AK107" s="359"/>
      <c r="AL107" s="359"/>
      <c r="AM107" s="359">
        <v>11</v>
      </c>
      <c r="AN107" s="359"/>
      <c r="AO107" s="359"/>
      <c r="AP107" s="359"/>
      <c r="AQ107" s="350"/>
      <c r="AR107" s="351"/>
      <c r="AS107" s="351"/>
      <c r="AT107" s="365"/>
      <c r="AU107" s="350"/>
      <c r="AV107" s="351"/>
      <c r="AW107" s="351"/>
      <c r="AX107" s="365"/>
    </row>
    <row r="108" spans="1:60" ht="23.25"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t="s">
        <v>565</v>
      </c>
      <c r="AC108" s="406"/>
      <c r="AD108" s="407"/>
      <c r="AE108" s="359">
        <v>11</v>
      </c>
      <c r="AF108" s="359"/>
      <c r="AG108" s="359"/>
      <c r="AH108" s="359"/>
      <c r="AI108" s="359">
        <v>11</v>
      </c>
      <c r="AJ108" s="359"/>
      <c r="AK108" s="359"/>
      <c r="AL108" s="359"/>
      <c r="AM108" s="359">
        <v>11</v>
      </c>
      <c r="AN108" s="359"/>
      <c r="AO108" s="359"/>
      <c r="AP108" s="359"/>
      <c r="AQ108" s="350">
        <v>11</v>
      </c>
      <c r="AR108" s="351"/>
      <c r="AS108" s="351"/>
      <c r="AT108" s="365"/>
      <c r="AU108" s="823"/>
      <c r="AV108" s="824"/>
      <c r="AW108" s="824"/>
      <c r="AX108" s="825"/>
    </row>
    <row r="109" spans="1:60" ht="31.5" hidden="1" customHeight="1" x14ac:dyDescent="0.15">
      <c r="A109" s="492" t="s">
        <v>489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357</v>
      </c>
      <c r="AF109" s="297"/>
      <c r="AG109" s="297"/>
      <c r="AH109" s="298"/>
      <c r="AI109" s="302" t="s">
        <v>363</v>
      </c>
      <c r="AJ109" s="297"/>
      <c r="AK109" s="297"/>
      <c r="AL109" s="298"/>
      <c r="AM109" s="302" t="s">
        <v>468</v>
      </c>
      <c r="AN109" s="297"/>
      <c r="AO109" s="297"/>
      <c r="AP109" s="298"/>
      <c r="AQ109" s="361" t="s">
        <v>490</v>
      </c>
      <c r="AR109" s="362"/>
      <c r="AS109" s="362"/>
      <c r="AT109" s="363"/>
      <c r="AU109" s="361" t="s">
        <v>534</v>
      </c>
      <c r="AV109" s="362"/>
      <c r="AW109" s="362"/>
      <c r="AX109" s="364"/>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9"/>
      <c r="AF111" s="359"/>
      <c r="AG111" s="359"/>
      <c r="AH111" s="359"/>
      <c r="AI111" s="359"/>
      <c r="AJ111" s="359"/>
      <c r="AK111" s="359"/>
      <c r="AL111" s="359"/>
      <c r="AM111" s="359"/>
      <c r="AN111" s="359"/>
      <c r="AO111" s="359"/>
      <c r="AP111" s="359"/>
      <c r="AQ111" s="350"/>
      <c r="AR111" s="351"/>
      <c r="AS111" s="351"/>
      <c r="AT111" s="365"/>
      <c r="AU111" s="823"/>
      <c r="AV111" s="824"/>
      <c r="AW111" s="824"/>
      <c r="AX111" s="825"/>
    </row>
    <row r="112" spans="1:60" ht="31.5" hidden="1" customHeight="1" x14ac:dyDescent="0.15">
      <c r="A112" s="492" t="s">
        <v>489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357</v>
      </c>
      <c r="AF112" s="297"/>
      <c r="AG112" s="297"/>
      <c r="AH112" s="298"/>
      <c r="AI112" s="302" t="s">
        <v>363</v>
      </c>
      <c r="AJ112" s="297"/>
      <c r="AK112" s="297"/>
      <c r="AL112" s="298"/>
      <c r="AM112" s="302" t="s">
        <v>468</v>
      </c>
      <c r="AN112" s="297"/>
      <c r="AO112" s="297"/>
      <c r="AP112" s="298"/>
      <c r="AQ112" s="361" t="s">
        <v>490</v>
      </c>
      <c r="AR112" s="362"/>
      <c r="AS112" s="362"/>
      <c r="AT112" s="363"/>
      <c r="AU112" s="361" t="s">
        <v>534</v>
      </c>
      <c r="AV112" s="362"/>
      <c r="AW112" s="362"/>
      <c r="AX112" s="364"/>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468</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568</v>
      </c>
      <c r="AC116" s="300"/>
      <c r="AD116" s="301"/>
      <c r="AE116" s="359">
        <v>196835</v>
      </c>
      <c r="AF116" s="359"/>
      <c r="AG116" s="359"/>
      <c r="AH116" s="359"/>
      <c r="AI116" s="359">
        <v>189160</v>
      </c>
      <c r="AJ116" s="359"/>
      <c r="AK116" s="359"/>
      <c r="AL116" s="359"/>
      <c r="AM116" s="359">
        <v>201268</v>
      </c>
      <c r="AN116" s="359"/>
      <c r="AO116" s="359"/>
      <c r="AP116" s="359"/>
      <c r="AQ116" s="350">
        <v>287889</v>
      </c>
      <c r="AR116" s="351"/>
      <c r="AS116" s="351"/>
      <c r="AT116" s="351"/>
      <c r="AU116" s="351"/>
      <c r="AV116" s="351"/>
      <c r="AW116" s="351"/>
      <c r="AX116" s="366"/>
    </row>
    <row r="117" spans="1:50" ht="46.5" customHeight="1" x14ac:dyDescent="0.15">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7" t="s">
        <v>49</v>
      </c>
      <c r="Z117" s="338"/>
      <c r="AA117" s="339"/>
      <c r="AB117" s="340" t="s">
        <v>569</v>
      </c>
      <c r="AC117" s="341"/>
      <c r="AD117" s="342"/>
      <c r="AE117" s="305" t="s">
        <v>571</v>
      </c>
      <c r="AF117" s="305"/>
      <c r="AG117" s="305"/>
      <c r="AH117" s="305"/>
      <c r="AI117" s="305" t="s">
        <v>572</v>
      </c>
      <c r="AJ117" s="305"/>
      <c r="AK117" s="305"/>
      <c r="AL117" s="305"/>
      <c r="AM117" s="305" t="s">
        <v>642</v>
      </c>
      <c r="AN117" s="305"/>
      <c r="AO117" s="305"/>
      <c r="AP117" s="305"/>
      <c r="AQ117" s="305" t="s">
        <v>670</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468</v>
      </c>
      <c r="AN118" s="297"/>
      <c r="AO118" s="297"/>
      <c r="AP118" s="298"/>
      <c r="AQ118" s="334" t="s">
        <v>535</v>
      </c>
      <c r="AR118" s="335"/>
      <c r="AS118" s="335"/>
      <c r="AT118" s="335"/>
      <c r="AU118" s="335"/>
      <c r="AV118" s="335"/>
      <c r="AW118" s="335"/>
      <c r="AX118" s="336"/>
    </row>
    <row r="119" spans="1:50" ht="23.25" customHeight="1" x14ac:dyDescent="0.15">
      <c r="A119" s="291"/>
      <c r="B119" s="292"/>
      <c r="C119" s="292"/>
      <c r="D119" s="292"/>
      <c r="E119" s="292"/>
      <c r="F119" s="293"/>
      <c r="G119" s="352" t="s">
        <v>666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568</v>
      </c>
      <c r="AC119" s="300"/>
      <c r="AD119" s="301"/>
      <c r="AE119" s="359">
        <v>341</v>
      </c>
      <c r="AF119" s="359"/>
      <c r="AG119" s="359"/>
      <c r="AH119" s="359"/>
      <c r="AI119" s="359">
        <v>256</v>
      </c>
      <c r="AJ119" s="359"/>
      <c r="AK119" s="359"/>
      <c r="AL119" s="359"/>
      <c r="AM119" s="359">
        <v>306</v>
      </c>
      <c r="AN119" s="359"/>
      <c r="AO119" s="359"/>
      <c r="AP119" s="359"/>
      <c r="AQ119" s="359">
        <v>317</v>
      </c>
      <c r="AR119" s="359"/>
      <c r="AS119" s="359"/>
      <c r="AT119" s="359"/>
      <c r="AU119" s="359"/>
      <c r="AV119" s="359"/>
      <c r="AW119" s="359"/>
      <c r="AX119" s="360"/>
    </row>
    <row r="120" spans="1:50" ht="46.5"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665</v>
      </c>
      <c r="AC120" s="341"/>
      <c r="AD120" s="342"/>
      <c r="AE120" s="305" t="s">
        <v>667</v>
      </c>
      <c r="AF120" s="305"/>
      <c r="AG120" s="305"/>
      <c r="AH120" s="305"/>
      <c r="AI120" s="305" t="s">
        <v>668</v>
      </c>
      <c r="AJ120" s="305"/>
      <c r="AK120" s="305"/>
      <c r="AL120" s="305"/>
      <c r="AM120" s="305" t="s">
        <v>669</v>
      </c>
      <c r="AN120" s="305"/>
      <c r="AO120" s="305"/>
      <c r="AP120" s="305"/>
      <c r="AQ120" s="305" t="s">
        <v>671</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468</v>
      </c>
      <c r="AN121" s="297"/>
      <c r="AO121" s="297"/>
      <c r="AP121" s="298"/>
      <c r="AQ121" s="334" t="s">
        <v>535</v>
      </c>
      <c r="AR121" s="335"/>
      <c r="AS121" s="335"/>
      <c r="AT121" s="335"/>
      <c r="AU121" s="335"/>
      <c r="AV121" s="335"/>
      <c r="AW121" s="335"/>
      <c r="AX121" s="336"/>
    </row>
    <row r="122" spans="1:50" ht="23.25" customHeight="1" x14ac:dyDescent="0.15">
      <c r="A122" s="291"/>
      <c r="B122" s="292"/>
      <c r="C122" s="292"/>
      <c r="D122" s="292"/>
      <c r="E122" s="292"/>
      <c r="F122" s="293"/>
      <c r="G122" s="352" t="s">
        <v>567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t="s">
        <v>568</v>
      </c>
      <c r="AC122" s="300"/>
      <c r="AD122" s="301"/>
      <c r="AE122" s="359">
        <v>121623</v>
      </c>
      <c r="AF122" s="359"/>
      <c r="AG122" s="359"/>
      <c r="AH122" s="359"/>
      <c r="AI122" s="359">
        <v>98577</v>
      </c>
      <c r="AJ122" s="359"/>
      <c r="AK122" s="359"/>
      <c r="AL122" s="359"/>
      <c r="AM122" s="359">
        <v>111851</v>
      </c>
      <c r="AN122" s="359"/>
      <c r="AO122" s="359"/>
      <c r="AP122" s="359"/>
      <c r="AQ122" s="359">
        <v>98909</v>
      </c>
      <c r="AR122" s="359"/>
      <c r="AS122" s="359"/>
      <c r="AT122" s="359"/>
      <c r="AU122" s="359"/>
      <c r="AV122" s="359"/>
      <c r="AW122" s="359"/>
      <c r="AX122" s="360"/>
    </row>
    <row r="123" spans="1:50" ht="46.5" customHeight="1" thickBot="1" x14ac:dyDescent="0.2">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570</v>
      </c>
      <c r="AC123" s="341"/>
      <c r="AD123" s="342"/>
      <c r="AE123" s="305" t="s">
        <v>573</v>
      </c>
      <c r="AF123" s="305"/>
      <c r="AG123" s="305"/>
      <c r="AH123" s="305"/>
      <c r="AI123" s="305" t="s">
        <v>574</v>
      </c>
      <c r="AJ123" s="305"/>
      <c r="AK123" s="305"/>
      <c r="AL123" s="305"/>
      <c r="AM123" s="305" t="s">
        <v>575</v>
      </c>
      <c r="AN123" s="305"/>
      <c r="AO123" s="305"/>
      <c r="AP123" s="305"/>
      <c r="AQ123" s="305" t="s">
        <v>672</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468</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498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498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369</v>
      </c>
      <c r="B130" s="1006"/>
      <c r="C130" s="1005" t="s">
        <v>366</v>
      </c>
      <c r="D130" s="1006"/>
      <c r="E130" s="307" t="s">
        <v>399</v>
      </c>
      <c r="F130" s="308"/>
      <c r="G130" s="309" t="s">
        <v>576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398</v>
      </c>
      <c r="F131" s="238"/>
      <c r="G131" s="234" t="s">
        <v>577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579</v>
      </c>
      <c r="AR133" s="270"/>
      <c r="AS133" s="135" t="s">
        <v>356</v>
      </c>
      <c r="AT133" s="170"/>
      <c r="AU133" s="134">
        <v>32</v>
      </c>
      <c r="AV133" s="134"/>
      <c r="AW133" s="135" t="s">
        <v>300</v>
      </c>
      <c r="AX133" s="136"/>
    </row>
    <row r="134" spans="1:50" ht="39.75" customHeight="1" x14ac:dyDescent="0.15">
      <c r="A134" s="1009"/>
      <c r="B134" s="251"/>
      <c r="C134" s="250"/>
      <c r="D134" s="251"/>
      <c r="E134" s="250"/>
      <c r="F134" s="313"/>
      <c r="G134" s="229" t="s">
        <v>578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350">
        <v>382</v>
      </c>
      <c r="AF134" s="351"/>
      <c r="AG134" s="351"/>
      <c r="AH134" s="351"/>
      <c r="AI134" s="265">
        <v>334</v>
      </c>
      <c r="AJ134" s="102"/>
      <c r="AK134" s="102"/>
      <c r="AL134" s="102"/>
      <c r="AM134" s="350">
        <v>296</v>
      </c>
      <c r="AN134" s="351"/>
      <c r="AO134" s="351"/>
      <c r="AP134" s="351"/>
      <c r="AQ134" s="265" t="s">
        <v>579</v>
      </c>
      <c r="AR134" s="102"/>
      <c r="AS134" s="102"/>
      <c r="AT134" s="102"/>
      <c r="AU134" s="265" t="s">
        <v>579</v>
      </c>
      <c r="AV134" s="102"/>
      <c r="AW134" s="102"/>
      <c r="AX134" s="221"/>
    </row>
    <row r="135" spans="1:50" ht="39.75"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350">
        <v>447</v>
      </c>
      <c r="AF135" s="351"/>
      <c r="AG135" s="351"/>
      <c r="AH135" s="351"/>
      <c r="AI135" s="265">
        <v>339</v>
      </c>
      <c r="AJ135" s="102"/>
      <c r="AK135" s="102"/>
      <c r="AL135" s="102"/>
      <c r="AM135" s="350">
        <v>339</v>
      </c>
      <c r="AN135" s="351"/>
      <c r="AO135" s="351"/>
      <c r="AP135" s="351"/>
      <c r="AQ135" s="265" t="s">
        <v>579</v>
      </c>
      <c r="AR135" s="102"/>
      <c r="AS135" s="102"/>
      <c r="AT135" s="102"/>
      <c r="AU135" s="265">
        <v>339</v>
      </c>
      <c r="AV135" s="102"/>
      <c r="AW135" s="102"/>
      <c r="AX135" s="221"/>
    </row>
    <row r="136" spans="1:50" ht="18.75" hidden="1" customHeight="1" x14ac:dyDescent="0.15">
      <c r="A136" s="100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9"/>
      <c r="B152" s="251"/>
      <c r="C152" s="250"/>
      <c r="D152" s="251"/>
      <c r="E152" s="250"/>
      <c r="F152" s="313"/>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6"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6" t="s">
        <v>473</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6" t="s">
        <v>473</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6" t="s">
        <v>473</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6" t="s">
        <v>473</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6"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6" t="s">
        <v>473</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6" t="s">
        <v>473</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6" t="s">
        <v>473</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6" t="s">
        <v>473</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6"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6" t="s">
        <v>473</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6" t="s">
        <v>473</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6" t="s">
        <v>473</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6" t="s">
        <v>473</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6"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6" t="s">
        <v>473</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6" t="s">
        <v>473</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6" t="s">
        <v>473</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6" t="s">
        <v>473</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6"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6" t="s">
        <v>473</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6" t="s">
        <v>473</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6" t="s">
        <v>473</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6" t="s">
        <v>473</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368</v>
      </c>
      <c r="D430" s="249"/>
      <c r="E430" s="237" t="s">
        <v>388</v>
      </c>
      <c r="F430" s="238"/>
      <c r="G430" s="239" t="s">
        <v>384</v>
      </c>
      <c r="H430" s="156"/>
      <c r="I430" s="156"/>
      <c r="J430" s="240" t="s">
        <v>580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529</v>
      </c>
      <c r="AN431" s="179"/>
      <c r="AO431" s="179"/>
      <c r="AP431" s="174"/>
      <c r="AQ431" s="174" t="s">
        <v>355</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09"/>
      <c r="B433" s="251"/>
      <c r="C433" s="250"/>
      <c r="D433" s="251"/>
      <c r="E433" s="164"/>
      <c r="F433" s="165"/>
      <c r="G433" s="229" t="s">
        <v>581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529</v>
      </c>
      <c r="AN436" s="179"/>
      <c r="AO436" s="179"/>
      <c r="AP436" s="174"/>
      <c r="AQ436" s="174" t="s">
        <v>355</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9"/>
      <c r="B438" s="251"/>
      <c r="C438" s="250"/>
      <c r="D438" s="251"/>
      <c r="E438" s="164"/>
      <c r="F438" s="165"/>
      <c r="G438" s="229" t="s">
        <v>579</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529</v>
      </c>
      <c r="AN441" s="179"/>
      <c r="AO441" s="179"/>
      <c r="AP441" s="174"/>
      <c r="AQ441" s="174" t="s">
        <v>355</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529</v>
      </c>
      <c r="AN446" s="179"/>
      <c r="AO446" s="179"/>
      <c r="AP446" s="174"/>
      <c r="AQ446" s="174" t="s">
        <v>355</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529</v>
      </c>
      <c r="AN451" s="179"/>
      <c r="AO451" s="179"/>
      <c r="AP451" s="174"/>
      <c r="AQ451" s="174" t="s">
        <v>355</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529</v>
      </c>
      <c r="AN456" s="179"/>
      <c r="AO456" s="179"/>
      <c r="AP456" s="174"/>
      <c r="AQ456" s="174" t="s">
        <v>355</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09"/>
      <c r="B458" s="251"/>
      <c r="C458" s="250"/>
      <c r="D458" s="251"/>
      <c r="E458" s="164"/>
      <c r="F458" s="165"/>
      <c r="G458" s="229" t="s">
        <v>581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529</v>
      </c>
      <c r="AN461" s="179"/>
      <c r="AO461" s="179"/>
      <c r="AP461" s="174"/>
      <c r="AQ461" s="174" t="s">
        <v>355</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529</v>
      </c>
      <c r="AN466" s="179"/>
      <c r="AO466" s="179"/>
      <c r="AP466" s="174"/>
      <c r="AQ466" s="174" t="s">
        <v>355</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529</v>
      </c>
      <c r="AN471" s="179"/>
      <c r="AO471" s="179"/>
      <c r="AP471" s="174"/>
      <c r="AQ471" s="174" t="s">
        <v>355</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529</v>
      </c>
      <c r="AN476" s="179"/>
      <c r="AO476" s="179"/>
      <c r="AP476" s="174"/>
      <c r="AQ476" s="174" t="s">
        <v>355</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529</v>
      </c>
      <c r="AN485" s="179"/>
      <c r="AO485" s="179"/>
      <c r="AP485" s="174"/>
      <c r="AQ485" s="174" t="s">
        <v>355</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529</v>
      </c>
      <c r="AN490" s="179"/>
      <c r="AO490" s="179"/>
      <c r="AP490" s="174"/>
      <c r="AQ490" s="174" t="s">
        <v>355</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529</v>
      </c>
      <c r="AN495" s="179"/>
      <c r="AO495" s="179"/>
      <c r="AP495" s="174"/>
      <c r="AQ495" s="174" t="s">
        <v>355</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529</v>
      </c>
      <c r="AN500" s="179"/>
      <c r="AO500" s="179"/>
      <c r="AP500" s="174"/>
      <c r="AQ500" s="174" t="s">
        <v>355</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529</v>
      </c>
      <c r="AN505" s="179"/>
      <c r="AO505" s="179"/>
      <c r="AP505" s="174"/>
      <c r="AQ505" s="174" t="s">
        <v>355</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529</v>
      </c>
      <c r="AN510" s="179"/>
      <c r="AO510" s="179"/>
      <c r="AP510" s="174"/>
      <c r="AQ510" s="174" t="s">
        <v>355</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529</v>
      </c>
      <c r="AN515" s="179"/>
      <c r="AO515" s="179"/>
      <c r="AP515" s="174"/>
      <c r="AQ515" s="174" t="s">
        <v>355</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529</v>
      </c>
      <c r="AN520" s="179"/>
      <c r="AO520" s="179"/>
      <c r="AP520" s="174"/>
      <c r="AQ520" s="174" t="s">
        <v>355</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529</v>
      </c>
      <c r="AN525" s="179"/>
      <c r="AO525" s="179"/>
      <c r="AP525" s="174"/>
      <c r="AQ525" s="174" t="s">
        <v>355</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529</v>
      </c>
      <c r="AN530" s="179"/>
      <c r="AO530" s="179"/>
      <c r="AP530" s="174"/>
      <c r="AQ530" s="174" t="s">
        <v>355</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529</v>
      </c>
      <c r="AN539" s="179"/>
      <c r="AO539" s="179"/>
      <c r="AP539" s="174"/>
      <c r="AQ539" s="174" t="s">
        <v>355</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529</v>
      </c>
      <c r="AN544" s="179"/>
      <c r="AO544" s="179"/>
      <c r="AP544" s="174"/>
      <c r="AQ544" s="174" t="s">
        <v>355</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529</v>
      </c>
      <c r="AN549" s="179"/>
      <c r="AO549" s="179"/>
      <c r="AP549" s="174"/>
      <c r="AQ549" s="174" t="s">
        <v>355</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529</v>
      </c>
      <c r="AN554" s="179"/>
      <c r="AO554" s="179"/>
      <c r="AP554" s="174"/>
      <c r="AQ554" s="174" t="s">
        <v>355</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529</v>
      </c>
      <c r="AN559" s="179"/>
      <c r="AO559" s="179"/>
      <c r="AP559" s="174"/>
      <c r="AQ559" s="174" t="s">
        <v>355</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529</v>
      </c>
      <c r="AN564" s="179"/>
      <c r="AO564" s="179"/>
      <c r="AP564" s="174"/>
      <c r="AQ564" s="174" t="s">
        <v>355</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529</v>
      </c>
      <c r="AN569" s="179"/>
      <c r="AO569" s="179"/>
      <c r="AP569" s="174"/>
      <c r="AQ569" s="174" t="s">
        <v>355</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529</v>
      </c>
      <c r="AN574" s="179"/>
      <c r="AO574" s="179"/>
      <c r="AP574" s="174"/>
      <c r="AQ574" s="174" t="s">
        <v>355</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529</v>
      </c>
      <c r="AN579" s="179"/>
      <c r="AO579" s="179"/>
      <c r="AP579" s="174"/>
      <c r="AQ579" s="174" t="s">
        <v>355</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529</v>
      </c>
      <c r="AN584" s="179"/>
      <c r="AO584" s="179"/>
      <c r="AP584" s="174"/>
      <c r="AQ584" s="174" t="s">
        <v>355</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529</v>
      </c>
      <c r="AN593" s="179"/>
      <c r="AO593" s="179"/>
      <c r="AP593" s="174"/>
      <c r="AQ593" s="174" t="s">
        <v>355</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529</v>
      </c>
      <c r="AN598" s="179"/>
      <c r="AO598" s="179"/>
      <c r="AP598" s="174"/>
      <c r="AQ598" s="174" t="s">
        <v>355</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529</v>
      </c>
      <c r="AN603" s="179"/>
      <c r="AO603" s="179"/>
      <c r="AP603" s="174"/>
      <c r="AQ603" s="174" t="s">
        <v>355</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529</v>
      </c>
      <c r="AN608" s="179"/>
      <c r="AO608" s="179"/>
      <c r="AP608" s="174"/>
      <c r="AQ608" s="174" t="s">
        <v>355</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529</v>
      </c>
      <c r="AN613" s="179"/>
      <c r="AO613" s="179"/>
      <c r="AP613" s="174"/>
      <c r="AQ613" s="174" t="s">
        <v>355</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529</v>
      </c>
      <c r="AN618" s="179"/>
      <c r="AO618" s="179"/>
      <c r="AP618" s="174"/>
      <c r="AQ618" s="174" t="s">
        <v>355</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529</v>
      </c>
      <c r="AN623" s="179"/>
      <c r="AO623" s="179"/>
      <c r="AP623" s="174"/>
      <c r="AQ623" s="174" t="s">
        <v>355</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529</v>
      </c>
      <c r="AN628" s="179"/>
      <c r="AO628" s="179"/>
      <c r="AP628" s="174"/>
      <c r="AQ628" s="174" t="s">
        <v>355</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529</v>
      </c>
      <c r="AN633" s="179"/>
      <c r="AO633" s="179"/>
      <c r="AP633" s="174"/>
      <c r="AQ633" s="174" t="s">
        <v>355</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529</v>
      </c>
      <c r="AN638" s="179"/>
      <c r="AO638" s="179"/>
      <c r="AP638" s="174"/>
      <c r="AQ638" s="174" t="s">
        <v>355</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529</v>
      </c>
      <c r="AN647" s="179"/>
      <c r="AO647" s="179"/>
      <c r="AP647" s="174"/>
      <c r="AQ647" s="174" t="s">
        <v>355</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529</v>
      </c>
      <c r="AN652" s="179"/>
      <c r="AO652" s="179"/>
      <c r="AP652" s="174"/>
      <c r="AQ652" s="174" t="s">
        <v>355</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529</v>
      </c>
      <c r="AN657" s="179"/>
      <c r="AO657" s="179"/>
      <c r="AP657" s="174"/>
      <c r="AQ657" s="174" t="s">
        <v>355</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529</v>
      </c>
      <c r="AN662" s="179"/>
      <c r="AO662" s="179"/>
      <c r="AP662" s="174"/>
      <c r="AQ662" s="174" t="s">
        <v>355</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529</v>
      </c>
      <c r="AN667" s="179"/>
      <c r="AO667" s="179"/>
      <c r="AP667" s="174"/>
      <c r="AQ667" s="174" t="s">
        <v>355</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529</v>
      </c>
      <c r="AN672" s="179"/>
      <c r="AO672" s="179"/>
      <c r="AP672" s="174"/>
      <c r="AQ672" s="174" t="s">
        <v>355</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529</v>
      </c>
      <c r="AN677" s="179"/>
      <c r="AO677" s="179"/>
      <c r="AP677" s="174"/>
      <c r="AQ677" s="174" t="s">
        <v>355</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529</v>
      </c>
      <c r="AN682" s="179"/>
      <c r="AO682" s="179"/>
      <c r="AP682" s="174"/>
      <c r="AQ682" s="174" t="s">
        <v>355</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529</v>
      </c>
      <c r="AN687" s="179"/>
      <c r="AO687" s="179"/>
      <c r="AP687" s="174"/>
      <c r="AQ687" s="174" t="s">
        <v>355</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529</v>
      </c>
      <c r="AN692" s="179"/>
      <c r="AO692" s="179"/>
      <c r="AP692" s="174"/>
      <c r="AQ692" s="174" t="s">
        <v>355</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6.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0" t="s">
        <v>550</v>
      </c>
      <c r="AE702" s="911"/>
      <c r="AF702" s="911"/>
      <c r="AG702" s="894" t="s">
        <v>584</v>
      </c>
      <c r="AH702" s="895"/>
      <c r="AI702" s="895"/>
      <c r="AJ702" s="895"/>
      <c r="AK702" s="895"/>
      <c r="AL702" s="895"/>
      <c r="AM702" s="895"/>
      <c r="AN702" s="895"/>
      <c r="AO702" s="895"/>
      <c r="AP702" s="895"/>
      <c r="AQ702" s="895"/>
      <c r="AR702" s="895"/>
      <c r="AS702" s="895"/>
      <c r="AT702" s="895"/>
      <c r="AU702" s="895"/>
      <c r="AV702" s="895"/>
      <c r="AW702" s="895"/>
      <c r="AX702" s="896"/>
    </row>
    <row r="703" spans="1:50" ht="26.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550</v>
      </c>
      <c r="AE703" s="153"/>
      <c r="AF703" s="153"/>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26.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585</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550</v>
      </c>
      <c r="AE705" s="737"/>
      <c r="AF705" s="737"/>
      <c r="AG705" s="158" t="s">
        <v>661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6"/>
      <c r="C706" s="618"/>
      <c r="D706" s="619"/>
      <c r="E706" s="687" t="s">
        <v>522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586</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59"/>
      <c r="B707" s="776"/>
      <c r="C707" s="620"/>
      <c r="D707" s="621"/>
      <c r="E707" s="690" t="s">
        <v>451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582</v>
      </c>
      <c r="AE707" s="588"/>
      <c r="AF707" s="588"/>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587</v>
      </c>
      <c r="AE708" s="672"/>
      <c r="AF708" s="672"/>
      <c r="AG708" s="530" t="s">
        <v>588</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550</v>
      </c>
      <c r="AE709" s="153"/>
      <c r="AF709" s="153"/>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587</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550</v>
      </c>
      <c r="AE711" s="153"/>
      <c r="AF711" s="153"/>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49.5" customHeight="1" x14ac:dyDescent="0.15">
      <c r="A714" s="661"/>
      <c r="B714" s="662"/>
      <c r="C714" s="777" t="s">
        <v>457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550</v>
      </c>
      <c r="AE714" s="596"/>
      <c r="AF714" s="597"/>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3"/>
      <c r="AG715" s="530" t="s">
        <v>591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550</v>
      </c>
      <c r="AE716" s="765"/>
      <c r="AF716" s="765"/>
      <c r="AG716" s="668" t="s">
        <v>592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550</v>
      </c>
      <c r="AE717" s="153"/>
      <c r="AF717" s="153"/>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3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550</v>
      </c>
      <c r="AE718" s="153"/>
      <c r="AF718" s="153"/>
      <c r="AG718" s="161" t="s">
        <v>594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50" t="s">
        <v>476</v>
      </c>
      <c r="D720" s="948"/>
      <c r="E720" s="948"/>
      <c r="F720" s="951"/>
      <c r="G720" s="947" t="s">
        <v>477</v>
      </c>
      <c r="H720" s="948"/>
      <c r="I720" s="948"/>
      <c r="J720" s="948"/>
      <c r="K720" s="948"/>
      <c r="L720" s="948"/>
      <c r="M720" s="948"/>
      <c r="N720" s="947" t="s">
        <v>481</v>
      </c>
      <c r="O720" s="948"/>
      <c r="P720" s="948"/>
      <c r="Q720" s="948"/>
      <c r="R720" s="948"/>
      <c r="S720" s="948"/>
      <c r="T720" s="948"/>
      <c r="U720" s="948"/>
      <c r="V720" s="948"/>
      <c r="W720" s="948"/>
      <c r="X720" s="948"/>
      <c r="Y720" s="948"/>
      <c r="Z720" s="948"/>
      <c r="AA720" s="948"/>
      <c r="AB720" s="948"/>
      <c r="AC720" s="948"/>
      <c r="AD720" s="948"/>
      <c r="AE720" s="948"/>
      <c r="AF720" s="949"/>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8" t="s">
        <v>53</v>
      </c>
      <c r="D726" s="585"/>
      <c r="E726" s="585"/>
      <c r="F726" s="586"/>
      <c r="G726" s="803" t="s">
        <v>595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596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430</v>
      </c>
      <c r="B737" s="118"/>
      <c r="C737" s="118"/>
      <c r="D737" s="119"/>
      <c r="E737" s="112" t="s">
        <v>597</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599</v>
      </c>
      <c r="AF737" s="112"/>
      <c r="AG737" s="112"/>
      <c r="AH737" s="112"/>
      <c r="AI737" s="112"/>
      <c r="AJ737" s="112"/>
      <c r="AK737" s="112"/>
      <c r="AL737" s="112"/>
      <c r="AM737" s="112"/>
      <c r="AN737" s="113" t="s">
        <v>360</v>
      </c>
      <c r="AO737" s="113"/>
      <c r="AP737" s="113"/>
      <c r="AQ737" s="113"/>
      <c r="AR737" s="114" t="s">
        <v>600</v>
      </c>
      <c r="AS737" s="115"/>
      <c r="AT737" s="115"/>
      <c r="AU737" s="115"/>
      <c r="AV737" s="115"/>
      <c r="AW737" s="115"/>
      <c r="AX737" s="116"/>
      <c r="AY737" s="89"/>
      <c r="AZ737" s="89"/>
    </row>
    <row r="738" spans="1:52" ht="24.75" customHeight="1" x14ac:dyDescent="0.15">
      <c r="A738" s="117" t="s">
        <v>361</v>
      </c>
      <c r="B738" s="118"/>
      <c r="C738" s="118"/>
      <c r="D738" s="119"/>
      <c r="E738" s="112" t="s">
        <v>601</v>
      </c>
      <c r="F738" s="112"/>
      <c r="G738" s="112"/>
      <c r="H738" s="112"/>
      <c r="I738" s="112"/>
      <c r="J738" s="112"/>
      <c r="K738" s="112"/>
      <c r="L738" s="112"/>
      <c r="M738" s="112"/>
      <c r="N738" s="113" t="s">
        <v>362</v>
      </c>
      <c r="O738" s="113"/>
      <c r="P738" s="113"/>
      <c r="Q738" s="113"/>
      <c r="R738" s="112" t="s">
        <v>600</v>
      </c>
      <c r="S738" s="112"/>
      <c r="T738" s="112"/>
      <c r="U738" s="112"/>
      <c r="V738" s="112"/>
      <c r="W738" s="112"/>
      <c r="X738" s="112"/>
      <c r="Y738" s="112"/>
      <c r="Z738" s="112"/>
      <c r="AA738" s="113" t="s">
        <v>478</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543</v>
      </c>
      <c r="F739" s="127"/>
      <c r="G739" s="127"/>
      <c r="H739" s="91" t="str">
        <f>IF(E739="", "", "(")</f>
        <v>(</v>
      </c>
      <c r="I739" s="107"/>
      <c r="J739" s="107"/>
      <c r="K739" s="91" t="str">
        <f>IF(OR(I739="　", I739=""), "", "-")</f>
        <v/>
      </c>
      <c r="L739" s="108">
        <v>162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94"/>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527</v>
      </c>
      <c r="B779" s="767"/>
      <c r="C779" s="767"/>
      <c r="D779" s="767"/>
      <c r="E779" s="767"/>
      <c r="F779" s="768"/>
      <c r="G779" s="444" t="s">
        <v>607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9"/>
      <c r="C781" s="769"/>
      <c r="D781" s="769"/>
      <c r="E781" s="769"/>
      <c r="F781" s="770"/>
      <c r="G781" s="453" t="s">
        <v>603</v>
      </c>
      <c r="H781" s="454"/>
      <c r="I781" s="454"/>
      <c r="J781" s="454"/>
      <c r="K781" s="455"/>
      <c r="L781" s="456" t="s">
        <v>606</v>
      </c>
      <c r="M781" s="457"/>
      <c r="N781" s="457"/>
      <c r="O781" s="457"/>
      <c r="P781" s="457"/>
      <c r="Q781" s="457"/>
      <c r="R781" s="457"/>
      <c r="S781" s="457"/>
      <c r="T781" s="457"/>
      <c r="U781" s="457"/>
      <c r="V781" s="457"/>
      <c r="W781" s="457"/>
      <c r="X781" s="458"/>
      <c r="Y781" s="459">
        <v>53</v>
      </c>
      <c r="Z781" s="460"/>
      <c r="AA781" s="460"/>
      <c r="AB781" s="561"/>
      <c r="AC781" s="453" t="s">
        <v>604</v>
      </c>
      <c r="AD781" s="454"/>
      <c r="AE781" s="454"/>
      <c r="AF781" s="454"/>
      <c r="AG781" s="455"/>
      <c r="AH781" s="456" t="s">
        <v>614</v>
      </c>
      <c r="AI781" s="753"/>
      <c r="AJ781" s="753"/>
      <c r="AK781" s="753"/>
      <c r="AL781" s="753"/>
      <c r="AM781" s="753"/>
      <c r="AN781" s="753"/>
      <c r="AO781" s="753"/>
      <c r="AP781" s="753"/>
      <c r="AQ781" s="753"/>
      <c r="AR781" s="753"/>
      <c r="AS781" s="753"/>
      <c r="AT781" s="754"/>
      <c r="AU781" s="459">
        <v>8</v>
      </c>
      <c r="AV781" s="460"/>
      <c r="AW781" s="460"/>
      <c r="AX781" s="461"/>
    </row>
    <row r="782" spans="1:50" ht="24.75" customHeight="1" x14ac:dyDescent="0.15">
      <c r="A782" s="560"/>
      <c r="B782" s="769"/>
      <c r="C782" s="769"/>
      <c r="D782" s="769"/>
      <c r="E782" s="769"/>
      <c r="F782" s="77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196</v>
      </c>
      <c r="AD782" s="348"/>
      <c r="AE782" s="348"/>
      <c r="AF782" s="348"/>
      <c r="AG782" s="349"/>
      <c r="AH782" s="456" t="s">
        <v>616</v>
      </c>
      <c r="AI782" s="457"/>
      <c r="AJ782" s="457"/>
      <c r="AK782" s="457"/>
      <c r="AL782" s="457"/>
      <c r="AM782" s="457"/>
      <c r="AN782" s="457"/>
      <c r="AO782" s="457"/>
      <c r="AP782" s="457"/>
      <c r="AQ782" s="457"/>
      <c r="AR782" s="457"/>
      <c r="AS782" s="457"/>
      <c r="AT782" s="458"/>
      <c r="AU782" s="397">
        <v>7</v>
      </c>
      <c r="AV782" s="398"/>
      <c r="AW782" s="398"/>
      <c r="AX782" s="399"/>
    </row>
    <row r="783" spans="1:50" ht="24.75" customHeight="1" x14ac:dyDescent="0.15">
      <c r="A783" s="560"/>
      <c r="B783" s="769"/>
      <c r="C783" s="769"/>
      <c r="D783" s="769"/>
      <c r="E783" s="769"/>
      <c r="F783" s="77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53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customHeight="1" x14ac:dyDescent="0.15">
      <c r="A792" s="560"/>
      <c r="B792" s="769"/>
      <c r="C792" s="769"/>
      <c r="D792" s="769"/>
      <c r="E792" s="769"/>
      <c r="F792" s="770"/>
      <c r="G792" s="444" t="s">
        <v>608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609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9"/>
      <c r="C794" s="769"/>
      <c r="D794" s="769"/>
      <c r="E794" s="769"/>
      <c r="F794" s="770"/>
      <c r="G794" s="453" t="s">
        <v>196</v>
      </c>
      <c r="H794" s="454"/>
      <c r="I794" s="454"/>
      <c r="J794" s="454"/>
      <c r="K794" s="455"/>
      <c r="L794" s="456" t="s">
        <v>628</v>
      </c>
      <c r="M794" s="457"/>
      <c r="N794" s="457"/>
      <c r="O794" s="457"/>
      <c r="P794" s="457"/>
      <c r="Q794" s="457"/>
      <c r="R794" s="457"/>
      <c r="S794" s="457"/>
      <c r="T794" s="457"/>
      <c r="U794" s="457"/>
      <c r="V794" s="457"/>
      <c r="W794" s="457"/>
      <c r="X794" s="458"/>
      <c r="Y794" s="459">
        <v>2</v>
      </c>
      <c r="Z794" s="460"/>
      <c r="AA794" s="460"/>
      <c r="AB794" s="561"/>
      <c r="AC794" s="453" t="s">
        <v>196</v>
      </c>
      <c r="AD794" s="454"/>
      <c r="AE794" s="454"/>
      <c r="AF794" s="454"/>
      <c r="AG794" s="455"/>
      <c r="AH794" s="456" t="s">
        <v>662</v>
      </c>
      <c r="AI794" s="457"/>
      <c r="AJ794" s="457"/>
      <c r="AK794" s="457"/>
      <c r="AL794" s="457"/>
      <c r="AM794" s="457"/>
      <c r="AN794" s="457"/>
      <c r="AO794" s="457"/>
      <c r="AP794" s="457"/>
      <c r="AQ794" s="457"/>
      <c r="AR794" s="457"/>
      <c r="AS794" s="457"/>
      <c r="AT794" s="458"/>
      <c r="AU794" s="459">
        <v>0.5</v>
      </c>
      <c r="AV794" s="460"/>
      <c r="AW794" s="460"/>
      <c r="AX794" s="461"/>
    </row>
    <row r="795" spans="1:50" ht="24.75" customHeight="1" x14ac:dyDescent="0.15">
      <c r="A795" s="560"/>
      <c r="B795" s="769"/>
      <c r="C795" s="769"/>
      <c r="D795" s="769"/>
      <c r="E795" s="769"/>
      <c r="F795" s="770"/>
      <c r="G795" s="347" t="s">
        <v>196</v>
      </c>
      <c r="H795" s="348"/>
      <c r="I795" s="348"/>
      <c r="J795" s="348"/>
      <c r="K795" s="349"/>
      <c r="L795" s="400" t="s">
        <v>630</v>
      </c>
      <c r="M795" s="401"/>
      <c r="N795" s="401"/>
      <c r="O795" s="401"/>
      <c r="P795" s="401"/>
      <c r="Q795" s="401"/>
      <c r="R795" s="401"/>
      <c r="S795" s="401"/>
      <c r="T795" s="401"/>
      <c r="U795" s="401"/>
      <c r="V795" s="401"/>
      <c r="W795" s="401"/>
      <c r="X795" s="402"/>
      <c r="Y795" s="397">
        <v>2</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39" customHeight="1" x14ac:dyDescent="0.15">
      <c r="A796" s="560"/>
      <c r="B796" s="769"/>
      <c r="C796" s="769"/>
      <c r="D796" s="769"/>
      <c r="E796" s="769"/>
      <c r="F796" s="770"/>
      <c r="G796" s="347" t="s">
        <v>196</v>
      </c>
      <c r="H796" s="348"/>
      <c r="I796" s="348"/>
      <c r="J796" s="348"/>
      <c r="K796" s="349"/>
      <c r="L796" s="400" t="s">
        <v>635</v>
      </c>
      <c r="M796" s="401"/>
      <c r="N796" s="401"/>
      <c r="O796" s="401"/>
      <c r="P796" s="401"/>
      <c r="Q796" s="401"/>
      <c r="R796" s="401"/>
      <c r="S796" s="401"/>
      <c r="T796" s="401"/>
      <c r="U796" s="401"/>
      <c r="V796" s="401"/>
      <c r="W796" s="401"/>
      <c r="X796" s="402"/>
      <c r="Y796" s="397">
        <v>1</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0"/>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0"/>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0"/>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0"/>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0"/>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0"/>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0"/>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0"/>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0.5</v>
      </c>
      <c r="AV804" s="414"/>
      <c r="AW804" s="414"/>
      <c r="AX804" s="416"/>
    </row>
    <row r="805" spans="1:50" ht="24.75" customHeight="1" x14ac:dyDescent="0.15">
      <c r="A805" s="560"/>
      <c r="B805" s="769"/>
      <c r="C805" s="769"/>
      <c r="D805" s="769"/>
      <c r="E805" s="769"/>
      <c r="F805" s="770"/>
      <c r="G805" s="444" t="s">
        <v>656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0"/>
      <c r="B807" s="769"/>
      <c r="C807" s="769"/>
      <c r="D807" s="769"/>
      <c r="E807" s="769"/>
      <c r="F807" s="770"/>
      <c r="G807" s="453" t="s">
        <v>659</v>
      </c>
      <c r="H807" s="454"/>
      <c r="I807" s="454"/>
      <c r="J807" s="454"/>
      <c r="K807" s="455"/>
      <c r="L807" s="456" t="s">
        <v>660</v>
      </c>
      <c r="M807" s="457"/>
      <c r="N807" s="457"/>
      <c r="O807" s="457"/>
      <c r="P807" s="457"/>
      <c r="Q807" s="457"/>
      <c r="R807" s="457"/>
      <c r="S807" s="457"/>
      <c r="T807" s="457"/>
      <c r="U807" s="457"/>
      <c r="V807" s="457"/>
      <c r="W807" s="457"/>
      <c r="X807" s="458"/>
      <c r="Y807" s="459">
        <v>8.1</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60"/>
      <c r="B808" s="769"/>
      <c r="C808" s="769"/>
      <c r="D808" s="769"/>
      <c r="E808" s="769"/>
      <c r="F808" s="770"/>
      <c r="G808" s="347" t="s">
        <v>657</v>
      </c>
      <c r="H808" s="348"/>
      <c r="I808" s="348"/>
      <c r="J808" s="348"/>
      <c r="K808" s="349"/>
      <c r="L808" s="400" t="s">
        <v>658</v>
      </c>
      <c r="M808" s="401"/>
      <c r="N808" s="401"/>
      <c r="O808" s="401"/>
      <c r="P808" s="401"/>
      <c r="Q808" s="401"/>
      <c r="R808" s="401"/>
      <c r="S808" s="401"/>
      <c r="T808" s="401"/>
      <c r="U808" s="401"/>
      <c r="V808" s="401"/>
      <c r="W808" s="401"/>
      <c r="X808" s="402"/>
      <c r="Y808" s="397">
        <v>7.3</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0"/>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0"/>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0"/>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0"/>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0"/>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0"/>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0"/>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0"/>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60"/>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15.399999999999999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9"/>
      <c r="C818" s="769"/>
      <c r="D818" s="769"/>
      <c r="E818" s="769"/>
      <c r="F818" s="770"/>
      <c r="G818" s="444" t="s">
        <v>640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9"/>
      <c r="C820" s="769"/>
      <c r="D820" s="769"/>
      <c r="E820" s="769"/>
      <c r="F820" s="77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482</v>
      </c>
      <c r="AM831" s="971"/>
      <c r="AN831" s="97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475</v>
      </c>
      <c r="AD836" s="276"/>
      <c r="AE836" s="276"/>
      <c r="AF836" s="276"/>
      <c r="AG836" s="276"/>
      <c r="AH836" s="343" t="s">
        <v>508</v>
      </c>
      <c r="AI836" s="345"/>
      <c r="AJ836" s="345"/>
      <c r="AK836" s="345"/>
      <c r="AL836" s="345" t="s">
        <v>21</v>
      </c>
      <c r="AM836" s="345"/>
      <c r="AN836" s="345"/>
      <c r="AO836" s="428"/>
      <c r="AP836" s="429" t="s">
        <v>432</v>
      </c>
      <c r="AQ836" s="429"/>
      <c r="AR836" s="429"/>
      <c r="AS836" s="429"/>
      <c r="AT836" s="429"/>
      <c r="AU836" s="429"/>
      <c r="AV836" s="429"/>
      <c r="AW836" s="429"/>
      <c r="AX836" s="429"/>
    </row>
    <row r="837" spans="1:50" ht="37.5" customHeight="1" x14ac:dyDescent="0.15">
      <c r="A837" s="403">
        <v>1</v>
      </c>
      <c r="B837" s="403">
        <v>1</v>
      </c>
      <c r="C837" s="426" t="s">
        <v>610</v>
      </c>
      <c r="D837" s="417"/>
      <c r="E837" s="417"/>
      <c r="F837" s="417"/>
      <c r="G837" s="417"/>
      <c r="H837" s="417"/>
      <c r="I837" s="417"/>
      <c r="J837" s="418">
        <v>6010401015821</v>
      </c>
      <c r="K837" s="419"/>
      <c r="L837" s="419"/>
      <c r="M837" s="419"/>
      <c r="N837" s="419"/>
      <c r="O837" s="419"/>
      <c r="P837" s="427" t="s">
        <v>611</v>
      </c>
      <c r="Q837" s="316"/>
      <c r="R837" s="316"/>
      <c r="S837" s="316"/>
      <c r="T837" s="316"/>
      <c r="U837" s="316"/>
      <c r="V837" s="316"/>
      <c r="W837" s="316"/>
      <c r="X837" s="316"/>
      <c r="Y837" s="317">
        <v>53</v>
      </c>
      <c r="Z837" s="318"/>
      <c r="AA837" s="318"/>
      <c r="AB837" s="319"/>
      <c r="AC837" s="327" t="s">
        <v>612</v>
      </c>
      <c r="AD837" s="425"/>
      <c r="AE837" s="425"/>
      <c r="AF837" s="425"/>
      <c r="AG837" s="425"/>
      <c r="AH837" s="420" t="s">
        <v>622</v>
      </c>
      <c r="AI837" s="421"/>
      <c r="AJ837" s="421"/>
      <c r="AK837" s="421"/>
      <c r="AL837" s="324" t="s">
        <v>622</v>
      </c>
      <c r="AM837" s="325"/>
      <c r="AN837" s="325"/>
      <c r="AO837" s="326"/>
      <c r="AP837" s="320" t="s">
        <v>674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8.25"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475</v>
      </c>
      <c r="AD869" s="276"/>
      <c r="AE869" s="276"/>
      <c r="AF869" s="276"/>
      <c r="AG869" s="276"/>
      <c r="AH869" s="343" t="s">
        <v>508</v>
      </c>
      <c r="AI869" s="345"/>
      <c r="AJ869" s="345"/>
      <c r="AK869" s="345"/>
      <c r="AL869" s="345" t="s">
        <v>21</v>
      </c>
      <c r="AM869" s="345"/>
      <c r="AN869" s="345"/>
      <c r="AO869" s="428"/>
      <c r="AP869" s="429" t="s">
        <v>432</v>
      </c>
      <c r="AQ869" s="429"/>
      <c r="AR869" s="429"/>
      <c r="AS869" s="429"/>
      <c r="AT869" s="429"/>
      <c r="AU869" s="429"/>
      <c r="AV869" s="429"/>
      <c r="AW869" s="429"/>
      <c r="AX869" s="429"/>
    </row>
    <row r="870" spans="1:50" ht="30" customHeight="1" x14ac:dyDescent="0.15">
      <c r="A870" s="403">
        <v>1</v>
      </c>
      <c r="B870" s="403">
        <v>1</v>
      </c>
      <c r="C870" s="426" t="s">
        <v>613</v>
      </c>
      <c r="D870" s="417"/>
      <c r="E870" s="417"/>
      <c r="F870" s="417"/>
      <c r="G870" s="417"/>
      <c r="H870" s="417"/>
      <c r="I870" s="417"/>
      <c r="J870" s="418">
        <v>1020001077159</v>
      </c>
      <c r="K870" s="419"/>
      <c r="L870" s="419"/>
      <c r="M870" s="419"/>
      <c r="N870" s="419"/>
      <c r="O870" s="419"/>
      <c r="P870" s="427" t="s">
        <v>615</v>
      </c>
      <c r="Q870" s="316"/>
      <c r="R870" s="316"/>
      <c r="S870" s="316"/>
      <c r="T870" s="316"/>
      <c r="U870" s="316"/>
      <c r="V870" s="316"/>
      <c r="W870" s="316"/>
      <c r="X870" s="316"/>
      <c r="Y870" s="317">
        <v>8</v>
      </c>
      <c r="Z870" s="318"/>
      <c r="AA870" s="318"/>
      <c r="AB870" s="319"/>
      <c r="AC870" s="327" t="s">
        <v>513</v>
      </c>
      <c r="AD870" s="425"/>
      <c r="AE870" s="425"/>
      <c r="AF870" s="425"/>
      <c r="AG870" s="425"/>
      <c r="AH870" s="420">
        <v>4</v>
      </c>
      <c r="AI870" s="421"/>
      <c r="AJ870" s="421"/>
      <c r="AK870" s="421"/>
      <c r="AL870" s="324">
        <v>96.1</v>
      </c>
      <c r="AM870" s="325"/>
      <c r="AN870" s="325"/>
      <c r="AO870" s="326"/>
      <c r="AP870" s="320" t="s">
        <v>674</v>
      </c>
      <c r="AQ870" s="320"/>
      <c r="AR870" s="320"/>
      <c r="AS870" s="320"/>
      <c r="AT870" s="320"/>
      <c r="AU870" s="320"/>
      <c r="AV870" s="320"/>
      <c r="AW870" s="320"/>
      <c r="AX870" s="320"/>
    </row>
    <row r="871" spans="1:50" ht="30" customHeight="1" x14ac:dyDescent="0.15">
      <c r="A871" s="403">
        <v>2</v>
      </c>
      <c r="B871" s="403">
        <v>1</v>
      </c>
      <c r="C871" s="426" t="s">
        <v>618</v>
      </c>
      <c r="D871" s="417"/>
      <c r="E871" s="417"/>
      <c r="F871" s="417"/>
      <c r="G871" s="417"/>
      <c r="H871" s="417"/>
      <c r="I871" s="417"/>
      <c r="J871" s="418">
        <v>1020001071491</v>
      </c>
      <c r="K871" s="419"/>
      <c r="L871" s="419"/>
      <c r="M871" s="419"/>
      <c r="N871" s="419"/>
      <c r="O871" s="419"/>
      <c r="P871" s="427" t="s">
        <v>617</v>
      </c>
      <c r="Q871" s="316"/>
      <c r="R871" s="316"/>
      <c r="S871" s="316"/>
      <c r="T871" s="316"/>
      <c r="U871" s="316"/>
      <c r="V871" s="316"/>
      <c r="W871" s="316"/>
      <c r="X871" s="316"/>
      <c r="Y871" s="317">
        <v>7</v>
      </c>
      <c r="Z871" s="318"/>
      <c r="AA871" s="318"/>
      <c r="AB871" s="319"/>
      <c r="AC871" s="327" t="s">
        <v>513</v>
      </c>
      <c r="AD871" s="327"/>
      <c r="AE871" s="327"/>
      <c r="AF871" s="327"/>
      <c r="AG871" s="327"/>
      <c r="AH871" s="420">
        <v>1</v>
      </c>
      <c r="AI871" s="421"/>
      <c r="AJ871" s="421"/>
      <c r="AK871" s="421"/>
      <c r="AL871" s="422">
        <v>92.6</v>
      </c>
      <c r="AM871" s="423"/>
      <c r="AN871" s="423"/>
      <c r="AO871" s="424"/>
      <c r="AP871" s="320" t="s">
        <v>674</v>
      </c>
      <c r="AQ871" s="320"/>
      <c r="AR871" s="320"/>
      <c r="AS871" s="320"/>
      <c r="AT871" s="320"/>
      <c r="AU871" s="320"/>
      <c r="AV871" s="320"/>
      <c r="AW871" s="320"/>
      <c r="AX871" s="320"/>
    </row>
    <row r="872" spans="1:50" ht="30" customHeight="1" x14ac:dyDescent="0.15">
      <c r="A872" s="403">
        <v>3</v>
      </c>
      <c r="B872" s="403">
        <v>1</v>
      </c>
      <c r="C872" s="426" t="s">
        <v>619</v>
      </c>
      <c r="D872" s="417"/>
      <c r="E872" s="417"/>
      <c r="F872" s="417"/>
      <c r="G872" s="417"/>
      <c r="H872" s="417"/>
      <c r="I872" s="417"/>
      <c r="J872" s="418">
        <v>1010701008901</v>
      </c>
      <c r="K872" s="419"/>
      <c r="L872" s="419"/>
      <c r="M872" s="419"/>
      <c r="N872" s="419"/>
      <c r="O872" s="419"/>
      <c r="P872" s="427" t="s">
        <v>620</v>
      </c>
      <c r="Q872" s="316"/>
      <c r="R872" s="316"/>
      <c r="S872" s="316"/>
      <c r="T872" s="316"/>
      <c r="U872" s="316"/>
      <c r="V872" s="316"/>
      <c r="W872" s="316"/>
      <c r="X872" s="316"/>
      <c r="Y872" s="317">
        <v>0.9</v>
      </c>
      <c r="Z872" s="318"/>
      <c r="AA872" s="318"/>
      <c r="AB872" s="319"/>
      <c r="AC872" s="327" t="s">
        <v>519</v>
      </c>
      <c r="AD872" s="327"/>
      <c r="AE872" s="327"/>
      <c r="AF872" s="327"/>
      <c r="AG872" s="327"/>
      <c r="AH872" s="322" t="s">
        <v>622</v>
      </c>
      <c r="AI872" s="323"/>
      <c r="AJ872" s="323"/>
      <c r="AK872" s="323"/>
      <c r="AL872" s="324" t="s">
        <v>622</v>
      </c>
      <c r="AM872" s="325"/>
      <c r="AN872" s="325"/>
      <c r="AO872" s="326"/>
      <c r="AP872" s="320" t="s">
        <v>674</v>
      </c>
      <c r="AQ872" s="320"/>
      <c r="AR872" s="320"/>
      <c r="AS872" s="320"/>
      <c r="AT872" s="320"/>
      <c r="AU872" s="320"/>
      <c r="AV872" s="320"/>
      <c r="AW872" s="320"/>
      <c r="AX872" s="320"/>
    </row>
    <row r="873" spans="1:50" ht="39.75" customHeight="1" x14ac:dyDescent="0.15">
      <c r="A873" s="403">
        <v>4</v>
      </c>
      <c r="B873" s="403">
        <v>1</v>
      </c>
      <c r="C873" s="426" t="s">
        <v>613</v>
      </c>
      <c r="D873" s="417"/>
      <c r="E873" s="417"/>
      <c r="F873" s="417"/>
      <c r="G873" s="417"/>
      <c r="H873" s="417"/>
      <c r="I873" s="417"/>
      <c r="J873" s="418">
        <v>1020001077159</v>
      </c>
      <c r="K873" s="419"/>
      <c r="L873" s="419"/>
      <c r="M873" s="419"/>
      <c r="N873" s="419"/>
      <c r="O873" s="419"/>
      <c r="P873" s="427" t="s">
        <v>621</v>
      </c>
      <c r="Q873" s="316"/>
      <c r="R873" s="316"/>
      <c r="S873" s="316"/>
      <c r="T873" s="316"/>
      <c r="U873" s="316"/>
      <c r="V873" s="316"/>
      <c r="W873" s="316"/>
      <c r="X873" s="316"/>
      <c r="Y873" s="317">
        <v>0.6</v>
      </c>
      <c r="Z873" s="318"/>
      <c r="AA873" s="318"/>
      <c r="AB873" s="319"/>
      <c r="AC873" s="327" t="s">
        <v>519</v>
      </c>
      <c r="AD873" s="327"/>
      <c r="AE873" s="327"/>
      <c r="AF873" s="327"/>
      <c r="AG873" s="327"/>
      <c r="AH873" s="322" t="s">
        <v>622</v>
      </c>
      <c r="AI873" s="323"/>
      <c r="AJ873" s="323"/>
      <c r="AK873" s="323"/>
      <c r="AL873" s="324" t="s">
        <v>622</v>
      </c>
      <c r="AM873" s="325"/>
      <c r="AN873" s="325"/>
      <c r="AO873" s="326"/>
      <c r="AP873" s="320" t="s">
        <v>674</v>
      </c>
      <c r="AQ873" s="320"/>
      <c r="AR873" s="320"/>
      <c r="AS873" s="320"/>
      <c r="AT873" s="320"/>
      <c r="AU873" s="320"/>
      <c r="AV873" s="320"/>
      <c r="AW873" s="320"/>
      <c r="AX873" s="320"/>
    </row>
    <row r="874" spans="1:50" ht="30" customHeight="1" x14ac:dyDescent="0.15">
      <c r="A874" s="403">
        <v>5</v>
      </c>
      <c r="B874" s="403">
        <v>1</v>
      </c>
      <c r="C874" s="426" t="s">
        <v>623</v>
      </c>
      <c r="D874" s="417"/>
      <c r="E874" s="417"/>
      <c r="F874" s="417"/>
      <c r="G874" s="417"/>
      <c r="H874" s="417"/>
      <c r="I874" s="417"/>
      <c r="J874" s="418">
        <v>2010001005020</v>
      </c>
      <c r="K874" s="419"/>
      <c r="L874" s="419"/>
      <c r="M874" s="419"/>
      <c r="N874" s="419"/>
      <c r="O874" s="419"/>
      <c r="P874" s="427" t="s">
        <v>624</v>
      </c>
      <c r="Q874" s="316"/>
      <c r="R874" s="316"/>
      <c r="S874" s="316"/>
      <c r="T874" s="316"/>
      <c r="U874" s="316"/>
      <c r="V874" s="316"/>
      <c r="W874" s="316"/>
      <c r="X874" s="316"/>
      <c r="Y874" s="317">
        <v>0.5</v>
      </c>
      <c r="Z874" s="318"/>
      <c r="AA874" s="318"/>
      <c r="AB874" s="319"/>
      <c r="AC874" s="321" t="s">
        <v>519</v>
      </c>
      <c r="AD874" s="321"/>
      <c r="AE874" s="321"/>
      <c r="AF874" s="321"/>
      <c r="AG874" s="321"/>
      <c r="AH874" s="322" t="s">
        <v>622</v>
      </c>
      <c r="AI874" s="323"/>
      <c r="AJ874" s="323"/>
      <c r="AK874" s="323"/>
      <c r="AL874" s="324" t="s">
        <v>622</v>
      </c>
      <c r="AM874" s="325"/>
      <c r="AN874" s="325"/>
      <c r="AO874" s="326"/>
      <c r="AP874" s="320" t="s">
        <v>674</v>
      </c>
      <c r="AQ874" s="320"/>
      <c r="AR874" s="320"/>
      <c r="AS874" s="320"/>
      <c r="AT874" s="320"/>
      <c r="AU874" s="320"/>
      <c r="AV874" s="320"/>
      <c r="AW874" s="320"/>
      <c r="AX874" s="320"/>
    </row>
    <row r="875" spans="1:50" ht="30" customHeight="1" x14ac:dyDescent="0.15">
      <c r="A875" s="403">
        <v>6</v>
      </c>
      <c r="B875" s="403">
        <v>1</v>
      </c>
      <c r="C875" s="426" t="s">
        <v>625</v>
      </c>
      <c r="D875" s="417"/>
      <c r="E875" s="417"/>
      <c r="F875" s="417"/>
      <c r="G875" s="417"/>
      <c r="H875" s="417"/>
      <c r="I875" s="417"/>
      <c r="J875" s="418">
        <v>2010001065551</v>
      </c>
      <c r="K875" s="419"/>
      <c r="L875" s="419"/>
      <c r="M875" s="419"/>
      <c r="N875" s="419"/>
      <c r="O875" s="419"/>
      <c r="P875" s="427" t="s">
        <v>639</v>
      </c>
      <c r="Q875" s="316"/>
      <c r="R875" s="316"/>
      <c r="S875" s="316"/>
      <c r="T875" s="316"/>
      <c r="U875" s="316"/>
      <c r="V875" s="316"/>
      <c r="W875" s="316"/>
      <c r="X875" s="316"/>
      <c r="Y875" s="317">
        <v>0.3</v>
      </c>
      <c r="Z875" s="318"/>
      <c r="AA875" s="318"/>
      <c r="AB875" s="319"/>
      <c r="AC875" s="321" t="s">
        <v>519</v>
      </c>
      <c r="AD875" s="321"/>
      <c r="AE875" s="321"/>
      <c r="AF875" s="321"/>
      <c r="AG875" s="321"/>
      <c r="AH875" s="322" t="s">
        <v>622</v>
      </c>
      <c r="AI875" s="323"/>
      <c r="AJ875" s="323"/>
      <c r="AK875" s="323"/>
      <c r="AL875" s="324" t="s">
        <v>622</v>
      </c>
      <c r="AM875" s="325"/>
      <c r="AN875" s="325"/>
      <c r="AO875" s="326"/>
      <c r="AP875" s="320" t="s">
        <v>674</v>
      </c>
      <c r="AQ875" s="320"/>
      <c r="AR875" s="320"/>
      <c r="AS875" s="320"/>
      <c r="AT875" s="320"/>
      <c r="AU875" s="320"/>
      <c r="AV875" s="320"/>
      <c r="AW875" s="320"/>
      <c r="AX875" s="320"/>
    </row>
    <row r="876" spans="1:50" ht="30" customHeight="1" x14ac:dyDescent="0.15">
      <c r="A876" s="403">
        <v>7</v>
      </c>
      <c r="B876" s="403">
        <v>1</v>
      </c>
      <c r="C876" s="426" t="s">
        <v>626</v>
      </c>
      <c r="D876" s="417"/>
      <c r="E876" s="417"/>
      <c r="F876" s="417"/>
      <c r="G876" s="417"/>
      <c r="H876" s="417"/>
      <c r="I876" s="417"/>
      <c r="J876" s="418">
        <v>9020001121719</v>
      </c>
      <c r="K876" s="419"/>
      <c r="L876" s="419"/>
      <c r="M876" s="419"/>
      <c r="N876" s="419"/>
      <c r="O876" s="419"/>
      <c r="P876" s="427" t="s">
        <v>627</v>
      </c>
      <c r="Q876" s="316"/>
      <c r="R876" s="316"/>
      <c r="S876" s="316"/>
      <c r="T876" s="316"/>
      <c r="U876" s="316"/>
      <c r="V876" s="316"/>
      <c r="W876" s="316"/>
      <c r="X876" s="316"/>
      <c r="Y876" s="317">
        <v>0.1</v>
      </c>
      <c r="Z876" s="318"/>
      <c r="AA876" s="318"/>
      <c r="AB876" s="319"/>
      <c r="AC876" s="321" t="s">
        <v>519</v>
      </c>
      <c r="AD876" s="321"/>
      <c r="AE876" s="321"/>
      <c r="AF876" s="321"/>
      <c r="AG876" s="321"/>
      <c r="AH876" s="322" t="s">
        <v>462</v>
      </c>
      <c r="AI876" s="323"/>
      <c r="AJ876" s="323"/>
      <c r="AK876" s="323"/>
      <c r="AL876" s="324" t="s">
        <v>462</v>
      </c>
      <c r="AM876" s="325"/>
      <c r="AN876" s="325"/>
      <c r="AO876" s="326"/>
      <c r="AP876" s="320" t="s">
        <v>674</v>
      </c>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475</v>
      </c>
      <c r="AD902" s="276"/>
      <c r="AE902" s="276"/>
      <c r="AF902" s="276"/>
      <c r="AG902" s="276"/>
      <c r="AH902" s="343" t="s">
        <v>508</v>
      </c>
      <c r="AI902" s="345"/>
      <c r="AJ902" s="345"/>
      <c r="AK902" s="345"/>
      <c r="AL902" s="345" t="s">
        <v>21</v>
      </c>
      <c r="AM902" s="345"/>
      <c r="AN902" s="345"/>
      <c r="AO902" s="428"/>
      <c r="AP902" s="429" t="s">
        <v>432</v>
      </c>
      <c r="AQ902" s="429"/>
      <c r="AR902" s="429"/>
      <c r="AS902" s="429"/>
      <c r="AT902" s="429"/>
      <c r="AU902" s="429"/>
      <c r="AV902" s="429"/>
      <c r="AW902" s="429"/>
      <c r="AX902" s="429"/>
    </row>
    <row r="903" spans="1:50" ht="30" customHeight="1" x14ac:dyDescent="0.15">
      <c r="A903" s="403">
        <v>1</v>
      </c>
      <c r="B903" s="403">
        <v>1</v>
      </c>
      <c r="C903" s="426" t="s">
        <v>631</v>
      </c>
      <c r="D903" s="417"/>
      <c r="E903" s="417"/>
      <c r="F903" s="417"/>
      <c r="G903" s="417"/>
      <c r="H903" s="417"/>
      <c r="I903" s="417"/>
      <c r="J903" s="418">
        <v>6010405003434</v>
      </c>
      <c r="K903" s="419"/>
      <c r="L903" s="419"/>
      <c r="M903" s="419"/>
      <c r="N903" s="419"/>
      <c r="O903" s="419"/>
      <c r="P903" s="427" t="s">
        <v>629</v>
      </c>
      <c r="Q903" s="316"/>
      <c r="R903" s="316"/>
      <c r="S903" s="316"/>
      <c r="T903" s="316"/>
      <c r="U903" s="316"/>
      <c r="V903" s="316"/>
      <c r="W903" s="316"/>
      <c r="X903" s="316"/>
      <c r="Y903" s="317">
        <v>2</v>
      </c>
      <c r="Z903" s="318"/>
      <c r="AA903" s="318"/>
      <c r="AB903" s="319"/>
      <c r="AC903" s="327" t="s">
        <v>519</v>
      </c>
      <c r="AD903" s="425"/>
      <c r="AE903" s="425"/>
      <c r="AF903" s="425"/>
      <c r="AG903" s="425"/>
      <c r="AH903" s="322" t="s">
        <v>622</v>
      </c>
      <c r="AI903" s="323"/>
      <c r="AJ903" s="323"/>
      <c r="AK903" s="323"/>
      <c r="AL903" s="324" t="s">
        <v>622</v>
      </c>
      <c r="AM903" s="325"/>
      <c r="AN903" s="325"/>
      <c r="AO903" s="326"/>
      <c r="AP903" s="320" t="s">
        <v>674</v>
      </c>
      <c r="AQ903" s="320"/>
      <c r="AR903" s="320"/>
      <c r="AS903" s="320"/>
      <c r="AT903" s="320"/>
      <c r="AU903" s="320"/>
      <c r="AV903" s="320"/>
      <c r="AW903" s="320"/>
      <c r="AX903" s="320"/>
    </row>
    <row r="904" spans="1:50" ht="30" customHeight="1" x14ac:dyDescent="0.15">
      <c r="A904" s="403">
        <v>2</v>
      </c>
      <c r="B904" s="403">
        <v>1</v>
      </c>
      <c r="C904" s="426" t="s">
        <v>631</v>
      </c>
      <c r="D904" s="417"/>
      <c r="E904" s="417"/>
      <c r="F904" s="417"/>
      <c r="G904" s="417"/>
      <c r="H904" s="417"/>
      <c r="I904" s="417"/>
      <c r="J904" s="418">
        <v>6010405003434</v>
      </c>
      <c r="K904" s="419"/>
      <c r="L904" s="419"/>
      <c r="M904" s="419"/>
      <c r="N904" s="419"/>
      <c r="O904" s="419"/>
      <c r="P904" s="427" t="s">
        <v>632</v>
      </c>
      <c r="Q904" s="316"/>
      <c r="R904" s="316"/>
      <c r="S904" s="316"/>
      <c r="T904" s="316"/>
      <c r="U904" s="316"/>
      <c r="V904" s="316"/>
      <c r="W904" s="316"/>
      <c r="X904" s="316"/>
      <c r="Y904" s="317">
        <v>2</v>
      </c>
      <c r="Z904" s="318"/>
      <c r="AA904" s="318"/>
      <c r="AB904" s="319"/>
      <c r="AC904" s="327" t="s">
        <v>519</v>
      </c>
      <c r="AD904" s="327"/>
      <c r="AE904" s="327"/>
      <c r="AF904" s="327"/>
      <c r="AG904" s="327"/>
      <c r="AH904" s="322" t="s">
        <v>622</v>
      </c>
      <c r="AI904" s="323"/>
      <c r="AJ904" s="323"/>
      <c r="AK904" s="323"/>
      <c r="AL904" s="324" t="s">
        <v>622</v>
      </c>
      <c r="AM904" s="325"/>
      <c r="AN904" s="325"/>
      <c r="AO904" s="326"/>
      <c r="AP904" s="320" t="s">
        <v>674</v>
      </c>
      <c r="AQ904" s="320"/>
      <c r="AR904" s="320"/>
      <c r="AS904" s="320"/>
      <c r="AT904" s="320"/>
      <c r="AU904" s="320"/>
      <c r="AV904" s="320"/>
      <c r="AW904" s="320"/>
      <c r="AX904" s="320"/>
    </row>
    <row r="905" spans="1:50" ht="55.5" customHeight="1" x14ac:dyDescent="0.15">
      <c r="A905" s="403">
        <v>3</v>
      </c>
      <c r="B905" s="403">
        <v>1</v>
      </c>
      <c r="C905" s="426" t="s">
        <v>633</v>
      </c>
      <c r="D905" s="417"/>
      <c r="E905" s="417"/>
      <c r="F905" s="417"/>
      <c r="G905" s="417"/>
      <c r="H905" s="417"/>
      <c r="I905" s="417"/>
      <c r="J905" s="418">
        <v>6080005003150</v>
      </c>
      <c r="K905" s="419"/>
      <c r="L905" s="419"/>
      <c r="M905" s="419"/>
      <c r="N905" s="419"/>
      <c r="O905" s="419"/>
      <c r="P905" s="427" t="s">
        <v>634</v>
      </c>
      <c r="Q905" s="316"/>
      <c r="R905" s="316"/>
      <c r="S905" s="316"/>
      <c r="T905" s="316"/>
      <c r="U905" s="316"/>
      <c r="V905" s="316"/>
      <c r="W905" s="316"/>
      <c r="X905" s="316"/>
      <c r="Y905" s="317">
        <v>1</v>
      </c>
      <c r="Z905" s="318"/>
      <c r="AA905" s="318"/>
      <c r="AB905" s="319"/>
      <c r="AC905" s="327" t="s">
        <v>519</v>
      </c>
      <c r="AD905" s="327"/>
      <c r="AE905" s="327"/>
      <c r="AF905" s="327"/>
      <c r="AG905" s="327"/>
      <c r="AH905" s="322" t="s">
        <v>622</v>
      </c>
      <c r="AI905" s="323"/>
      <c r="AJ905" s="323"/>
      <c r="AK905" s="323"/>
      <c r="AL905" s="324" t="s">
        <v>622</v>
      </c>
      <c r="AM905" s="325"/>
      <c r="AN905" s="325"/>
      <c r="AO905" s="326"/>
      <c r="AP905" s="320" t="s">
        <v>674</v>
      </c>
      <c r="AQ905" s="320"/>
      <c r="AR905" s="320"/>
      <c r="AS905" s="320"/>
      <c r="AT905" s="320"/>
      <c r="AU905" s="320"/>
      <c r="AV905" s="320"/>
      <c r="AW905" s="320"/>
      <c r="AX905" s="320"/>
    </row>
    <row r="906" spans="1:50" ht="57" customHeight="1" x14ac:dyDescent="0.15">
      <c r="A906" s="403">
        <v>4</v>
      </c>
      <c r="B906" s="403">
        <v>1</v>
      </c>
      <c r="C906" s="426" t="s">
        <v>631</v>
      </c>
      <c r="D906" s="417"/>
      <c r="E906" s="417"/>
      <c r="F906" s="417"/>
      <c r="G906" s="417"/>
      <c r="H906" s="417"/>
      <c r="I906" s="417"/>
      <c r="J906" s="418">
        <v>6010405003434</v>
      </c>
      <c r="K906" s="419"/>
      <c r="L906" s="419"/>
      <c r="M906" s="419"/>
      <c r="N906" s="419"/>
      <c r="O906" s="419"/>
      <c r="P906" s="427" t="s">
        <v>638</v>
      </c>
      <c r="Q906" s="316"/>
      <c r="R906" s="316"/>
      <c r="S906" s="316"/>
      <c r="T906" s="316"/>
      <c r="U906" s="316"/>
      <c r="V906" s="316"/>
      <c r="W906" s="316"/>
      <c r="X906" s="316"/>
      <c r="Y906" s="317">
        <v>0.6</v>
      </c>
      <c r="Z906" s="318"/>
      <c r="AA906" s="318"/>
      <c r="AB906" s="319"/>
      <c r="AC906" s="327" t="s">
        <v>519</v>
      </c>
      <c r="AD906" s="327"/>
      <c r="AE906" s="327"/>
      <c r="AF906" s="327"/>
      <c r="AG906" s="327"/>
      <c r="AH906" s="324" t="s">
        <v>622</v>
      </c>
      <c r="AI906" s="325"/>
      <c r="AJ906" s="325"/>
      <c r="AK906" s="326"/>
      <c r="AL906" s="324" t="s">
        <v>622</v>
      </c>
      <c r="AM906" s="325"/>
      <c r="AN906" s="325"/>
      <c r="AO906" s="326"/>
      <c r="AP906" s="320" t="s">
        <v>674</v>
      </c>
      <c r="AQ906" s="320"/>
      <c r="AR906" s="320"/>
      <c r="AS906" s="320"/>
      <c r="AT906" s="320"/>
      <c r="AU906" s="320"/>
      <c r="AV906" s="320"/>
      <c r="AW906" s="320"/>
      <c r="AX906" s="320"/>
    </row>
    <row r="907" spans="1:50" ht="46.5" customHeight="1" x14ac:dyDescent="0.15">
      <c r="A907" s="403">
        <v>5</v>
      </c>
      <c r="B907" s="403">
        <v>1</v>
      </c>
      <c r="C907" s="426" t="s">
        <v>633</v>
      </c>
      <c r="D907" s="417"/>
      <c r="E907" s="417"/>
      <c r="F907" s="417"/>
      <c r="G907" s="417"/>
      <c r="H907" s="417"/>
      <c r="I907" s="417"/>
      <c r="J907" s="430">
        <v>6080005003150</v>
      </c>
      <c r="K907" s="431"/>
      <c r="L907" s="431"/>
      <c r="M907" s="431"/>
      <c r="N907" s="431"/>
      <c r="O907" s="432"/>
      <c r="P907" s="427" t="s">
        <v>636</v>
      </c>
      <c r="Q907" s="316"/>
      <c r="R907" s="316"/>
      <c r="S907" s="316"/>
      <c r="T907" s="316"/>
      <c r="U907" s="316"/>
      <c r="V907" s="316"/>
      <c r="W907" s="316"/>
      <c r="X907" s="316"/>
      <c r="Y907" s="317">
        <v>0.6</v>
      </c>
      <c r="Z907" s="318"/>
      <c r="AA907" s="318"/>
      <c r="AB907" s="319"/>
      <c r="AC907" s="327" t="s">
        <v>519</v>
      </c>
      <c r="AD907" s="327"/>
      <c r="AE907" s="327"/>
      <c r="AF907" s="327"/>
      <c r="AG907" s="327"/>
      <c r="AH907" s="324" t="s">
        <v>622</v>
      </c>
      <c r="AI907" s="325"/>
      <c r="AJ907" s="325"/>
      <c r="AK907" s="326"/>
      <c r="AL907" s="324" t="s">
        <v>622</v>
      </c>
      <c r="AM907" s="325"/>
      <c r="AN907" s="325"/>
      <c r="AO907" s="326"/>
      <c r="AP907" s="320" t="s">
        <v>674</v>
      </c>
      <c r="AQ907" s="320"/>
      <c r="AR907" s="320"/>
      <c r="AS907" s="320"/>
      <c r="AT907" s="320"/>
      <c r="AU907" s="320"/>
      <c r="AV907" s="320"/>
      <c r="AW907" s="320"/>
      <c r="AX907" s="320"/>
    </row>
    <row r="908" spans="1:50" ht="49.5" customHeight="1" x14ac:dyDescent="0.15">
      <c r="A908" s="403">
        <v>6</v>
      </c>
      <c r="B908" s="403">
        <v>1</v>
      </c>
      <c r="C908" s="426" t="s">
        <v>633</v>
      </c>
      <c r="D908" s="417"/>
      <c r="E908" s="417"/>
      <c r="F908" s="417"/>
      <c r="G908" s="417"/>
      <c r="H908" s="417"/>
      <c r="I908" s="417"/>
      <c r="J908" s="430">
        <v>6080005003150</v>
      </c>
      <c r="K908" s="431"/>
      <c r="L908" s="431"/>
      <c r="M908" s="431"/>
      <c r="N908" s="431"/>
      <c r="O908" s="432"/>
      <c r="P908" s="904" t="s">
        <v>637</v>
      </c>
      <c r="Q908" s="905"/>
      <c r="R908" s="905"/>
      <c r="S908" s="905"/>
      <c r="T908" s="905"/>
      <c r="U908" s="905"/>
      <c r="V908" s="905"/>
      <c r="W908" s="905"/>
      <c r="X908" s="906"/>
      <c r="Y908" s="317">
        <v>0.1</v>
      </c>
      <c r="Z908" s="318"/>
      <c r="AA908" s="318"/>
      <c r="AB908" s="319"/>
      <c r="AC908" s="907" t="s">
        <v>519</v>
      </c>
      <c r="AD908" s="908"/>
      <c r="AE908" s="908"/>
      <c r="AF908" s="908"/>
      <c r="AG908" s="909"/>
      <c r="AH908" s="324" t="s">
        <v>622</v>
      </c>
      <c r="AI908" s="325"/>
      <c r="AJ908" s="325"/>
      <c r="AK908" s="326"/>
      <c r="AL908" s="324" t="s">
        <v>622</v>
      </c>
      <c r="AM908" s="325"/>
      <c r="AN908" s="325"/>
      <c r="AO908" s="326"/>
      <c r="AP908" s="320" t="s">
        <v>674</v>
      </c>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475</v>
      </c>
      <c r="AD935" s="276"/>
      <c r="AE935" s="276"/>
      <c r="AF935" s="276"/>
      <c r="AG935" s="276"/>
      <c r="AH935" s="343" t="s">
        <v>508</v>
      </c>
      <c r="AI935" s="345"/>
      <c r="AJ935" s="345"/>
      <c r="AK935" s="345"/>
      <c r="AL935" s="345" t="s">
        <v>21</v>
      </c>
      <c r="AM935" s="345"/>
      <c r="AN935" s="345"/>
      <c r="AO935" s="428"/>
      <c r="AP935" s="429" t="s">
        <v>432</v>
      </c>
      <c r="AQ935" s="429"/>
      <c r="AR935" s="429"/>
      <c r="AS935" s="429"/>
      <c r="AT935" s="429"/>
      <c r="AU935" s="429"/>
      <c r="AV935" s="429"/>
      <c r="AW935" s="429"/>
      <c r="AX935" s="429"/>
    </row>
    <row r="936" spans="1:50" ht="30" customHeight="1" x14ac:dyDescent="0.15">
      <c r="A936" s="403">
        <v>1</v>
      </c>
      <c r="B936" s="403">
        <v>1</v>
      </c>
      <c r="C936" s="426" t="s">
        <v>641</v>
      </c>
      <c r="D936" s="417"/>
      <c r="E936" s="417"/>
      <c r="F936" s="417"/>
      <c r="G936" s="417"/>
      <c r="H936" s="417"/>
      <c r="I936" s="417"/>
      <c r="J936" s="418">
        <v>5010405003971</v>
      </c>
      <c r="K936" s="419"/>
      <c r="L936" s="419"/>
      <c r="M936" s="419"/>
      <c r="N936" s="419"/>
      <c r="O936" s="419"/>
      <c r="P936" s="427" t="s">
        <v>621</v>
      </c>
      <c r="Q936" s="316"/>
      <c r="R936" s="316"/>
      <c r="S936" s="316"/>
      <c r="T936" s="316"/>
      <c r="U936" s="316"/>
      <c r="V936" s="316"/>
      <c r="W936" s="316"/>
      <c r="X936" s="316"/>
      <c r="Y936" s="317">
        <v>0.5</v>
      </c>
      <c r="Z936" s="318"/>
      <c r="AA936" s="318"/>
      <c r="AB936" s="319"/>
      <c r="AC936" s="327" t="s">
        <v>519</v>
      </c>
      <c r="AD936" s="425"/>
      <c r="AE936" s="425"/>
      <c r="AF936" s="425"/>
      <c r="AG936" s="425"/>
      <c r="AH936" s="324" t="s">
        <v>622</v>
      </c>
      <c r="AI936" s="325"/>
      <c r="AJ936" s="325"/>
      <c r="AK936" s="326"/>
      <c r="AL936" s="324" t="s">
        <v>622</v>
      </c>
      <c r="AM936" s="325"/>
      <c r="AN936" s="325"/>
      <c r="AO936" s="326"/>
      <c r="AP936" s="320" t="s">
        <v>674</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475</v>
      </c>
      <c r="AD968" s="276"/>
      <c r="AE968" s="276"/>
      <c r="AF968" s="276"/>
      <c r="AG968" s="276"/>
      <c r="AH968" s="343" t="s">
        <v>508</v>
      </c>
      <c r="AI968" s="345"/>
      <c r="AJ968" s="345"/>
      <c r="AK968" s="345"/>
      <c r="AL968" s="345" t="s">
        <v>21</v>
      </c>
      <c r="AM968" s="345"/>
      <c r="AN968" s="345"/>
      <c r="AO968" s="428"/>
      <c r="AP968" s="429" t="s">
        <v>432</v>
      </c>
      <c r="AQ968" s="429"/>
      <c r="AR968" s="429"/>
      <c r="AS968" s="429"/>
      <c r="AT968" s="429"/>
      <c r="AU968" s="429"/>
      <c r="AV968" s="429"/>
      <c r="AW968" s="429"/>
      <c r="AX968" s="429"/>
    </row>
    <row r="969" spans="1:50" ht="57.75" customHeight="1" x14ac:dyDescent="0.15">
      <c r="A969" s="403">
        <v>1</v>
      </c>
      <c r="B969" s="403">
        <v>1</v>
      </c>
      <c r="C969" s="426" t="s">
        <v>643</v>
      </c>
      <c r="D969" s="417"/>
      <c r="E969" s="417"/>
      <c r="F969" s="417"/>
      <c r="G969" s="417"/>
      <c r="H969" s="417"/>
      <c r="I969" s="417"/>
      <c r="J969" s="418">
        <v>2000012100001</v>
      </c>
      <c r="K969" s="419"/>
      <c r="L969" s="419"/>
      <c r="M969" s="419"/>
      <c r="N969" s="419"/>
      <c r="O969" s="419"/>
      <c r="P969" s="427" t="s">
        <v>653</v>
      </c>
      <c r="Q969" s="316"/>
      <c r="R969" s="316"/>
      <c r="S969" s="316"/>
      <c r="T969" s="316"/>
      <c r="U969" s="316"/>
      <c r="V969" s="316"/>
      <c r="W969" s="316"/>
      <c r="X969" s="316"/>
      <c r="Y969" s="317">
        <v>15.4</v>
      </c>
      <c r="Z969" s="318"/>
      <c r="AA969" s="318"/>
      <c r="AB969" s="319"/>
      <c r="AC969" s="327" t="s">
        <v>196</v>
      </c>
      <c r="AD969" s="425"/>
      <c r="AE969" s="425"/>
      <c r="AF969" s="425"/>
      <c r="AG969" s="425"/>
      <c r="AH969" s="420" t="s">
        <v>655</v>
      </c>
      <c r="AI969" s="421"/>
      <c r="AJ969" s="421"/>
      <c r="AK969" s="421"/>
      <c r="AL969" s="420" t="s">
        <v>655</v>
      </c>
      <c r="AM969" s="421"/>
      <c r="AN969" s="421"/>
      <c r="AO969" s="421"/>
      <c r="AP969" s="320" t="s">
        <v>674</v>
      </c>
      <c r="AQ969" s="320"/>
      <c r="AR969" s="320"/>
      <c r="AS969" s="320"/>
      <c r="AT969" s="320"/>
      <c r="AU969" s="320"/>
      <c r="AV969" s="320"/>
      <c r="AW969" s="320"/>
      <c r="AX969" s="320"/>
    </row>
    <row r="970" spans="1:50" ht="30" customHeight="1" x14ac:dyDescent="0.15">
      <c r="A970" s="403">
        <v>2</v>
      </c>
      <c r="B970" s="403">
        <v>1</v>
      </c>
      <c r="C970" s="426" t="s">
        <v>644</v>
      </c>
      <c r="D970" s="417"/>
      <c r="E970" s="417"/>
      <c r="F970" s="417"/>
      <c r="G970" s="417"/>
      <c r="H970" s="417"/>
      <c r="I970" s="417"/>
      <c r="J970" s="418">
        <v>2000012100001</v>
      </c>
      <c r="K970" s="419"/>
      <c r="L970" s="419"/>
      <c r="M970" s="419"/>
      <c r="N970" s="419"/>
      <c r="O970" s="419"/>
      <c r="P970" s="427" t="s">
        <v>654</v>
      </c>
      <c r="Q970" s="316"/>
      <c r="R970" s="316"/>
      <c r="S970" s="316"/>
      <c r="T970" s="316"/>
      <c r="U970" s="316"/>
      <c r="V970" s="316"/>
      <c r="W970" s="316"/>
      <c r="X970" s="316"/>
      <c r="Y970" s="317">
        <v>14.7</v>
      </c>
      <c r="Z970" s="318"/>
      <c r="AA970" s="318"/>
      <c r="AB970" s="319"/>
      <c r="AC970" s="327" t="s">
        <v>196</v>
      </c>
      <c r="AD970" s="327"/>
      <c r="AE970" s="327"/>
      <c r="AF970" s="327"/>
      <c r="AG970" s="327"/>
      <c r="AH970" s="420" t="s">
        <v>655</v>
      </c>
      <c r="AI970" s="421"/>
      <c r="AJ970" s="421"/>
      <c r="AK970" s="421"/>
      <c r="AL970" s="420" t="s">
        <v>655</v>
      </c>
      <c r="AM970" s="421"/>
      <c r="AN970" s="421"/>
      <c r="AO970" s="421"/>
      <c r="AP970" s="320" t="s">
        <v>674</v>
      </c>
      <c r="AQ970" s="320"/>
      <c r="AR970" s="320"/>
      <c r="AS970" s="320"/>
      <c r="AT970" s="320"/>
      <c r="AU970" s="320"/>
      <c r="AV970" s="320"/>
      <c r="AW970" s="320"/>
      <c r="AX970" s="320"/>
    </row>
    <row r="971" spans="1:50" ht="30" customHeight="1" x14ac:dyDescent="0.15">
      <c r="A971" s="403">
        <v>3</v>
      </c>
      <c r="B971" s="403">
        <v>1</v>
      </c>
      <c r="C971" s="426" t="s">
        <v>645</v>
      </c>
      <c r="D971" s="417"/>
      <c r="E971" s="417"/>
      <c r="F971" s="417"/>
      <c r="G971" s="417"/>
      <c r="H971" s="417"/>
      <c r="I971" s="417"/>
      <c r="J971" s="418">
        <v>2000012100001</v>
      </c>
      <c r="K971" s="419"/>
      <c r="L971" s="419"/>
      <c r="M971" s="419"/>
      <c r="N971" s="419"/>
      <c r="O971" s="419"/>
      <c r="P971" s="427" t="s">
        <v>654</v>
      </c>
      <c r="Q971" s="316"/>
      <c r="R971" s="316"/>
      <c r="S971" s="316"/>
      <c r="T971" s="316"/>
      <c r="U971" s="316"/>
      <c r="V971" s="316"/>
      <c r="W971" s="316"/>
      <c r="X971" s="316"/>
      <c r="Y971" s="317">
        <v>7.5</v>
      </c>
      <c r="Z971" s="318"/>
      <c r="AA971" s="318"/>
      <c r="AB971" s="319"/>
      <c r="AC971" s="327" t="s">
        <v>196</v>
      </c>
      <c r="AD971" s="425"/>
      <c r="AE971" s="425"/>
      <c r="AF971" s="425"/>
      <c r="AG971" s="425"/>
      <c r="AH971" s="420" t="s">
        <v>655</v>
      </c>
      <c r="AI971" s="421"/>
      <c r="AJ971" s="421"/>
      <c r="AK971" s="421"/>
      <c r="AL971" s="420" t="s">
        <v>655</v>
      </c>
      <c r="AM971" s="421"/>
      <c r="AN971" s="421"/>
      <c r="AO971" s="421"/>
      <c r="AP971" s="320" t="s">
        <v>674</v>
      </c>
      <c r="AQ971" s="320"/>
      <c r="AR971" s="320"/>
      <c r="AS971" s="320"/>
      <c r="AT971" s="320"/>
      <c r="AU971" s="320"/>
      <c r="AV971" s="320"/>
      <c r="AW971" s="320"/>
      <c r="AX971" s="320"/>
    </row>
    <row r="972" spans="1:50" ht="30" customHeight="1" x14ac:dyDescent="0.15">
      <c r="A972" s="403">
        <v>4</v>
      </c>
      <c r="B972" s="403">
        <v>1</v>
      </c>
      <c r="C972" s="426" t="s">
        <v>646</v>
      </c>
      <c r="D972" s="417"/>
      <c r="E972" s="417"/>
      <c r="F972" s="417"/>
      <c r="G972" s="417"/>
      <c r="H972" s="417"/>
      <c r="I972" s="417"/>
      <c r="J972" s="418">
        <v>2000012100001</v>
      </c>
      <c r="K972" s="419"/>
      <c r="L972" s="419"/>
      <c r="M972" s="419"/>
      <c r="N972" s="419"/>
      <c r="O972" s="419"/>
      <c r="P972" s="427" t="s">
        <v>654</v>
      </c>
      <c r="Q972" s="316"/>
      <c r="R972" s="316"/>
      <c r="S972" s="316"/>
      <c r="T972" s="316"/>
      <c r="U972" s="316"/>
      <c r="V972" s="316"/>
      <c r="W972" s="316"/>
      <c r="X972" s="316"/>
      <c r="Y972" s="317">
        <v>7.5</v>
      </c>
      <c r="Z972" s="318"/>
      <c r="AA972" s="318"/>
      <c r="AB972" s="319"/>
      <c r="AC972" s="327" t="s">
        <v>196</v>
      </c>
      <c r="AD972" s="425"/>
      <c r="AE972" s="425"/>
      <c r="AF972" s="425"/>
      <c r="AG972" s="425"/>
      <c r="AH972" s="420" t="s">
        <v>655</v>
      </c>
      <c r="AI972" s="421"/>
      <c r="AJ972" s="421"/>
      <c r="AK972" s="421"/>
      <c r="AL972" s="420" t="s">
        <v>655</v>
      </c>
      <c r="AM972" s="421"/>
      <c r="AN972" s="421"/>
      <c r="AO972" s="421"/>
      <c r="AP972" s="320" t="s">
        <v>674</v>
      </c>
      <c r="AQ972" s="320"/>
      <c r="AR972" s="320"/>
      <c r="AS972" s="320"/>
      <c r="AT972" s="320"/>
      <c r="AU972" s="320"/>
      <c r="AV972" s="320"/>
      <c r="AW972" s="320"/>
      <c r="AX972" s="320"/>
    </row>
    <row r="973" spans="1:50" ht="30" customHeight="1" x14ac:dyDescent="0.15">
      <c r="A973" s="403">
        <v>5</v>
      </c>
      <c r="B973" s="403">
        <v>1</v>
      </c>
      <c r="C973" s="426" t="s">
        <v>647</v>
      </c>
      <c r="D973" s="417"/>
      <c r="E973" s="417"/>
      <c r="F973" s="417"/>
      <c r="G973" s="417"/>
      <c r="H973" s="417"/>
      <c r="I973" s="417"/>
      <c r="J973" s="418">
        <v>2000012100001</v>
      </c>
      <c r="K973" s="419"/>
      <c r="L973" s="419"/>
      <c r="M973" s="419"/>
      <c r="N973" s="419"/>
      <c r="O973" s="419"/>
      <c r="P973" s="427" t="s">
        <v>654</v>
      </c>
      <c r="Q973" s="316"/>
      <c r="R973" s="316"/>
      <c r="S973" s="316"/>
      <c r="T973" s="316"/>
      <c r="U973" s="316"/>
      <c r="V973" s="316"/>
      <c r="W973" s="316"/>
      <c r="X973" s="316"/>
      <c r="Y973" s="317">
        <v>6.8</v>
      </c>
      <c r="Z973" s="318"/>
      <c r="AA973" s="318"/>
      <c r="AB973" s="319"/>
      <c r="AC973" s="327" t="s">
        <v>196</v>
      </c>
      <c r="AD973" s="425"/>
      <c r="AE973" s="425"/>
      <c r="AF973" s="425"/>
      <c r="AG973" s="425"/>
      <c r="AH973" s="420" t="s">
        <v>655</v>
      </c>
      <c r="AI973" s="421"/>
      <c r="AJ973" s="421"/>
      <c r="AK973" s="421"/>
      <c r="AL973" s="420" t="s">
        <v>655</v>
      </c>
      <c r="AM973" s="421"/>
      <c r="AN973" s="421"/>
      <c r="AO973" s="421"/>
      <c r="AP973" s="320" t="s">
        <v>674</v>
      </c>
      <c r="AQ973" s="320"/>
      <c r="AR973" s="320"/>
      <c r="AS973" s="320"/>
      <c r="AT973" s="320"/>
      <c r="AU973" s="320"/>
      <c r="AV973" s="320"/>
      <c r="AW973" s="320"/>
      <c r="AX973" s="320"/>
    </row>
    <row r="974" spans="1:50" ht="30" customHeight="1" x14ac:dyDescent="0.15">
      <c r="A974" s="403">
        <v>6</v>
      </c>
      <c r="B974" s="403">
        <v>1</v>
      </c>
      <c r="C974" s="426" t="s">
        <v>648</v>
      </c>
      <c r="D974" s="417"/>
      <c r="E974" s="417"/>
      <c r="F974" s="417"/>
      <c r="G974" s="417"/>
      <c r="H974" s="417"/>
      <c r="I974" s="417"/>
      <c r="J974" s="418">
        <v>2000012100001</v>
      </c>
      <c r="K974" s="419"/>
      <c r="L974" s="419"/>
      <c r="M974" s="419"/>
      <c r="N974" s="419"/>
      <c r="O974" s="419"/>
      <c r="P974" s="427" t="s">
        <v>654</v>
      </c>
      <c r="Q974" s="316"/>
      <c r="R974" s="316"/>
      <c r="S974" s="316"/>
      <c r="T974" s="316"/>
      <c r="U974" s="316"/>
      <c r="V974" s="316"/>
      <c r="W974" s="316"/>
      <c r="X974" s="316"/>
      <c r="Y974" s="317">
        <v>6.4</v>
      </c>
      <c r="Z974" s="318"/>
      <c r="AA974" s="318"/>
      <c r="AB974" s="319"/>
      <c r="AC974" s="327" t="s">
        <v>196</v>
      </c>
      <c r="AD974" s="425"/>
      <c r="AE974" s="425"/>
      <c r="AF974" s="425"/>
      <c r="AG974" s="425"/>
      <c r="AH974" s="420" t="s">
        <v>655</v>
      </c>
      <c r="AI974" s="421"/>
      <c r="AJ974" s="421"/>
      <c r="AK974" s="421"/>
      <c r="AL974" s="420" t="s">
        <v>655</v>
      </c>
      <c r="AM974" s="421"/>
      <c r="AN974" s="421"/>
      <c r="AO974" s="421"/>
      <c r="AP974" s="320" t="s">
        <v>674</v>
      </c>
      <c r="AQ974" s="320"/>
      <c r="AR974" s="320"/>
      <c r="AS974" s="320"/>
      <c r="AT974" s="320"/>
      <c r="AU974" s="320"/>
      <c r="AV974" s="320"/>
      <c r="AW974" s="320"/>
      <c r="AX974" s="320"/>
    </row>
    <row r="975" spans="1:50" ht="30" customHeight="1" x14ac:dyDescent="0.15">
      <c r="A975" s="403">
        <v>7</v>
      </c>
      <c r="B975" s="403">
        <v>1</v>
      </c>
      <c r="C975" s="426" t="s">
        <v>649</v>
      </c>
      <c r="D975" s="417"/>
      <c r="E975" s="417"/>
      <c r="F975" s="417"/>
      <c r="G975" s="417"/>
      <c r="H975" s="417"/>
      <c r="I975" s="417"/>
      <c r="J975" s="418">
        <v>2000012100001</v>
      </c>
      <c r="K975" s="419"/>
      <c r="L975" s="419"/>
      <c r="M975" s="419"/>
      <c r="N975" s="419"/>
      <c r="O975" s="419"/>
      <c r="P975" s="427" t="s">
        <v>654</v>
      </c>
      <c r="Q975" s="316"/>
      <c r="R975" s="316"/>
      <c r="S975" s="316"/>
      <c r="T975" s="316"/>
      <c r="U975" s="316"/>
      <c r="V975" s="316"/>
      <c r="W975" s="316"/>
      <c r="X975" s="316"/>
      <c r="Y975" s="317">
        <v>5.9</v>
      </c>
      <c r="Z975" s="318"/>
      <c r="AA975" s="318"/>
      <c r="AB975" s="319"/>
      <c r="AC975" s="327" t="s">
        <v>196</v>
      </c>
      <c r="AD975" s="425"/>
      <c r="AE975" s="425"/>
      <c r="AF975" s="425"/>
      <c r="AG975" s="425"/>
      <c r="AH975" s="420" t="s">
        <v>655</v>
      </c>
      <c r="AI975" s="421"/>
      <c r="AJ975" s="421"/>
      <c r="AK975" s="421"/>
      <c r="AL975" s="420" t="s">
        <v>655</v>
      </c>
      <c r="AM975" s="421"/>
      <c r="AN975" s="421"/>
      <c r="AO975" s="421"/>
      <c r="AP975" s="320" t="s">
        <v>674</v>
      </c>
      <c r="AQ975" s="320"/>
      <c r="AR975" s="320"/>
      <c r="AS975" s="320"/>
      <c r="AT975" s="320"/>
      <c r="AU975" s="320"/>
      <c r="AV975" s="320"/>
      <c r="AW975" s="320"/>
      <c r="AX975" s="320"/>
    </row>
    <row r="976" spans="1:50" ht="30" customHeight="1" x14ac:dyDescent="0.15">
      <c r="A976" s="403">
        <v>8</v>
      </c>
      <c r="B976" s="403">
        <v>1</v>
      </c>
      <c r="C976" s="426" t="s">
        <v>650</v>
      </c>
      <c r="D976" s="417"/>
      <c r="E976" s="417"/>
      <c r="F976" s="417"/>
      <c r="G976" s="417"/>
      <c r="H976" s="417"/>
      <c r="I976" s="417"/>
      <c r="J976" s="418">
        <v>2000012100001</v>
      </c>
      <c r="K976" s="419"/>
      <c r="L976" s="419"/>
      <c r="M976" s="419"/>
      <c r="N976" s="419"/>
      <c r="O976" s="419"/>
      <c r="P976" s="427" t="s">
        <v>654</v>
      </c>
      <c r="Q976" s="316"/>
      <c r="R976" s="316"/>
      <c r="S976" s="316"/>
      <c r="T976" s="316"/>
      <c r="U976" s="316"/>
      <c r="V976" s="316"/>
      <c r="W976" s="316"/>
      <c r="X976" s="316"/>
      <c r="Y976" s="317">
        <v>5.8</v>
      </c>
      <c r="Z976" s="318"/>
      <c r="AA976" s="318"/>
      <c r="AB976" s="319"/>
      <c r="AC976" s="327" t="s">
        <v>196</v>
      </c>
      <c r="AD976" s="425"/>
      <c r="AE976" s="425"/>
      <c r="AF976" s="425"/>
      <c r="AG976" s="425"/>
      <c r="AH976" s="420" t="s">
        <v>655</v>
      </c>
      <c r="AI976" s="421"/>
      <c r="AJ976" s="421"/>
      <c r="AK976" s="421"/>
      <c r="AL976" s="420" t="s">
        <v>655</v>
      </c>
      <c r="AM976" s="421"/>
      <c r="AN976" s="421"/>
      <c r="AO976" s="421"/>
      <c r="AP976" s="320" t="s">
        <v>674</v>
      </c>
      <c r="AQ976" s="320"/>
      <c r="AR976" s="320"/>
      <c r="AS976" s="320"/>
      <c r="AT976" s="320"/>
      <c r="AU976" s="320"/>
      <c r="AV976" s="320"/>
      <c r="AW976" s="320"/>
      <c r="AX976" s="320"/>
    </row>
    <row r="977" spans="1:50" ht="30" customHeight="1" x14ac:dyDescent="0.15">
      <c r="A977" s="403">
        <v>9</v>
      </c>
      <c r="B977" s="403">
        <v>1</v>
      </c>
      <c r="C977" s="426" t="s">
        <v>651</v>
      </c>
      <c r="D977" s="417"/>
      <c r="E977" s="417"/>
      <c r="F977" s="417"/>
      <c r="G977" s="417"/>
      <c r="H977" s="417"/>
      <c r="I977" s="417"/>
      <c r="J977" s="418">
        <v>2000012100001</v>
      </c>
      <c r="K977" s="419"/>
      <c r="L977" s="419"/>
      <c r="M977" s="419"/>
      <c r="N977" s="419"/>
      <c r="O977" s="419"/>
      <c r="P977" s="427" t="s">
        <v>654</v>
      </c>
      <c r="Q977" s="316"/>
      <c r="R977" s="316"/>
      <c r="S977" s="316"/>
      <c r="T977" s="316"/>
      <c r="U977" s="316"/>
      <c r="V977" s="316"/>
      <c r="W977" s="316"/>
      <c r="X977" s="316"/>
      <c r="Y977" s="317">
        <v>5.3</v>
      </c>
      <c r="Z977" s="318"/>
      <c r="AA977" s="318"/>
      <c r="AB977" s="319"/>
      <c r="AC977" s="327" t="s">
        <v>196</v>
      </c>
      <c r="AD977" s="425"/>
      <c r="AE977" s="425"/>
      <c r="AF977" s="425"/>
      <c r="AG977" s="425"/>
      <c r="AH977" s="420" t="s">
        <v>655</v>
      </c>
      <c r="AI977" s="421"/>
      <c r="AJ977" s="421"/>
      <c r="AK977" s="421"/>
      <c r="AL977" s="420" t="s">
        <v>655</v>
      </c>
      <c r="AM977" s="421"/>
      <c r="AN977" s="421"/>
      <c r="AO977" s="421"/>
      <c r="AP977" s="320" t="s">
        <v>674</v>
      </c>
      <c r="AQ977" s="320"/>
      <c r="AR977" s="320"/>
      <c r="AS977" s="320"/>
      <c r="AT977" s="320"/>
      <c r="AU977" s="320"/>
      <c r="AV977" s="320"/>
      <c r="AW977" s="320"/>
      <c r="AX977" s="320"/>
    </row>
    <row r="978" spans="1:50" ht="30" customHeight="1" x14ac:dyDescent="0.15">
      <c r="A978" s="403">
        <v>10</v>
      </c>
      <c r="B978" s="403">
        <v>1</v>
      </c>
      <c r="C978" s="426" t="s">
        <v>652</v>
      </c>
      <c r="D978" s="417"/>
      <c r="E978" s="417"/>
      <c r="F978" s="417"/>
      <c r="G978" s="417"/>
      <c r="H978" s="417"/>
      <c r="I978" s="417"/>
      <c r="J978" s="418">
        <v>2000012100001</v>
      </c>
      <c r="K978" s="419"/>
      <c r="L978" s="419"/>
      <c r="M978" s="419"/>
      <c r="N978" s="419"/>
      <c r="O978" s="419"/>
      <c r="P978" s="427" t="s">
        <v>654</v>
      </c>
      <c r="Q978" s="316"/>
      <c r="R978" s="316"/>
      <c r="S978" s="316"/>
      <c r="T978" s="316"/>
      <c r="U978" s="316"/>
      <c r="V978" s="316"/>
      <c r="W978" s="316"/>
      <c r="X978" s="316"/>
      <c r="Y978" s="317">
        <v>3.3</v>
      </c>
      <c r="Z978" s="318"/>
      <c r="AA978" s="318"/>
      <c r="AB978" s="319"/>
      <c r="AC978" s="327" t="s">
        <v>196</v>
      </c>
      <c r="AD978" s="425"/>
      <c r="AE978" s="425"/>
      <c r="AF978" s="425"/>
      <c r="AG978" s="425"/>
      <c r="AH978" s="420" t="s">
        <v>655</v>
      </c>
      <c r="AI978" s="421"/>
      <c r="AJ978" s="421"/>
      <c r="AK978" s="421"/>
      <c r="AL978" s="420" t="s">
        <v>655</v>
      </c>
      <c r="AM978" s="421"/>
      <c r="AN978" s="421"/>
      <c r="AO978" s="421"/>
      <c r="AP978" s="320" t="s">
        <v>674</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475</v>
      </c>
      <c r="AD1001" s="276"/>
      <c r="AE1001" s="276"/>
      <c r="AF1001" s="276"/>
      <c r="AG1001" s="276"/>
      <c r="AH1001" s="343" t="s">
        <v>508</v>
      </c>
      <c r="AI1001" s="345"/>
      <c r="AJ1001" s="345"/>
      <c r="AK1001" s="345"/>
      <c r="AL1001" s="345" t="s">
        <v>21</v>
      </c>
      <c r="AM1001" s="345"/>
      <c r="AN1001" s="345"/>
      <c r="AO1001" s="428"/>
      <c r="AP1001" s="429" t="s">
        <v>432</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475</v>
      </c>
      <c r="AD1034" s="276"/>
      <c r="AE1034" s="276"/>
      <c r="AF1034" s="276"/>
      <c r="AG1034" s="276"/>
      <c r="AH1034" s="343" t="s">
        <v>508</v>
      </c>
      <c r="AI1034" s="345"/>
      <c r="AJ1034" s="345"/>
      <c r="AK1034" s="345"/>
      <c r="AL1034" s="345" t="s">
        <v>21</v>
      </c>
      <c r="AM1034" s="345"/>
      <c r="AN1034" s="345"/>
      <c r="AO1034" s="428"/>
      <c r="AP1034" s="429" t="s">
        <v>432</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475</v>
      </c>
      <c r="AD1067" s="276"/>
      <c r="AE1067" s="276"/>
      <c r="AF1067" s="276"/>
      <c r="AG1067" s="276"/>
      <c r="AH1067" s="343" t="s">
        <v>508</v>
      </c>
      <c r="AI1067" s="345"/>
      <c r="AJ1067" s="345"/>
      <c r="AK1067" s="345"/>
      <c r="AL1067" s="345" t="s">
        <v>21</v>
      </c>
      <c r="AM1067" s="345"/>
      <c r="AN1067" s="345"/>
      <c r="AO1067" s="428"/>
      <c r="AP1067" s="429" t="s">
        <v>432</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463</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482</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00"/>
      <c r="E1101" s="276" t="s">
        <v>396</v>
      </c>
      <c r="F1101" s="900"/>
      <c r="G1101" s="900"/>
      <c r="H1101" s="900"/>
      <c r="I1101" s="900"/>
      <c r="J1101" s="276" t="s">
        <v>431</v>
      </c>
      <c r="K1101" s="276"/>
      <c r="L1101" s="276"/>
      <c r="M1101" s="276"/>
      <c r="N1101" s="276"/>
      <c r="O1101" s="276"/>
      <c r="P1101" s="343" t="s">
        <v>27</v>
      </c>
      <c r="Q1101" s="343"/>
      <c r="R1101" s="343"/>
      <c r="S1101" s="343"/>
      <c r="T1101" s="343"/>
      <c r="U1101" s="343"/>
      <c r="V1101" s="343"/>
      <c r="W1101" s="343"/>
      <c r="X1101" s="343"/>
      <c r="Y1101" s="276" t="s">
        <v>433</v>
      </c>
      <c r="Z1101" s="900"/>
      <c r="AA1101" s="900"/>
      <c r="AB1101" s="900"/>
      <c r="AC1101" s="276" t="s">
        <v>377</v>
      </c>
      <c r="AD1101" s="276"/>
      <c r="AE1101" s="276"/>
      <c r="AF1101" s="276"/>
      <c r="AG1101" s="276"/>
      <c r="AH1101" s="343" t="s">
        <v>391</v>
      </c>
      <c r="AI1101" s="344"/>
      <c r="AJ1101" s="344"/>
      <c r="AK1101" s="344"/>
      <c r="AL1101" s="344" t="s">
        <v>21</v>
      </c>
      <c r="AM1101" s="344"/>
      <c r="AN1101" s="344"/>
      <c r="AO1101" s="903"/>
      <c r="AP1101" s="429" t="s">
        <v>464</v>
      </c>
      <c r="AQ1101" s="429"/>
      <c r="AR1101" s="429"/>
      <c r="AS1101" s="429"/>
      <c r="AT1101" s="429"/>
      <c r="AU1101" s="429"/>
      <c r="AV1101" s="429"/>
      <c r="AW1101" s="429"/>
      <c r="AX1101" s="429"/>
    </row>
    <row r="1102" spans="1:50" ht="30" hidden="1" customHeight="1" x14ac:dyDescent="0.15">
      <c r="A1102" s="403">
        <v>1</v>
      </c>
      <c r="B1102" s="403">
        <v>1</v>
      </c>
      <c r="C1102" s="902"/>
      <c r="D1102" s="902"/>
      <c r="E1102" s="260"/>
      <c r="F1102" s="901"/>
      <c r="G1102" s="901"/>
      <c r="H1102" s="901"/>
      <c r="I1102" s="901"/>
      <c r="J1102" s="418"/>
      <c r="K1102" s="419"/>
      <c r="L1102" s="419"/>
      <c r="M1102" s="419"/>
      <c r="N1102" s="419"/>
      <c r="O1102" s="419"/>
      <c r="P1102" s="427"/>
      <c r="Q1102" s="316"/>
      <c r="R1102" s="316"/>
      <c r="S1102" s="316"/>
      <c r="T1102" s="316"/>
      <c r="U1102" s="316"/>
      <c r="V1102" s="316"/>
      <c r="W1102" s="316"/>
      <c r="X1102" s="316"/>
      <c r="Y1102" s="317"/>
      <c r="Z1102" s="318"/>
      <c r="AA1102" s="318"/>
      <c r="AB1102" s="319"/>
      <c r="AC1102" s="327"/>
      <c r="AD1102" s="425"/>
      <c r="AE1102" s="425"/>
      <c r="AF1102" s="425"/>
      <c r="AG1102" s="425"/>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2"/>
      <c r="D1103" s="902"/>
      <c r="E1103" s="901"/>
      <c r="F1103" s="901"/>
      <c r="G1103" s="901"/>
      <c r="H1103" s="901"/>
      <c r="I1103" s="90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2"/>
      <c r="D1104" s="902"/>
      <c r="E1104" s="901"/>
      <c r="F1104" s="901"/>
      <c r="G1104" s="901"/>
      <c r="H1104" s="901"/>
      <c r="I1104" s="90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2"/>
      <c r="D1105" s="902"/>
      <c r="E1105" s="901"/>
      <c r="F1105" s="901"/>
      <c r="G1105" s="901"/>
      <c r="H1105" s="901"/>
      <c r="I1105" s="90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2"/>
      <c r="D1106" s="902"/>
      <c r="E1106" s="901"/>
      <c r="F1106" s="901"/>
      <c r="G1106" s="901"/>
      <c r="H1106" s="901"/>
      <c r="I1106" s="90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2"/>
      <c r="D1107" s="902"/>
      <c r="E1107" s="901"/>
      <c r="F1107" s="901"/>
      <c r="G1107" s="901"/>
      <c r="H1107" s="901"/>
      <c r="I1107" s="90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2"/>
      <c r="D1108" s="902"/>
      <c r="E1108" s="901"/>
      <c r="F1108" s="901"/>
      <c r="G1108" s="901"/>
      <c r="H1108" s="901"/>
      <c r="I1108" s="90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2"/>
      <c r="D1109" s="902"/>
      <c r="E1109" s="901"/>
      <c r="F1109" s="901"/>
      <c r="G1109" s="901"/>
      <c r="H1109" s="901"/>
      <c r="I1109" s="90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2"/>
      <c r="D1110" s="902"/>
      <c r="E1110" s="901"/>
      <c r="F1110" s="901"/>
      <c r="G1110" s="901"/>
      <c r="H1110" s="901"/>
      <c r="I1110" s="90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2"/>
      <c r="D1111" s="902"/>
      <c r="E1111" s="901"/>
      <c r="F1111" s="901"/>
      <c r="G1111" s="901"/>
      <c r="H1111" s="901"/>
      <c r="I1111" s="90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2"/>
      <c r="D1112" s="902"/>
      <c r="E1112" s="901"/>
      <c r="F1112" s="901"/>
      <c r="G1112" s="901"/>
      <c r="H1112" s="901"/>
      <c r="I1112" s="90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2"/>
      <c r="D1113" s="902"/>
      <c r="E1113" s="901"/>
      <c r="F1113" s="901"/>
      <c r="G1113" s="901"/>
      <c r="H1113" s="901"/>
      <c r="I1113" s="90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2"/>
      <c r="D1114" s="902"/>
      <c r="E1114" s="901"/>
      <c r="F1114" s="901"/>
      <c r="G1114" s="901"/>
      <c r="H1114" s="901"/>
      <c r="I1114" s="90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2"/>
      <c r="D1115" s="902"/>
      <c r="E1115" s="901"/>
      <c r="F1115" s="901"/>
      <c r="G1115" s="901"/>
      <c r="H1115" s="901"/>
      <c r="I1115" s="90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2"/>
      <c r="D1116" s="902"/>
      <c r="E1116" s="901"/>
      <c r="F1116" s="901"/>
      <c r="G1116" s="901"/>
      <c r="H1116" s="901"/>
      <c r="I1116" s="90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2"/>
      <c r="D1117" s="902"/>
      <c r="E1117" s="901"/>
      <c r="F1117" s="901"/>
      <c r="G1117" s="901"/>
      <c r="H1117" s="901"/>
      <c r="I1117" s="90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2"/>
      <c r="D1118" s="902"/>
      <c r="E1118" s="901"/>
      <c r="F1118" s="901"/>
      <c r="G1118" s="901"/>
      <c r="H1118" s="901"/>
      <c r="I1118" s="90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2"/>
      <c r="D1119" s="902"/>
      <c r="E1119" s="260"/>
      <c r="F1119" s="901"/>
      <c r="G1119" s="901"/>
      <c r="H1119" s="901"/>
      <c r="I1119" s="90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2"/>
      <c r="D1120" s="902"/>
      <c r="E1120" s="901"/>
      <c r="F1120" s="901"/>
      <c r="G1120" s="901"/>
      <c r="H1120" s="901"/>
      <c r="I1120" s="90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2"/>
      <c r="D1121" s="902"/>
      <c r="E1121" s="901"/>
      <c r="F1121" s="901"/>
      <c r="G1121" s="901"/>
      <c r="H1121" s="901"/>
      <c r="I1121" s="90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2"/>
      <c r="D1122" s="902"/>
      <c r="E1122" s="901"/>
      <c r="F1122" s="901"/>
      <c r="G1122" s="901"/>
      <c r="H1122" s="901"/>
      <c r="I1122" s="90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2"/>
      <c r="D1123" s="902"/>
      <c r="E1123" s="901"/>
      <c r="F1123" s="901"/>
      <c r="G1123" s="901"/>
      <c r="H1123" s="901"/>
      <c r="I1123" s="90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2"/>
      <c r="D1124" s="902"/>
      <c r="E1124" s="901"/>
      <c r="F1124" s="901"/>
      <c r="G1124" s="901"/>
      <c r="H1124" s="901"/>
      <c r="I1124" s="90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2"/>
      <c r="D1125" s="902"/>
      <c r="E1125" s="901"/>
      <c r="F1125" s="901"/>
      <c r="G1125" s="901"/>
      <c r="H1125" s="901"/>
      <c r="I1125" s="90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2"/>
      <c r="D1126" s="902"/>
      <c r="E1126" s="901"/>
      <c r="F1126" s="901"/>
      <c r="G1126" s="901"/>
      <c r="H1126" s="901"/>
      <c r="I1126" s="90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2"/>
      <c r="D1127" s="902"/>
      <c r="E1127" s="901"/>
      <c r="F1127" s="901"/>
      <c r="G1127" s="901"/>
      <c r="H1127" s="901"/>
      <c r="I1127" s="90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2"/>
      <c r="D1128" s="902"/>
      <c r="E1128" s="901"/>
      <c r="F1128" s="901"/>
      <c r="G1128" s="901"/>
      <c r="H1128" s="901"/>
      <c r="I1128" s="90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2"/>
      <c r="D1129" s="902"/>
      <c r="E1129" s="901"/>
      <c r="F1129" s="901"/>
      <c r="G1129" s="901"/>
      <c r="H1129" s="901"/>
      <c r="I1129" s="90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2"/>
      <c r="D1130" s="902"/>
      <c r="E1130" s="901"/>
      <c r="F1130" s="901"/>
      <c r="G1130" s="901"/>
      <c r="H1130" s="901"/>
      <c r="I1130" s="90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2"/>
      <c r="D1131" s="902"/>
      <c r="E1131" s="901"/>
      <c r="F1131" s="901"/>
      <c r="G1131" s="901"/>
      <c r="H1131" s="901"/>
      <c r="I1131" s="90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7" priority="14077">
      <formula>IF(RIGHT(TEXT(P14,"0.#"),1)=".",FALSE,TRUE)</formula>
    </cfRule>
    <cfRule type="expression" dxfId="2856" priority="14078">
      <formula>IF(RIGHT(TEXT(P14,"0.#"),1)=".",TRUE,FALSE)</formula>
    </cfRule>
  </conditionalFormatting>
  <conditionalFormatting sqref="AE32">
    <cfRule type="expression" dxfId="2855" priority="14067">
      <formula>IF(RIGHT(TEXT(AE32,"0.#"),1)=".",FALSE,TRUE)</formula>
    </cfRule>
    <cfRule type="expression" dxfId="2854" priority="14068">
      <formula>IF(RIGHT(TEXT(AE32,"0.#"),1)=".",TRUE,FALSE)</formula>
    </cfRule>
  </conditionalFormatting>
  <conditionalFormatting sqref="P18:AX18">
    <cfRule type="expression" dxfId="2853" priority="13953">
      <formula>IF(RIGHT(TEXT(P18,"0.#"),1)=".",FALSE,TRUE)</formula>
    </cfRule>
    <cfRule type="expression" dxfId="2852" priority="13954">
      <formula>IF(RIGHT(TEXT(P18,"0.#"),1)=".",TRUE,FALSE)</formula>
    </cfRule>
  </conditionalFormatting>
  <conditionalFormatting sqref="Y782">
    <cfRule type="expression" dxfId="2851" priority="13949">
      <formula>IF(RIGHT(TEXT(Y782,"0.#"),1)=".",FALSE,TRUE)</formula>
    </cfRule>
    <cfRule type="expression" dxfId="2850" priority="13950">
      <formula>IF(RIGHT(TEXT(Y782,"0.#"),1)=".",TRUE,FALSE)</formula>
    </cfRule>
  </conditionalFormatting>
  <conditionalFormatting sqref="Y791">
    <cfRule type="expression" dxfId="2849" priority="13945">
      <formula>IF(RIGHT(TEXT(Y791,"0.#"),1)=".",FALSE,TRUE)</formula>
    </cfRule>
    <cfRule type="expression" dxfId="2848" priority="13946">
      <formula>IF(RIGHT(TEXT(Y791,"0.#"),1)=".",TRUE,FALSE)</formula>
    </cfRule>
  </conditionalFormatting>
  <conditionalFormatting sqref="Y822:Y829 Y820 Y809:Y816 Y807 Y796:Y803 Y794">
    <cfRule type="expression" dxfId="2847" priority="13727">
      <formula>IF(RIGHT(TEXT(Y794,"0.#"),1)=".",FALSE,TRUE)</formula>
    </cfRule>
    <cfRule type="expression" dxfId="2846" priority="13728">
      <formula>IF(RIGHT(TEXT(Y794,"0.#"),1)=".",TRUE,FALSE)</formula>
    </cfRule>
  </conditionalFormatting>
  <conditionalFormatting sqref="P16:AQ17 P15:AX15 P13:AX13">
    <cfRule type="expression" dxfId="2845" priority="13775">
      <formula>IF(RIGHT(TEXT(P13,"0.#"),1)=".",FALSE,TRUE)</formula>
    </cfRule>
    <cfRule type="expression" dxfId="2844" priority="13776">
      <formula>IF(RIGHT(TEXT(P13,"0.#"),1)=".",TRUE,FALSE)</formula>
    </cfRule>
  </conditionalFormatting>
  <conditionalFormatting sqref="P19:AJ19">
    <cfRule type="expression" dxfId="2843" priority="13773">
      <formula>IF(RIGHT(TEXT(P19,"0.#"),1)=".",FALSE,TRUE)</formula>
    </cfRule>
    <cfRule type="expression" dxfId="2842" priority="13774">
      <formula>IF(RIGHT(TEXT(P19,"0.#"),1)=".",TRUE,FALSE)</formula>
    </cfRule>
  </conditionalFormatting>
  <conditionalFormatting sqref="AE101 AQ101">
    <cfRule type="expression" dxfId="2841" priority="13765">
      <formula>IF(RIGHT(TEXT(AE101,"0.#"),1)=".",FALSE,TRUE)</formula>
    </cfRule>
    <cfRule type="expression" dxfId="2840" priority="13766">
      <formula>IF(RIGHT(TEXT(AE101,"0.#"),1)=".",TRUE,FALSE)</formula>
    </cfRule>
  </conditionalFormatting>
  <conditionalFormatting sqref="Y783:Y790 Y781">
    <cfRule type="expression" dxfId="2839" priority="13751">
      <formula>IF(RIGHT(TEXT(Y781,"0.#"),1)=".",FALSE,TRUE)</formula>
    </cfRule>
    <cfRule type="expression" dxfId="2838" priority="13752">
      <formula>IF(RIGHT(TEXT(Y781,"0.#"),1)=".",TRUE,FALSE)</formula>
    </cfRule>
  </conditionalFormatting>
  <conditionalFormatting sqref="AU782">
    <cfRule type="expression" dxfId="2837" priority="13749">
      <formula>IF(RIGHT(TEXT(AU782,"0.#"),1)=".",FALSE,TRUE)</formula>
    </cfRule>
    <cfRule type="expression" dxfId="2836" priority="13750">
      <formula>IF(RIGHT(TEXT(AU782,"0.#"),1)=".",TRUE,FALSE)</formula>
    </cfRule>
  </conditionalFormatting>
  <conditionalFormatting sqref="AU791">
    <cfRule type="expression" dxfId="2835" priority="13747">
      <formula>IF(RIGHT(TEXT(AU791,"0.#"),1)=".",FALSE,TRUE)</formula>
    </cfRule>
    <cfRule type="expression" dxfId="2834" priority="13748">
      <formula>IF(RIGHT(TEXT(AU791,"0.#"),1)=".",TRUE,FALSE)</formula>
    </cfRule>
  </conditionalFormatting>
  <conditionalFormatting sqref="AU783:AU790 AU781">
    <cfRule type="expression" dxfId="2833" priority="13745">
      <formula>IF(RIGHT(TEXT(AU781,"0.#"),1)=".",FALSE,TRUE)</formula>
    </cfRule>
    <cfRule type="expression" dxfId="2832" priority="13746">
      <formula>IF(RIGHT(TEXT(AU781,"0.#"),1)=".",TRUE,FALSE)</formula>
    </cfRule>
  </conditionalFormatting>
  <conditionalFormatting sqref="Y821 Y808 Y795">
    <cfRule type="expression" dxfId="2831" priority="13731">
      <formula>IF(RIGHT(TEXT(Y795,"0.#"),1)=".",FALSE,TRUE)</formula>
    </cfRule>
    <cfRule type="expression" dxfId="2830" priority="13732">
      <formula>IF(RIGHT(TEXT(Y795,"0.#"),1)=".",TRUE,FALSE)</formula>
    </cfRule>
  </conditionalFormatting>
  <conditionalFormatting sqref="Y830 Y817 Y804">
    <cfRule type="expression" dxfId="2829" priority="13729">
      <formula>IF(RIGHT(TEXT(Y804,"0.#"),1)=".",FALSE,TRUE)</formula>
    </cfRule>
    <cfRule type="expression" dxfId="2828" priority="13730">
      <formula>IF(RIGHT(TEXT(Y804,"0.#"),1)=".",TRUE,FALSE)</formula>
    </cfRule>
  </conditionalFormatting>
  <conditionalFormatting sqref="AU821 AU808 AU795">
    <cfRule type="expression" dxfId="2827" priority="13725">
      <formula>IF(RIGHT(TEXT(AU795,"0.#"),1)=".",FALSE,TRUE)</formula>
    </cfRule>
    <cfRule type="expression" dxfId="2826" priority="13726">
      <formula>IF(RIGHT(TEXT(AU795,"0.#"),1)=".",TRUE,FALSE)</formula>
    </cfRule>
  </conditionalFormatting>
  <conditionalFormatting sqref="AU830 AU817 AU804">
    <cfRule type="expression" dxfId="2825" priority="13723">
      <formula>IF(RIGHT(TEXT(AU804,"0.#"),1)=".",FALSE,TRUE)</formula>
    </cfRule>
    <cfRule type="expression" dxfId="2824" priority="13724">
      <formula>IF(RIGHT(TEXT(AU804,"0.#"),1)=".",TRUE,FALSE)</formula>
    </cfRule>
  </conditionalFormatting>
  <conditionalFormatting sqref="AU822:AU829 AU820 AU812:AU816 AU807 AU796:AU803 AU794">
    <cfRule type="expression" dxfId="2823" priority="13721">
      <formula>IF(RIGHT(TEXT(AU794,"0.#"),1)=".",FALSE,TRUE)</formula>
    </cfRule>
    <cfRule type="expression" dxfId="2822" priority="13722">
      <formula>IF(RIGHT(TEXT(AU794,"0.#"),1)=".",TRUE,FALSE)</formula>
    </cfRule>
  </conditionalFormatting>
  <conditionalFormatting sqref="AM87">
    <cfRule type="expression" dxfId="2821" priority="13375">
      <formula>IF(RIGHT(TEXT(AM87,"0.#"),1)=".",FALSE,TRUE)</formula>
    </cfRule>
    <cfRule type="expression" dxfId="2820" priority="13376">
      <formula>IF(RIGHT(TEXT(AM87,"0.#"),1)=".",TRUE,FALSE)</formula>
    </cfRule>
  </conditionalFormatting>
  <conditionalFormatting sqref="AE55">
    <cfRule type="expression" dxfId="2819" priority="13443">
      <formula>IF(RIGHT(TEXT(AE55,"0.#"),1)=".",FALSE,TRUE)</formula>
    </cfRule>
    <cfRule type="expression" dxfId="2818" priority="13444">
      <formula>IF(RIGHT(TEXT(AE55,"0.#"),1)=".",TRUE,FALSE)</formula>
    </cfRule>
  </conditionalFormatting>
  <conditionalFormatting sqref="AI55">
    <cfRule type="expression" dxfId="2817" priority="13441">
      <formula>IF(RIGHT(TEXT(AI55,"0.#"),1)=".",FALSE,TRUE)</formula>
    </cfRule>
    <cfRule type="expression" dxfId="2816" priority="13442">
      <formula>IF(RIGHT(TEXT(AI55,"0.#"),1)=".",TRUE,FALSE)</formula>
    </cfRule>
  </conditionalFormatting>
  <conditionalFormatting sqref="AM34">
    <cfRule type="expression" dxfId="2815" priority="13521">
      <formula>IF(RIGHT(TEXT(AM34,"0.#"),1)=".",FALSE,TRUE)</formula>
    </cfRule>
    <cfRule type="expression" dxfId="2814" priority="13522">
      <formula>IF(RIGHT(TEXT(AM34,"0.#"),1)=".",TRUE,FALSE)</formula>
    </cfRule>
  </conditionalFormatting>
  <conditionalFormatting sqref="AE33">
    <cfRule type="expression" dxfId="2813" priority="13535">
      <formula>IF(RIGHT(TEXT(AE33,"0.#"),1)=".",FALSE,TRUE)</formula>
    </cfRule>
    <cfRule type="expression" dxfId="2812" priority="13536">
      <formula>IF(RIGHT(TEXT(AE33,"0.#"),1)=".",TRUE,FALSE)</formula>
    </cfRule>
  </conditionalFormatting>
  <conditionalFormatting sqref="AE34">
    <cfRule type="expression" dxfId="2811" priority="13533">
      <formula>IF(RIGHT(TEXT(AE34,"0.#"),1)=".",FALSE,TRUE)</formula>
    </cfRule>
    <cfRule type="expression" dxfId="2810" priority="13534">
      <formula>IF(RIGHT(TEXT(AE34,"0.#"),1)=".",TRUE,FALSE)</formula>
    </cfRule>
  </conditionalFormatting>
  <conditionalFormatting sqref="AI34">
    <cfRule type="expression" dxfId="2809" priority="13531">
      <formula>IF(RIGHT(TEXT(AI34,"0.#"),1)=".",FALSE,TRUE)</formula>
    </cfRule>
    <cfRule type="expression" dxfId="2808" priority="13532">
      <formula>IF(RIGHT(TEXT(AI34,"0.#"),1)=".",TRUE,FALSE)</formula>
    </cfRule>
  </conditionalFormatting>
  <conditionalFormatting sqref="AI33">
    <cfRule type="expression" dxfId="2807" priority="13529">
      <formula>IF(RIGHT(TEXT(AI33,"0.#"),1)=".",FALSE,TRUE)</formula>
    </cfRule>
    <cfRule type="expression" dxfId="2806" priority="13530">
      <formula>IF(RIGHT(TEXT(AI33,"0.#"),1)=".",TRUE,FALSE)</formula>
    </cfRule>
  </conditionalFormatting>
  <conditionalFormatting sqref="AI32">
    <cfRule type="expression" dxfId="2805" priority="13527">
      <formula>IF(RIGHT(TEXT(AI32,"0.#"),1)=".",FALSE,TRUE)</formula>
    </cfRule>
    <cfRule type="expression" dxfId="2804" priority="13528">
      <formula>IF(RIGHT(TEXT(AI32,"0.#"),1)=".",TRUE,FALSE)</formula>
    </cfRule>
  </conditionalFormatting>
  <conditionalFormatting sqref="AM32">
    <cfRule type="expression" dxfId="2803" priority="13525">
      <formula>IF(RIGHT(TEXT(AM32,"0.#"),1)=".",FALSE,TRUE)</formula>
    </cfRule>
    <cfRule type="expression" dxfId="2802" priority="13526">
      <formula>IF(RIGHT(TEXT(AM32,"0.#"),1)=".",TRUE,FALSE)</formula>
    </cfRule>
  </conditionalFormatting>
  <conditionalFormatting sqref="AM33">
    <cfRule type="expression" dxfId="2801" priority="13523">
      <formula>IF(RIGHT(TEXT(AM33,"0.#"),1)=".",FALSE,TRUE)</formula>
    </cfRule>
    <cfRule type="expression" dxfId="2800" priority="13524">
      <formula>IF(RIGHT(TEXT(AM33,"0.#"),1)=".",TRUE,FALSE)</formula>
    </cfRule>
  </conditionalFormatting>
  <conditionalFormatting sqref="AE53">
    <cfRule type="expression" dxfId="2799" priority="13447">
      <formula>IF(RIGHT(TEXT(AE53,"0.#"),1)=".",FALSE,TRUE)</formula>
    </cfRule>
    <cfRule type="expression" dxfId="2798" priority="13448">
      <formula>IF(RIGHT(TEXT(AE53,"0.#"),1)=".",TRUE,FALSE)</formula>
    </cfRule>
  </conditionalFormatting>
  <conditionalFormatting sqref="AE54">
    <cfRule type="expression" dxfId="2797" priority="13445">
      <formula>IF(RIGHT(TEXT(AE54,"0.#"),1)=".",FALSE,TRUE)</formula>
    </cfRule>
    <cfRule type="expression" dxfId="2796" priority="13446">
      <formula>IF(RIGHT(TEXT(AE54,"0.#"),1)=".",TRUE,FALSE)</formula>
    </cfRule>
  </conditionalFormatting>
  <conditionalFormatting sqref="AI54">
    <cfRule type="expression" dxfId="2795" priority="13439">
      <formula>IF(RIGHT(TEXT(AI54,"0.#"),1)=".",FALSE,TRUE)</formula>
    </cfRule>
    <cfRule type="expression" dxfId="2794" priority="13440">
      <formula>IF(RIGHT(TEXT(AI54,"0.#"),1)=".",TRUE,FALSE)</formula>
    </cfRule>
  </conditionalFormatting>
  <conditionalFormatting sqref="AI53">
    <cfRule type="expression" dxfId="2793" priority="13437">
      <formula>IF(RIGHT(TEXT(AI53,"0.#"),1)=".",FALSE,TRUE)</formula>
    </cfRule>
    <cfRule type="expression" dxfId="2792" priority="13438">
      <formula>IF(RIGHT(TEXT(AI53,"0.#"),1)=".",TRUE,FALSE)</formula>
    </cfRule>
  </conditionalFormatting>
  <conditionalFormatting sqref="AM53">
    <cfRule type="expression" dxfId="2791" priority="13435">
      <formula>IF(RIGHT(TEXT(AM53,"0.#"),1)=".",FALSE,TRUE)</formula>
    </cfRule>
    <cfRule type="expression" dxfId="2790" priority="13436">
      <formula>IF(RIGHT(TEXT(AM53,"0.#"),1)=".",TRUE,FALSE)</formula>
    </cfRule>
  </conditionalFormatting>
  <conditionalFormatting sqref="AM54">
    <cfRule type="expression" dxfId="2789" priority="13433">
      <formula>IF(RIGHT(TEXT(AM54,"0.#"),1)=".",FALSE,TRUE)</formula>
    </cfRule>
    <cfRule type="expression" dxfId="2788" priority="13434">
      <formula>IF(RIGHT(TEXT(AM54,"0.#"),1)=".",TRUE,FALSE)</formula>
    </cfRule>
  </conditionalFormatting>
  <conditionalFormatting sqref="AM55">
    <cfRule type="expression" dxfId="2787" priority="13431">
      <formula>IF(RIGHT(TEXT(AM55,"0.#"),1)=".",FALSE,TRUE)</formula>
    </cfRule>
    <cfRule type="expression" dxfId="2786" priority="13432">
      <formula>IF(RIGHT(TEXT(AM55,"0.#"),1)=".",TRUE,FALSE)</formula>
    </cfRule>
  </conditionalFormatting>
  <conditionalFormatting sqref="AE60">
    <cfRule type="expression" dxfId="2785" priority="13417">
      <formula>IF(RIGHT(TEXT(AE60,"0.#"),1)=".",FALSE,TRUE)</formula>
    </cfRule>
    <cfRule type="expression" dxfId="2784" priority="13418">
      <formula>IF(RIGHT(TEXT(AE60,"0.#"),1)=".",TRUE,FALSE)</formula>
    </cfRule>
  </conditionalFormatting>
  <conditionalFormatting sqref="AE61">
    <cfRule type="expression" dxfId="2783" priority="13415">
      <formula>IF(RIGHT(TEXT(AE61,"0.#"),1)=".",FALSE,TRUE)</formula>
    </cfRule>
    <cfRule type="expression" dxfId="2782" priority="13416">
      <formula>IF(RIGHT(TEXT(AE61,"0.#"),1)=".",TRUE,FALSE)</formula>
    </cfRule>
  </conditionalFormatting>
  <conditionalFormatting sqref="AE62">
    <cfRule type="expression" dxfId="2781" priority="13413">
      <formula>IF(RIGHT(TEXT(AE62,"0.#"),1)=".",FALSE,TRUE)</formula>
    </cfRule>
    <cfRule type="expression" dxfId="2780" priority="13414">
      <formula>IF(RIGHT(TEXT(AE62,"0.#"),1)=".",TRUE,FALSE)</formula>
    </cfRule>
  </conditionalFormatting>
  <conditionalFormatting sqref="AI62">
    <cfRule type="expression" dxfId="2779" priority="13411">
      <formula>IF(RIGHT(TEXT(AI62,"0.#"),1)=".",FALSE,TRUE)</formula>
    </cfRule>
    <cfRule type="expression" dxfId="2778" priority="13412">
      <formula>IF(RIGHT(TEXT(AI62,"0.#"),1)=".",TRUE,FALSE)</formula>
    </cfRule>
  </conditionalFormatting>
  <conditionalFormatting sqref="AI61">
    <cfRule type="expression" dxfId="2777" priority="13409">
      <formula>IF(RIGHT(TEXT(AI61,"0.#"),1)=".",FALSE,TRUE)</formula>
    </cfRule>
    <cfRule type="expression" dxfId="2776" priority="13410">
      <formula>IF(RIGHT(TEXT(AI61,"0.#"),1)=".",TRUE,FALSE)</formula>
    </cfRule>
  </conditionalFormatting>
  <conditionalFormatting sqref="AI60">
    <cfRule type="expression" dxfId="2775" priority="13407">
      <formula>IF(RIGHT(TEXT(AI60,"0.#"),1)=".",FALSE,TRUE)</formula>
    </cfRule>
    <cfRule type="expression" dxfId="2774" priority="13408">
      <formula>IF(RIGHT(TEXT(AI60,"0.#"),1)=".",TRUE,FALSE)</formula>
    </cfRule>
  </conditionalFormatting>
  <conditionalFormatting sqref="AM60">
    <cfRule type="expression" dxfId="2773" priority="13405">
      <formula>IF(RIGHT(TEXT(AM60,"0.#"),1)=".",FALSE,TRUE)</formula>
    </cfRule>
    <cfRule type="expression" dxfId="2772" priority="13406">
      <formula>IF(RIGHT(TEXT(AM60,"0.#"),1)=".",TRUE,FALSE)</formula>
    </cfRule>
  </conditionalFormatting>
  <conditionalFormatting sqref="AM61">
    <cfRule type="expression" dxfId="2771" priority="13403">
      <formula>IF(RIGHT(TEXT(AM61,"0.#"),1)=".",FALSE,TRUE)</formula>
    </cfRule>
    <cfRule type="expression" dxfId="2770" priority="13404">
      <formula>IF(RIGHT(TEXT(AM61,"0.#"),1)=".",TRUE,FALSE)</formula>
    </cfRule>
  </conditionalFormatting>
  <conditionalFormatting sqref="AM62">
    <cfRule type="expression" dxfId="2769" priority="13401">
      <formula>IF(RIGHT(TEXT(AM62,"0.#"),1)=".",FALSE,TRUE)</formula>
    </cfRule>
    <cfRule type="expression" dxfId="2768" priority="13402">
      <formula>IF(RIGHT(TEXT(AM62,"0.#"),1)=".",TRUE,FALSE)</formula>
    </cfRule>
  </conditionalFormatting>
  <conditionalFormatting sqref="AE87">
    <cfRule type="expression" dxfId="2767" priority="13387">
      <formula>IF(RIGHT(TEXT(AE87,"0.#"),1)=".",FALSE,TRUE)</formula>
    </cfRule>
    <cfRule type="expression" dxfId="2766" priority="13388">
      <formula>IF(RIGHT(TEXT(AE87,"0.#"),1)=".",TRUE,FALSE)</formula>
    </cfRule>
  </conditionalFormatting>
  <conditionalFormatting sqref="AE88">
    <cfRule type="expression" dxfId="2765" priority="13385">
      <formula>IF(RIGHT(TEXT(AE88,"0.#"),1)=".",FALSE,TRUE)</formula>
    </cfRule>
    <cfRule type="expression" dxfId="2764" priority="13386">
      <formula>IF(RIGHT(TEXT(AE88,"0.#"),1)=".",TRUE,FALSE)</formula>
    </cfRule>
  </conditionalFormatting>
  <conditionalFormatting sqref="AE89">
    <cfRule type="expression" dxfId="2763" priority="13383">
      <formula>IF(RIGHT(TEXT(AE89,"0.#"),1)=".",FALSE,TRUE)</formula>
    </cfRule>
    <cfRule type="expression" dxfId="2762" priority="13384">
      <formula>IF(RIGHT(TEXT(AE89,"0.#"),1)=".",TRUE,FALSE)</formula>
    </cfRule>
  </conditionalFormatting>
  <conditionalFormatting sqref="AI89">
    <cfRule type="expression" dxfId="2761" priority="13381">
      <formula>IF(RIGHT(TEXT(AI89,"0.#"),1)=".",FALSE,TRUE)</formula>
    </cfRule>
    <cfRule type="expression" dxfId="2760" priority="13382">
      <formula>IF(RIGHT(TEXT(AI89,"0.#"),1)=".",TRUE,FALSE)</formula>
    </cfRule>
  </conditionalFormatting>
  <conditionalFormatting sqref="AI88">
    <cfRule type="expression" dxfId="2759" priority="13379">
      <formula>IF(RIGHT(TEXT(AI88,"0.#"),1)=".",FALSE,TRUE)</formula>
    </cfRule>
    <cfRule type="expression" dxfId="2758" priority="13380">
      <formula>IF(RIGHT(TEXT(AI88,"0.#"),1)=".",TRUE,FALSE)</formula>
    </cfRule>
  </conditionalFormatting>
  <conditionalFormatting sqref="AI87">
    <cfRule type="expression" dxfId="2757" priority="13377">
      <formula>IF(RIGHT(TEXT(AI87,"0.#"),1)=".",FALSE,TRUE)</formula>
    </cfRule>
    <cfRule type="expression" dxfId="2756" priority="13378">
      <formula>IF(RIGHT(TEXT(AI87,"0.#"),1)=".",TRUE,FALSE)</formula>
    </cfRule>
  </conditionalFormatting>
  <conditionalFormatting sqref="AM88">
    <cfRule type="expression" dxfId="2755" priority="13373">
      <formula>IF(RIGHT(TEXT(AM88,"0.#"),1)=".",FALSE,TRUE)</formula>
    </cfRule>
    <cfRule type="expression" dxfId="2754" priority="13374">
      <formula>IF(RIGHT(TEXT(AM88,"0.#"),1)=".",TRUE,FALSE)</formula>
    </cfRule>
  </conditionalFormatting>
  <conditionalFormatting sqref="AM89">
    <cfRule type="expression" dxfId="2753" priority="13371">
      <formula>IF(RIGHT(TEXT(AM89,"0.#"),1)=".",FALSE,TRUE)</formula>
    </cfRule>
    <cfRule type="expression" dxfId="2752" priority="13372">
      <formula>IF(RIGHT(TEXT(AM89,"0.#"),1)=".",TRUE,FALSE)</formula>
    </cfRule>
  </conditionalFormatting>
  <conditionalFormatting sqref="AE92">
    <cfRule type="expression" dxfId="2751" priority="13357">
      <formula>IF(RIGHT(TEXT(AE92,"0.#"),1)=".",FALSE,TRUE)</formula>
    </cfRule>
    <cfRule type="expression" dxfId="2750" priority="13358">
      <formula>IF(RIGHT(TEXT(AE92,"0.#"),1)=".",TRUE,FALSE)</formula>
    </cfRule>
  </conditionalFormatting>
  <conditionalFormatting sqref="AE93">
    <cfRule type="expression" dxfId="2749" priority="13355">
      <formula>IF(RIGHT(TEXT(AE93,"0.#"),1)=".",FALSE,TRUE)</formula>
    </cfRule>
    <cfRule type="expression" dxfId="2748" priority="13356">
      <formula>IF(RIGHT(TEXT(AE93,"0.#"),1)=".",TRUE,FALSE)</formula>
    </cfRule>
  </conditionalFormatting>
  <conditionalFormatting sqref="AE94">
    <cfRule type="expression" dxfId="2747" priority="13353">
      <formula>IF(RIGHT(TEXT(AE94,"0.#"),1)=".",FALSE,TRUE)</formula>
    </cfRule>
    <cfRule type="expression" dxfId="2746" priority="13354">
      <formula>IF(RIGHT(TEXT(AE94,"0.#"),1)=".",TRUE,FALSE)</formula>
    </cfRule>
  </conditionalFormatting>
  <conditionalFormatting sqref="AI94">
    <cfRule type="expression" dxfId="2745" priority="13351">
      <formula>IF(RIGHT(TEXT(AI94,"0.#"),1)=".",FALSE,TRUE)</formula>
    </cfRule>
    <cfRule type="expression" dxfId="2744" priority="13352">
      <formula>IF(RIGHT(TEXT(AI94,"0.#"),1)=".",TRUE,FALSE)</formula>
    </cfRule>
  </conditionalFormatting>
  <conditionalFormatting sqref="AI93">
    <cfRule type="expression" dxfId="2743" priority="13349">
      <formula>IF(RIGHT(TEXT(AI93,"0.#"),1)=".",FALSE,TRUE)</formula>
    </cfRule>
    <cfRule type="expression" dxfId="2742" priority="13350">
      <formula>IF(RIGHT(TEXT(AI93,"0.#"),1)=".",TRUE,FALSE)</formula>
    </cfRule>
  </conditionalFormatting>
  <conditionalFormatting sqref="AI92">
    <cfRule type="expression" dxfId="2741" priority="13347">
      <formula>IF(RIGHT(TEXT(AI92,"0.#"),1)=".",FALSE,TRUE)</formula>
    </cfRule>
    <cfRule type="expression" dxfId="2740" priority="13348">
      <formula>IF(RIGHT(TEXT(AI92,"0.#"),1)=".",TRUE,FALSE)</formula>
    </cfRule>
  </conditionalFormatting>
  <conditionalFormatting sqref="AM92">
    <cfRule type="expression" dxfId="2739" priority="13345">
      <formula>IF(RIGHT(TEXT(AM92,"0.#"),1)=".",FALSE,TRUE)</formula>
    </cfRule>
    <cfRule type="expression" dxfId="2738" priority="13346">
      <formula>IF(RIGHT(TEXT(AM92,"0.#"),1)=".",TRUE,FALSE)</formula>
    </cfRule>
  </conditionalFormatting>
  <conditionalFormatting sqref="AM93">
    <cfRule type="expression" dxfId="2737" priority="13343">
      <formula>IF(RIGHT(TEXT(AM93,"0.#"),1)=".",FALSE,TRUE)</formula>
    </cfRule>
    <cfRule type="expression" dxfId="2736" priority="13344">
      <formula>IF(RIGHT(TEXT(AM93,"0.#"),1)=".",TRUE,FALSE)</formula>
    </cfRule>
  </conditionalFormatting>
  <conditionalFormatting sqref="AM94">
    <cfRule type="expression" dxfId="2735" priority="13341">
      <formula>IF(RIGHT(TEXT(AM94,"0.#"),1)=".",FALSE,TRUE)</formula>
    </cfRule>
    <cfRule type="expression" dxfId="2734" priority="13342">
      <formula>IF(RIGHT(TEXT(AM94,"0.#"),1)=".",TRUE,FALSE)</formula>
    </cfRule>
  </conditionalFormatting>
  <conditionalFormatting sqref="AE97">
    <cfRule type="expression" dxfId="2733" priority="13327">
      <formula>IF(RIGHT(TEXT(AE97,"0.#"),1)=".",FALSE,TRUE)</formula>
    </cfRule>
    <cfRule type="expression" dxfId="2732" priority="13328">
      <formula>IF(RIGHT(TEXT(AE97,"0.#"),1)=".",TRUE,FALSE)</formula>
    </cfRule>
  </conditionalFormatting>
  <conditionalFormatting sqref="AE98">
    <cfRule type="expression" dxfId="2731" priority="13325">
      <formula>IF(RIGHT(TEXT(AE98,"0.#"),1)=".",FALSE,TRUE)</formula>
    </cfRule>
    <cfRule type="expression" dxfId="2730" priority="13326">
      <formula>IF(RIGHT(TEXT(AE98,"0.#"),1)=".",TRUE,FALSE)</formula>
    </cfRule>
  </conditionalFormatting>
  <conditionalFormatting sqref="AE99">
    <cfRule type="expression" dxfId="2729" priority="13323">
      <formula>IF(RIGHT(TEXT(AE99,"0.#"),1)=".",FALSE,TRUE)</formula>
    </cfRule>
    <cfRule type="expression" dxfId="2728" priority="13324">
      <formula>IF(RIGHT(TEXT(AE99,"0.#"),1)=".",TRUE,FALSE)</formula>
    </cfRule>
  </conditionalFormatting>
  <conditionalFormatting sqref="AI99">
    <cfRule type="expression" dxfId="2727" priority="13321">
      <formula>IF(RIGHT(TEXT(AI99,"0.#"),1)=".",FALSE,TRUE)</formula>
    </cfRule>
    <cfRule type="expression" dxfId="2726" priority="13322">
      <formula>IF(RIGHT(TEXT(AI99,"0.#"),1)=".",TRUE,FALSE)</formula>
    </cfRule>
  </conditionalFormatting>
  <conditionalFormatting sqref="AI98">
    <cfRule type="expression" dxfId="2725" priority="13319">
      <formula>IF(RIGHT(TEXT(AI98,"0.#"),1)=".",FALSE,TRUE)</formula>
    </cfRule>
    <cfRule type="expression" dxfId="2724" priority="13320">
      <formula>IF(RIGHT(TEXT(AI98,"0.#"),1)=".",TRUE,FALSE)</formula>
    </cfRule>
  </conditionalFormatting>
  <conditionalFormatting sqref="AI97">
    <cfRule type="expression" dxfId="2723" priority="13317">
      <formula>IF(RIGHT(TEXT(AI97,"0.#"),1)=".",FALSE,TRUE)</formula>
    </cfRule>
    <cfRule type="expression" dxfId="2722" priority="13318">
      <formula>IF(RIGHT(TEXT(AI97,"0.#"),1)=".",TRUE,FALSE)</formula>
    </cfRule>
  </conditionalFormatting>
  <conditionalFormatting sqref="AM97">
    <cfRule type="expression" dxfId="2721" priority="13315">
      <formula>IF(RIGHT(TEXT(AM97,"0.#"),1)=".",FALSE,TRUE)</formula>
    </cfRule>
    <cfRule type="expression" dxfId="2720" priority="13316">
      <formula>IF(RIGHT(TEXT(AM97,"0.#"),1)=".",TRUE,FALSE)</formula>
    </cfRule>
  </conditionalFormatting>
  <conditionalFormatting sqref="AM98">
    <cfRule type="expression" dxfId="2719" priority="13313">
      <formula>IF(RIGHT(TEXT(AM98,"0.#"),1)=".",FALSE,TRUE)</formula>
    </cfRule>
    <cfRule type="expression" dxfId="2718" priority="13314">
      <formula>IF(RIGHT(TEXT(AM98,"0.#"),1)=".",TRUE,FALSE)</formula>
    </cfRule>
  </conditionalFormatting>
  <conditionalFormatting sqref="AM99">
    <cfRule type="expression" dxfId="2717" priority="13311">
      <formula>IF(RIGHT(TEXT(AM99,"0.#"),1)=".",FALSE,TRUE)</formula>
    </cfRule>
    <cfRule type="expression" dxfId="2716" priority="13312">
      <formula>IF(RIGHT(TEXT(AM99,"0.#"),1)=".",TRUE,FALSE)</formula>
    </cfRule>
  </conditionalFormatting>
  <conditionalFormatting sqref="AI101">
    <cfRule type="expression" dxfId="2715" priority="13297">
      <formula>IF(RIGHT(TEXT(AI101,"0.#"),1)=".",FALSE,TRUE)</formula>
    </cfRule>
    <cfRule type="expression" dxfId="2714" priority="13298">
      <formula>IF(RIGHT(TEXT(AI101,"0.#"),1)=".",TRUE,FALSE)</formula>
    </cfRule>
  </conditionalFormatting>
  <conditionalFormatting sqref="AM101">
    <cfRule type="expression" dxfId="2713" priority="13295">
      <formula>IF(RIGHT(TEXT(AM101,"0.#"),1)=".",FALSE,TRUE)</formula>
    </cfRule>
    <cfRule type="expression" dxfId="2712" priority="13296">
      <formula>IF(RIGHT(TEXT(AM101,"0.#"),1)=".",TRUE,FALSE)</formula>
    </cfRule>
  </conditionalFormatting>
  <conditionalFormatting sqref="AE102">
    <cfRule type="expression" dxfId="2711" priority="13293">
      <formula>IF(RIGHT(TEXT(AE102,"0.#"),1)=".",FALSE,TRUE)</formula>
    </cfRule>
    <cfRule type="expression" dxfId="2710" priority="13294">
      <formula>IF(RIGHT(TEXT(AE102,"0.#"),1)=".",TRUE,FALSE)</formula>
    </cfRule>
  </conditionalFormatting>
  <conditionalFormatting sqref="AI102">
    <cfRule type="expression" dxfId="2709" priority="13291">
      <formula>IF(RIGHT(TEXT(AI102,"0.#"),1)=".",FALSE,TRUE)</formula>
    </cfRule>
    <cfRule type="expression" dxfId="2708" priority="13292">
      <formula>IF(RIGHT(TEXT(AI102,"0.#"),1)=".",TRUE,FALSE)</formula>
    </cfRule>
  </conditionalFormatting>
  <conditionalFormatting sqref="AM102">
    <cfRule type="expression" dxfId="2707" priority="13289">
      <formula>IF(RIGHT(TEXT(AM102,"0.#"),1)=".",FALSE,TRUE)</formula>
    </cfRule>
    <cfRule type="expression" dxfId="2706" priority="13290">
      <formula>IF(RIGHT(TEXT(AM102,"0.#"),1)=".",TRUE,FALSE)</formula>
    </cfRule>
  </conditionalFormatting>
  <conditionalFormatting sqref="AQ102">
    <cfRule type="expression" dxfId="2705" priority="13287">
      <formula>IF(RIGHT(TEXT(AQ102,"0.#"),1)=".",FALSE,TRUE)</formula>
    </cfRule>
    <cfRule type="expression" dxfId="2704" priority="13288">
      <formula>IF(RIGHT(TEXT(AQ102,"0.#"),1)=".",TRUE,FALSE)</formula>
    </cfRule>
  </conditionalFormatting>
  <conditionalFormatting sqref="AE104">
    <cfRule type="expression" dxfId="2703" priority="13285">
      <formula>IF(RIGHT(TEXT(AE104,"0.#"),1)=".",FALSE,TRUE)</formula>
    </cfRule>
    <cfRule type="expression" dxfId="2702" priority="13286">
      <formula>IF(RIGHT(TEXT(AE104,"0.#"),1)=".",TRUE,FALSE)</formula>
    </cfRule>
  </conditionalFormatting>
  <conditionalFormatting sqref="AI104">
    <cfRule type="expression" dxfId="2701" priority="13283">
      <formula>IF(RIGHT(TEXT(AI104,"0.#"),1)=".",FALSE,TRUE)</formula>
    </cfRule>
    <cfRule type="expression" dxfId="2700" priority="13284">
      <formula>IF(RIGHT(TEXT(AI104,"0.#"),1)=".",TRUE,FALSE)</formula>
    </cfRule>
  </conditionalFormatting>
  <conditionalFormatting sqref="AM104">
    <cfRule type="expression" dxfId="2699" priority="13281">
      <formula>IF(RIGHT(TEXT(AM104,"0.#"),1)=".",FALSE,TRUE)</formula>
    </cfRule>
    <cfRule type="expression" dxfId="2698" priority="13282">
      <formula>IF(RIGHT(TEXT(AM104,"0.#"),1)=".",TRUE,FALSE)</formula>
    </cfRule>
  </conditionalFormatting>
  <conditionalFormatting sqref="AE105">
    <cfRule type="expression" dxfId="2697" priority="13279">
      <formula>IF(RIGHT(TEXT(AE105,"0.#"),1)=".",FALSE,TRUE)</formula>
    </cfRule>
    <cfRule type="expression" dxfId="2696" priority="13280">
      <formula>IF(RIGHT(TEXT(AE105,"0.#"),1)=".",TRUE,FALSE)</formula>
    </cfRule>
  </conditionalFormatting>
  <conditionalFormatting sqref="AI105">
    <cfRule type="expression" dxfId="2695" priority="13277">
      <formula>IF(RIGHT(TEXT(AI105,"0.#"),1)=".",FALSE,TRUE)</formula>
    </cfRule>
    <cfRule type="expression" dxfId="2694" priority="13278">
      <formula>IF(RIGHT(TEXT(AI105,"0.#"),1)=".",TRUE,FALSE)</formula>
    </cfRule>
  </conditionalFormatting>
  <conditionalFormatting sqref="AM105">
    <cfRule type="expression" dxfId="2693" priority="13275">
      <formula>IF(RIGHT(TEXT(AM105,"0.#"),1)=".",FALSE,TRUE)</formula>
    </cfRule>
    <cfRule type="expression" dxfId="2692" priority="13276">
      <formula>IF(RIGHT(TEXT(AM105,"0.#"),1)=".",TRUE,FALSE)</formula>
    </cfRule>
  </conditionalFormatting>
  <conditionalFormatting sqref="AE107">
    <cfRule type="expression" dxfId="2691" priority="13271">
      <formula>IF(RIGHT(TEXT(AE107,"0.#"),1)=".",FALSE,TRUE)</formula>
    </cfRule>
    <cfRule type="expression" dxfId="2690" priority="13272">
      <formula>IF(RIGHT(TEXT(AE107,"0.#"),1)=".",TRUE,FALSE)</formula>
    </cfRule>
  </conditionalFormatting>
  <conditionalFormatting sqref="AI107">
    <cfRule type="expression" dxfId="2689" priority="13269">
      <formula>IF(RIGHT(TEXT(AI107,"0.#"),1)=".",FALSE,TRUE)</formula>
    </cfRule>
    <cfRule type="expression" dxfId="2688" priority="13270">
      <formula>IF(RIGHT(TEXT(AI107,"0.#"),1)=".",TRUE,FALSE)</formula>
    </cfRule>
  </conditionalFormatting>
  <conditionalFormatting sqref="AM107">
    <cfRule type="expression" dxfId="2687" priority="13267">
      <formula>IF(RIGHT(TEXT(AM107,"0.#"),1)=".",FALSE,TRUE)</formula>
    </cfRule>
    <cfRule type="expression" dxfId="2686" priority="13268">
      <formula>IF(RIGHT(TEXT(AM107,"0.#"),1)=".",TRUE,FALSE)</formula>
    </cfRule>
  </conditionalFormatting>
  <conditionalFormatting sqref="AE108">
    <cfRule type="expression" dxfId="2685" priority="13265">
      <formula>IF(RIGHT(TEXT(AE108,"0.#"),1)=".",FALSE,TRUE)</formula>
    </cfRule>
    <cfRule type="expression" dxfId="2684" priority="13266">
      <formula>IF(RIGHT(TEXT(AE108,"0.#"),1)=".",TRUE,FALSE)</formula>
    </cfRule>
  </conditionalFormatting>
  <conditionalFormatting sqref="AI108">
    <cfRule type="expression" dxfId="2683" priority="13263">
      <formula>IF(RIGHT(TEXT(AI108,"0.#"),1)=".",FALSE,TRUE)</formula>
    </cfRule>
    <cfRule type="expression" dxfId="2682" priority="13264">
      <formula>IF(RIGHT(TEXT(AI108,"0.#"),1)=".",TRUE,FALSE)</formula>
    </cfRule>
  </conditionalFormatting>
  <conditionalFormatting sqref="AM108">
    <cfRule type="expression" dxfId="2681" priority="13261">
      <formula>IF(RIGHT(TEXT(AM108,"0.#"),1)=".",FALSE,TRUE)</formula>
    </cfRule>
    <cfRule type="expression" dxfId="2680" priority="13262">
      <formula>IF(RIGHT(TEXT(AM108,"0.#"),1)=".",TRUE,FALSE)</formula>
    </cfRule>
  </conditionalFormatting>
  <conditionalFormatting sqref="AE110">
    <cfRule type="expression" dxfId="2679" priority="13257">
      <formula>IF(RIGHT(TEXT(AE110,"0.#"),1)=".",FALSE,TRUE)</formula>
    </cfRule>
    <cfRule type="expression" dxfId="2678" priority="13258">
      <formula>IF(RIGHT(TEXT(AE110,"0.#"),1)=".",TRUE,FALSE)</formula>
    </cfRule>
  </conditionalFormatting>
  <conditionalFormatting sqref="AI110">
    <cfRule type="expression" dxfId="2677" priority="13255">
      <formula>IF(RIGHT(TEXT(AI110,"0.#"),1)=".",FALSE,TRUE)</formula>
    </cfRule>
    <cfRule type="expression" dxfId="2676" priority="13256">
      <formula>IF(RIGHT(TEXT(AI110,"0.#"),1)=".",TRUE,FALSE)</formula>
    </cfRule>
  </conditionalFormatting>
  <conditionalFormatting sqref="AM110">
    <cfRule type="expression" dxfId="2675" priority="13253">
      <formula>IF(RIGHT(TEXT(AM110,"0.#"),1)=".",FALSE,TRUE)</formula>
    </cfRule>
    <cfRule type="expression" dxfId="2674" priority="13254">
      <formula>IF(RIGHT(TEXT(AM110,"0.#"),1)=".",TRUE,FALSE)</formula>
    </cfRule>
  </conditionalFormatting>
  <conditionalFormatting sqref="AE111">
    <cfRule type="expression" dxfId="2673" priority="13251">
      <formula>IF(RIGHT(TEXT(AE111,"0.#"),1)=".",FALSE,TRUE)</formula>
    </cfRule>
    <cfRule type="expression" dxfId="2672" priority="13252">
      <formula>IF(RIGHT(TEXT(AE111,"0.#"),1)=".",TRUE,FALSE)</formula>
    </cfRule>
  </conditionalFormatting>
  <conditionalFormatting sqref="AI111">
    <cfRule type="expression" dxfId="2671" priority="13249">
      <formula>IF(RIGHT(TEXT(AI111,"0.#"),1)=".",FALSE,TRUE)</formula>
    </cfRule>
    <cfRule type="expression" dxfId="2670" priority="13250">
      <formula>IF(RIGHT(TEXT(AI111,"0.#"),1)=".",TRUE,FALSE)</formula>
    </cfRule>
  </conditionalFormatting>
  <conditionalFormatting sqref="AM111">
    <cfRule type="expression" dxfId="2669" priority="13247">
      <formula>IF(RIGHT(TEXT(AM111,"0.#"),1)=".",FALSE,TRUE)</formula>
    </cfRule>
    <cfRule type="expression" dxfId="2668" priority="13248">
      <formula>IF(RIGHT(TEXT(AM111,"0.#"),1)=".",TRUE,FALSE)</formula>
    </cfRule>
  </conditionalFormatting>
  <conditionalFormatting sqref="AE113">
    <cfRule type="expression" dxfId="2667" priority="13243">
      <formula>IF(RIGHT(TEXT(AE113,"0.#"),1)=".",FALSE,TRUE)</formula>
    </cfRule>
    <cfRule type="expression" dxfId="2666" priority="13244">
      <formula>IF(RIGHT(TEXT(AE113,"0.#"),1)=".",TRUE,FALSE)</formula>
    </cfRule>
  </conditionalFormatting>
  <conditionalFormatting sqref="AI113">
    <cfRule type="expression" dxfId="2665" priority="13241">
      <formula>IF(RIGHT(TEXT(AI113,"0.#"),1)=".",FALSE,TRUE)</formula>
    </cfRule>
    <cfRule type="expression" dxfId="2664" priority="13242">
      <formula>IF(RIGHT(TEXT(AI113,"0.#"),1)=".",TRUE,FALSE)</formula>
    </cfRule>
  </conditionalFormatting>
  <conditionalFormatting sqref="AM113">
    <cfRule type="expression" dxfId="2663" priority="13239">
      <formula>IF(RIGHT(TEXT(AM113,"0.#"),1)=".",FALSE,TRUE)</formula>
    </cfRule>
    <cfRule type="expression" dxfId="2662" priority="13240">
      <formula>IF(RIGHT(TEXT(AM113,"0.#"),1)=".",TRUE,FALSE)</formula>
    </cfRule>
  </conditionalFormatting>
  <conditionalFormatting sqref="AE114">
    <cfRule type="expression" dxfId="2661" priority="13237">
      <formula>IF(RIGHT(TEXT(AE114,"0.#"),1)=".",FALSE,TRUE)</formula>
    </cfRule>
    <cfRule type="expression" dxfId="2660" priority="13238">
      <formula>IF(RIGHT(TEXT(AE114,"0.#"),1)=".",TRUE,FALSE)</formula>
    </cfRule>
  </conditionalFormatting>
  <conditionalFormatting sqref="AI114">
    <cfRule type="expression" dxfId="2659" priority="13235">
      <formula>IF(RIGHT(TEXT(AI114,"0.#"),1)=".",FALSE,TRUE)</formula>
    </cfRule>
    <cfRule type="expression" dxfId="2658" priority="13236">
      <formula>IF(RIGHT(TEXT(AI114,"0.#"),1)=".",TRUE,FALSE)</formula>
    </cfRule>
  </conditionalFormatting>
  <conditionalFormatting sqref="AM114">
    <cfRule type="expression" dxfId="2657" priority="13233">
      <formula>IF(RIGHT(TEXT(AM114,"0.#"),1)=".",FALSE,TRUE)</formula>
    </cfRule>
    <cfRule type="expression" dxfId="2656" priority="13234">
      <formula>IF(RIGHT(TEXT(AM114,"0.#"),1)=".",TRUE,FALSE)</formula>
    </cfRule>
  </conditionalFormatting>
  <conditionalFormatting sqref="AE116 AQ116">
    <cfRule type="expression" dxfId="2655" priority="13229">
      <formula>IF(RIGHT(TEXT(AE116,"0.#"),1)=".",FALSE,TRUE)</formula>
    </cfRule>
    <cfRule type="expression" dxfId="2654" priority="13230">
      <formula>IF(RIGHT(TEXT(AE116,"0.#"),1)=".",TRUE,FALSE)</formula>
    </cfRule>
  </conditionalFormatting>
  <conditionalFormatting sqref="AI116">
    <cfRule type="expression" dxfId="2653" priority="13227">
      <formula>IF(RIGHT(TEXT(AI116,"0.#"),1)=".",FALSE,TRUE)</formula>
    </cfRule>
    <cfRule type="expression" dxfId="2652" priority="13228">
      <formula>IF(RIGHT(TEXT(AI116,"0.#"),1)=".",TRUE,FALSE)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E117">
    <cfRule type="expression" dxfId="2649" priority="13223">
      <formula>IF(RIGHT(TEXT(AE117,"0.#"),1)=".",FALSE,TRUE)</formula>
    </cfRule>
    <cfRule type="expression" dxfId="2648" priority="13224">
      <formula>IF(RIGHT(TEXT(AE117,"0.#"),1)=".",TRUE,FALSE)</formula>
    </cfRule>
  </conditionalFormatting>
  <conditionalFormatting sqref="AI117">
    <cfRule type="expression" dxfId="2647" priority="13221">
      <formula>IF(RIGHT(TEXT(AI117,"0.#"),1)=".",FALSE,TRUE)</formula>
    </cfRule>
    <cfRule type="expression" dxfId="2646" priority="13222">
      <formula>IF(RIGHT(TEXT(AI117,"0.#"),1)=".",TRUE,FALSE)</formula>
    </cfRule>
  </conditionalFormatting>
  <conditionalFormatting sqref="AQ117">
    <cfRule type="expression" dxfId="2645" priority="13217">
      <formula>IF(RIGHT(TEXT(AQ117,"0.#"),1)=".",FALSE,TRUE)</formula>
    </cfRule>
    <cfRule type="expression" dxfId="2644" priority="13218">
      <formula>IF(RIGHT(TEXT(AQ117,"0.#"),1)=".",TRUE,FALSE)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3:Y1131">
    <cfRule type="expression" dxfId="2455" priority="2931">
      <formula>IF(RIGHT(TEXT(Y1103,"0.#"),1)=".",FALSE,TRUE)</formula>
    </cfRule>
    <cfRule type="expression" dxfId="2454" priority="2932">
      <formula>IF(RIGHT(TEXT(Y1103,"0.#"),1)=".",TRUE,FALSE)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06 Y909: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3:AO873 AL877:AO899">
    <cfRule type="expression" dxfId="2025" priority="2145">
      <formula>IF(AND(AL873&gt;=0, RIGHT(TEXT(AL873,"0.#"),1)&lt;&gt;"."),TRUE,FALSE)</formula>
    </cfRule>
    <cfRule type="expression" dxfId="2024" priority="2146">
      <formula>IF(AND(AL873&gt;=0, RIGHT(TEXT(AL873,"0.#"),1)="."),TRUE,FALSE)</formula>
    </cfRule>
    <cfRule type="expression" dxfId="2023" priority="2147">
      <formula>IF(AND(AL873&lt;0, RIGHT(TEXT(AL873,"0.#"),1)&lt;&gt;"."),TRUE,FALSE)</formula>
    </cfRule>
    <cfRule type="expression" dxfId="2022" priority="2148">
      <formula>IF(AND(AL873&lt;0, RIGHT(TEXT(AL873,"0.#"),1)="."),TRUE,FALSE)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9:AO932">
    <cfRule type="expression" dxfId="2017" priority="2133">
      <formula>IF(AND(AL909&gt;=0, RIGHT(TEXT(AL909,"0.#"),1)&lt;&gt;"."),TRUE,FALSE)</formula>
    </cfRule>
    <cfRule type="expression" dxfId="2016" priority="2134">
      <formula>IF(AND(AL909&gt;=0, RIGHT(TEXT(AL909,"0.#"),1)="."),TRUE,FALSE)</formula>
    </cfRule>
    <cfRule type="expression" dxfId="2015" priority="2135">
      <formula>IF(AND(AL909&lt;0, RIGHT(TEXT(AL909,"0.#"),1)&lt;&gt;"."),TRUE,FALSE)</formula>
    </cfRule>
    <cfRule type="expression" dxfId="2014" priority="2136">
      <formula>IF(AND(AL909&lt;0, RIGHT(TEXT(AL909,"0.#"),1)="."),TRUE,FALSE)</formula>
    </cfRule>
  </conditionalFormatting>
  <conditionalFormatting sqref="AL938:AO965">
    <cfRule type="expression" dxfId="2013" priority="2121">
      <formula>IF(AND(AL938&gt;=0, RIGHT(TEXT(AL938,"0.#"),1)&lt;&gt;"."),TRUE,FALSE)</formula>
    </cfRule>
    <cfRule type="expression" dxfId="2012" priority="2122">
      <formula>IF(AND(AL938&gt;=0, RIGHT(TEXT(AL938,"0.#"),1)="."),TRUE,FALSE)</formula>
    </cfRule>
    <cfRule type="expression" dxfId="2011" priority="2123">
      <formula>IF(AND(AL938&lt;0, RIGHT(TEXT(AL938,"0.#"),1)&lt;&gt;"."),TRUE,FALSE)</formula>
    </cfRule>
    <cfRule type="expression" dxfId="2010" priority="2124">
      <formula>IF(AND(AL938&lt;0, RIGHT(TEXT(AL938,"0.#"),1)="."),TRUE,FALSE)</formula>
    </cfRule>
  </conditionalFormatting>
  <conditionalFormatting sqref="AL937:AO937">
    <cfRule type="expression" dxfId="2009" priority="2115">
      <formula>IF(AND(AL937&gt;=0, RIGHT(TEXT(AL937,"0.#"),1)&lt;&gt;"."),TRUE,FALSE)</formula>
    </cfRule>
    <cfRule type="expression" dxfId="2008" priority="2116">
      <formula>IF(AND(AL937&gt;=0, RIGHT(TEXT(AL937,"0.#"),1)="."),TRUE,FALSE)</formula>
    </cfRule>
    <cfRule type="expression" dxfId="2007" priority="2117">
      <formula>IF(AND(AL937&lt;0, RIGHT(TEXT(AL937,"0.#"),1)&lt;&gt;"."),TRUE,FALSE)</formula>
    </cfRule>
    <cfRule type="expression" dxfId="2006" priority="2118">
      <formula>IF(AND(AL937&lt;0, RIGHT(TEXT(AL937,"0.#"),1)="."),TRUE,FALSE)</formula>
    </cfRule>
  </conditionalFormatting>
  <conditionalFormatting sqref="AL979:AO998">
    <cfRule type="expression" dxfId="2005" priority="2109">
      <formula>IF(AND(AL979&gt;=0, RIGHT(TEXT(AL979,"0.#"),1)&lt;&gt;"."),TRUE,FALSE)</formula>
    </cfRule>
    <cfRule type="expression" dxfId="2004" priority="2110">
      <formula>IF(AND(AL979&gt;=0, RIGHT(TEXT(AL979,"0.#"),1)="."),TRUE,FALSE)</formula>
    </cfRule>
    <cfRule type="expression" dxfId="2003" priority="2111">
      <formula>IF(AND(AL979&lt;0, RIGHT(TEXT(AL979,"0.#"),1)&lt;&gt;"."),TRUE,FALSE)</formula>
    </cfRule>
    <cfRule type="expression" dxfId="2002" priority="2112">
      <formula>IF(AND(AL979&lt;0, RIGHT(TEXT(AL979,"0.#"),1)="."),TRUE,FALSE)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M123">
    <cfRule type="expression" dxfId="769" priority="69">
      <formula>IF(RIGHT(TEXT(AM123,"0.#"),1)=".",FALSE,TRUE)</formula>
    </cfRule>
    <cfRule type="expression" dxfId="768" priority="70">
      <formula>IF(RIGHT(TEXT(AM123,"0.#"),1)=".",TRUE,FALSE)</formula>
    </cfRule>
  </conditionalFormatting>
  <conditionalFormatting sqref="AQ134:AQ135">
    <cfRule type="expression" dxfId="767" priority="67">
      <formula>IF(RIGHT(TEXT(AQ134,"0.#"),1)=".",FALSE,TRUE)</formula>
    </cfRule>
    <cfRule type="expression" dxfId="766" priority="68">
      <formula>IF(RIGHT(TEXT(AQ134,"0.#"),1)=".",TRUE,FALSE)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E134">
    <cfRule type="expression" dxfId="763" priority="63">
      <formula>IF(RIGHT(TEXT(AE134,"0.#"),1)=".",FALSE,TRUE)</formula>
    </cfRule>
    <cfRule type="expression" dxfId="762" priority="64">
      <formula>IF(RIGHT(TEXT(AE134,"0.#"),1)=".",TRUE,FALSE)</formula>
    </cfRule>
  </conditionalFormatting>
  <conditionalFormatting sqref="AI135">
    <cfRule type="expression" dxfId="761" priority="61">
      <formula>IF(RIGHT(TEXT(AI135,"0.#"),1)=".",FALSE,TRUE)</formula>
    </cfRule>
    <cfRule type="expression" dxfId="760" priority="62">
      <formula>IF(RIGHT(TEXT(AI135,"0.#"),1)=".",TRUE,FALSE)</formula>
    </cfRule>
  </conditionalFormatting>
  <conditionalFormatting sqref="AE135">
    <cfRule type="expression" dxfId="759" priority="59">
      <formula>IF(RIGHT(TEXT(AE135,"0.#"),1)=".",FALSE,TRUE)</formula>
    </cfRule>
    <cfRule type="expression" dxfId="758" priority="60">
      <formula>IF(RIGHT(TEXT(AE135,"0.#"),1)=".",TRUE,FALSE)</formula>
    </cfRule>
  </conditionalFormatting>
  <conditionalFormatting sqref="AM134">
    <cfRule type="expression" dxfId="757" priority="57">
      <formula>IF(RIGHT(TEXT(AM134,"0.#"),1)=".",FALSE,TRUE)</formula>
    </cfRule>
    <cfRule type="expression" dxfId="756" priority="58">
      <formula>IF(RIGHT(TEXT(AM134,"0.#"),1)=".",TRUE,FALSE)</formula>
    </cfRule>
  </conditionalFormatting>
  <conditionalFormatting sqref="AM135">
    <cfRule type="expression" dxfId="755" priority="55">
      <formula>IF(RIGHT(TEXT(AM135,"0.#"),1)=".",FALSE,TRUE)</formula>
    </cfRule>
    <cfRule type="expression" dxfId="754" priority="56">
      <formula>IF(RIGHT(TEXT(AM135,"0.#"),1)=".",TRUE,FALSE)</formula>
    </cfRule>
  </conditionalFormatting>
  <conditionalFormatting sqref="AU134:AU135">
    <cfRule type="expression" dxfId="753" priority="53">
      <formula>IF(RIGHT(TEXT(AU134,"0.#"),1)=".",FALSE,TRUE)</formula>
    </cfRule>
    <cfRule type="expression" dxfId="752" priority="54">
      <formula>IF(RIGHT(TEXT(AU134,"0.#"),1)=".",TRUE,FALSE)</formula>
    </cfRule>
  </conditionalFormatting>
  <conditionalFormatting sqref="AU809">
    <cfRule type="expression" dxfId="751" priority="51">
      <formula>IF(RIGHT(TEXT(AU809,"0.#"),1)=".",FALSE,TRUE)</formula>
    </cfRule>
    <cfRule type="expression" dxfId="750" priority="52">
      <formula>IF(RIGHT(TEXT(AU809,"0.#"),1)=".",TRUE,FALSE)</formula>
    </cfRule>
  </conditionalFormatting>
  <conditionalFormatting sqref="AU810:AU811">
    <cfRule type="expression" dxfId="749" priority="49">
      <formula>IF(RIGHT(TEXT(AU810,"0.#"),1)=".",FALSE,TRUE)</formula>
    </cfRule>
    <cfRule type="expression" dxfId="748" priority="50">
      <formula>IF(RIGHT(TEXT(AU810,"0.#"),1)=".",TRUE,FALSE)</formula>
    </cfRule>
  </conditionalFormatting>
  <conditionalFormatting sqref="AL874:AO874">
    <cfRule type="expression" dxfId="747" priority="45">
      <formula>IF(AND(AL874&gt;=0, RIGHT(TEXT(AL874,"0.#"),1)&lt;&gt;"."),TRUE,FALSE)</formula>
    </cfRule>
    <cfRule type="expression" dxfId="746" priority="46">
      <formula>IF(AND(AL874&gt;=0, RIGHT(TEXT(AL874,"0.#"),1)="."),TRUE,FALSE)</formula>
    </cfRule>
    <cfRule type="expression" dxfId="745" priority="47">
      <formula>IF(AND(AL874&lt;0, RIGHT(TEXT(AL874,"0.#"),1)&lt;&gt;"."),TRUE,FALSE)</formula>
    </cfRule>
    <cfRule type="expression" dxfId="744" priority="48">
      <formula>IF(AND(AL874&lt;0, RIGHT(TEXT(AL874,"0.#"),1)="."),TRUE,FALSE)</formula>
    </cfRule>
  </conditionalFormatting>
  <conditionalFormatting sqref="AL875:AO875">
    <cfRule type="expression" dxfId="743" priority="41">
      <formula>IF(AND(AL875&gt;=0, RIGHT(TEXT(AL875,"0.#"),1)&lt;&gt;"."),TRUE,FALSE)</formula>
    </cfRule>
    <cfRule type="expression" dxfId="742" priority="42">
      <formula>IF(AND(AL875&gt;=0, RIGHT(TEXT(AL875,"0.#"),1)="."),TRUE,FALSE)</formula>
    </cfRule>
    <cfRule type="expression" dxfId="741" priority="43">
      <formula>IF(AND(AL875&lt;0, RIGHT(TEXT(AL875,"0.#"),1)&lt;&gt;"."),TRUE,FALSE)</formula>
    </cfRule>
    <cfRule type="expression" dxfId="740" priority="44">
      <formula>IF(AND(AL875&lt;0, RIGHT(TEXT(AL875,"0.#"),1)="."),TRUE,FALSE)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H906:AO907">
    <cfRule type="expression" dxfId="727" priority="25">
      <formula>IF(AND(AH906&gt;=0, RIGHT(TEXT(AH906,"0.#"),1)&lt;&gt;"."),TRUE,FALSE)</formula>
    </cfRule>
    <cfRule type="expression" dxfId="726" priority="26">
      <formula>IF(AND(AH906&gt;=0, RIGHT(TEXT(AH906,"0.#"),1)="."),TRUE,FALSE)</formula>
    </cfRule>
    <cfRule type="expression" dxfId="725" priority="27">
      <formula>IF(AND(AH906&lt;0, RIGHT(TEXT(AH906,"0.#"),1)&lt;&gt;"."),TRUE,FALSE)</formula>
    </cfRule>
    <cfRule type="expression" dxfId="724" priority="28">
      <formula>IF(AND(AH906&lt;0, RIGHT(TEXT(AH906,"0.#"),1)="."),TRUE,FALSE)</formula>
    </cfRule>
  </conditionalFormatting>
  <conditionalFormatting sqref="Y908">
    <cfRule type="expression" dxfId="723" priority="23">
      <formula>IF(RIGHT(TEXT(Y908,"0.#"),1)=".",FALSE,TRUE)</formula>
    </cfRule>
    <cfRule type="expression" dxfId="722" priority="24">
      <formula>IF(RIGHT(TEXT(Y908,"0.#"),1)=".",TRUE,FALSE)</formula>
    </cfRule>
  </conditionalFormatting>
  <conditionalFormatting sqref="AH908:AO908">
    <cfRule type="expression" dxfId="721" priority="19">
      <formula>IF(AND(AH908&gt;=0, RIGHT(TEXT(AH908,"0.#"),1)&lt;&gt;"."),TRUE,FALSE)</formula>
    </cfRule>
    <cfRule type="expression" dxfId="720" priority="20">
      <formula>IF(AND(AH908&gt;=0, RIGHT(TEXT(AH908,"0.#"),1)="."),TRUE,FALSE)</formula>
    </cfRule>
    <cfRule type="expression" dxfId="719" priority="21">
      <formula>IF(AND(AH908&lt;0, RIGHT(TEXT(AH908,"0.#"),1)&lt;&gt;"."),TRUE,FALSE)</formula>
    </cfRule>
    <cfRule type="expression" dxfId="718" priority="22">
      <formula>IF(AND(AH908&lt;0, RIGHT(TEXT(AH908,"0.#"),1)="."),TRUE,FALSE)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AH936:AO936">
    <cfRule type="expression" dxfId="715" priority="13">
      <formula>IF(AND(AH936&gt;=0, RIGHT(TEXT(AH936,"0.#"),1)&lt;&gt;"."),TRUE,FALSE)</formula>
    </cfRule>
    <cfRule type="expression" dxfId="714" priority="14">
      <formula>IF(AND(AH936&gt;=0, RIGHT(TEXT(AH936,"0.#"),1)="."),TRUE,FALSE)</formula>
    </cfRule>
    <cfRule type="expression" dxfId="713" priority="15">
      <formula>IF(AND(AH936&lt;0, RIGHT(TEXT(AH936,"0.#"),1)&lt;&gt;"."),TRUE,FALSE)</formula>
    </cfRule>
    <cfRule type="expression" dxfId="712" priority="16">
      <formula>IF(AND(AH936&lt;0, RIGHT(TEXT(AH936,"0.#"),1)="."),TRUE,FALSE)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L876:AO876">
    <cfRule type="expression" dxfId="705" priority="3">
      <formula>IF(AND(AL876&gt;=0, RIGHT(TEXT(AL876,"0.#"),1)&lt;&gt;"."),TRUE,FALSE)</formula>
    </cfRule>
    <cfRule type="expression" dxfId="704" priority="4">
      <formula>IF(AND(AL876&gt;=0, RIGHT(TEXT(AL876,"0.#"),1)="."),TRUE,FALSE)</formula>
    </cfRule>
    <cfRule type="expression" dxfId="703" priority="5">
      <formula>IF(AND(AL876&lt;0, RIGHT(TEXT(AL876,"0.#"),1)&lt;&gt;"."),TRUE,FALSE)</formula>
    </cfRule>
    <cfRule type="expression" dxfId="702" priority="6">
      <formula>IF(AND(AL876&lt;0, RIGHT(TEXT(AL876,"0.#"),1)="."),TRUE,FALSE)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16383" man="1"/>
    <brk id="483" max="16383" man="1"/>
    <brk id="699" max="16383" man="1"/>
    <brk id="733" max="16383" man="1"/>
    <brk id="778" max="16383" man="1"/>
    <brk id="832" max="16383" man="1"/>
    <brk id="9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550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487</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9"/>
      <c r="Z2" s="411"/>
      <c r="AA2" s="412"/>
      <c r="AB2" s="1023" t="s">
        <v>11</v>
      </c>
      <c r="AC2" s="1024"/>
      <c r="AD2" s="1025"/>
      <c r="AE2" s="1011" t="s">
        <v>357</v>
      </c>
      <c r="AF2" s="1011"/>
      <c r="AG2" s="1011"/>
      <c r="AH2" s="1011"/>
      <c r="AI2" s="1011" t="s">
        <v>363</v>
      </c>
      <c r="AJ2" s="1011"/>
      <c r="AK2" s="1011"/>
      <c r="AL2" s="1011"/>
      <c r="AM2" s="1011" t="s">
        <v>468</v>
      </c>
      <c r="AN2" s="1011"/>
      <c r="AO2" s="1011"/>
      <c r="AP2" s="462"/>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20"/>
      <c r="Z3" s="1021"/>
      <c r="AA3" s="1022"/>
      <c r="AB3" s="1026"/>
      <c r="AC3" s="1027"/>
      <c r="AD3" s="102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545"/>
      <c r="I4" s="545"/>
      <c r="J4" s="545"/>
      <c r="K4" s="545"/>
      <c r="L4" s="545"/>
      <c r="M4" s="545"/>
      <c r="N4" s="545"/>
      <c r="O4" s="546"/>
      <c r="P4" s="159"/>
      <c r="Q4" s="159"/>
      <c r="R4" s="159"/>
      <c r="S4" s="159"/>
      <c r="T4" s="159"/>
      <c r="U4" s="159"/>
      <c r="V4" s="159"/>
      <c r="W4" s="159"/>
      <c r="X4" s="230"/>
      <c r="Y4" s="1015" t="s">
        <v>12</v>
      </c>
      <c r="Z4" s="1016"/>
      <c r="AA4" s="1017"/>
      <c r="AB4" s="555"/>
      <c r="AC4" s="1018"/>
      <c r="AD4" s="1018"/>
      <c r="AE4" s="350"/>
      <c r="AF4" s="351"/>
      <c r="AG4" s="351"/>
      <c r="AH4" s="351"/>
      <c r="AI4" s="350"/>
      <c r="AJ4" s="351"/>
      <c r="AK4" s="351"/>
      <c r="AL4" s="351"/>
      <c r="AM4" s="350"/>
      <c r="AN4" s="351"/>
      <c r="AO4" s="351"/>
      <c r="AP4" s="351"/>
      <c r="AQ4" s="101"/>
      <c r="AR4" s="102"/>
      <c r="AS4" s="102"/>
      <c r="AT4" s="103"/>
      <c r="AU4" s="351"/>
      <c r="AV4" s="351"/>
      <c r="AW4" s="351"/>
      <c r="AX4" s="366"/>
    </row>
    <row r="5" spans="1:50" ht="22.5" customHeight="1" x14ac:dyDescent="0.15">
      <c r="A5" s="520"/>
      <c r="B5" s="521"/>
      <c r="C5" s="521"/>
      <c r="D5" s="521"/>
      <c r="E5" s="521"/>
      <c r="F5" s="522"/>
      <c r="G5" s="547"/>
      <c r="H5" s="548"/>
      <c r="I5" s="548"/>
      <c r="J5" s="548"/>
      <c r="K5" s="548"/>
      <c r="L5" s="548"/>
      <c r="M5" s="548"/>
      <c r="N5" s="548"/>
      <c r="O5" s="549"/>
      <c r="P5" s="232"/>
      <c r="Q5" s="232"/>
      <c r="R5" s="232"/>
      <c r="S5" s="232"/>
      <c r="T5" s="232"/>
      <c r="U5" s="232"/>
      <c r="V5" s="232"/>
      <c r="W5" s="232"/>
      <c r="X5" s="233"/>
      <c r="Y5" s="302" t="s">
        <v>54</v>
      </c>
      <c r="Z5" s="1012"/>
      <c r="AA5" s="1013"/>
      <c r="AB5" s="526"/>
      <c r="AC5" s="1014"/>
      <c r="AD5" s="1014"/>
      <c r="AE5" s="350"/>
      <c r="AF5" s="351"/>
      <c r="AG5" s="351"/>
      <c r="AH5" s="351"/>
      <c r="AI5" s="350"/>
      <c r="AJ5" s="351"/>
      <c r="AK5" s="351"/>
      <c r="AL5" s="351"/>
      <c r="AM5" s="350"/>
      <c r="AN5" s="351"/>
      <c r="AO5" s="351"/>
      <c r="AP5" s="351"/>
      <c r="AQ5" s="101"/>
      <c r="AR5" s="102"/>
      <c r="AS5" s="102"/>
      <c r="AT5" s="103"/>
      <c r="AU5" s="351"/>
      <c r="AV5" s="351"/>
      <c r="AW5" s="351"/>
      <c r="AX5" s="366"/>
    </row>
    <row r="6" spans="1:50" ht="22.5" customHeight="1" x14ac:dyDescent="0.15">
      <c r="A6" s="520"/>
      <c r="B6" s="521"/>
      <c r="C6" s="521"/>
      <c r="D6" s="521"/>
      <c r="E6" s="521"/>
      <c r="F6" s="522"/>
      <c r="G6" s="550"/>
      <c r="H6" s="551"/>
      <c r="I6" s="551"/>
      <c r="J6" s="551"/>
      <c r="K6" s="551"/>
      <c r="L6" s="551"/>
      <c r="M6" s="551"/>
      <c r="N6" s="551"/>
      <c r="O6" s="552"/>
      <c r="P6" s="162"/>
      <c r="Q6" s="162"/>
      <c r="R6" s="162"/>
      <c r="S6" s="162"/>
      <c r="T6" s="162"/>
      <c r="U6" s="162"/>
      <c r="V6" s="162"/>
      <c r="W6" s="162"/>
      <c r="X6" s="235"/>
      <c r="Y6" s="1029" t="s">
        <v>13</v>
      </c>
      <c r="Z6" s="1012"/>
      <c r="AA6" s="1013"/>
      <c r="AB6" s="465" t="s">
        <v>301</v>
      </c>
      <c r="AC6" s="1030"/>
      <c r="AD6" s="1030"/>
      <c r="AE6" s="350"/>
      <c r="AF6" s="351"/>
      <c r="AG6" s="351"/>
      <c r="AH6" s="351"/>
      <c r="AI6" s="350"/>
      <c r="AJ6" s="351"/>
      <c r="AK6" s="351"/>
      <c r="AL6" s="351"/>
      <c r="AM6" s="350"/>
      <c r="AN6" s="351"/>
      <c r="AO6" s="351"/>
      <c r="AP6" s="351"/>
      <c r="AQ6" s="101"/>
      <c r="AR6" s="102"/>
      <c r="AS6" s="102"/>
      <c r="AT6" s="103"/>
      <c r="AU6" s="351"/>
      <c r="AV6" s="351"/>
      <c r="AW6" s="351"/>
      <c r="AX6" s="366"/>
    </row>
    <row r="7" spans="1:50" customFormat="1" ht="23.25" customHeight="1" x14ac:dyDescent="0.15">
      <c r="A7" s="912" t="s">
        <v>521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487</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9"/>
      <c r="Z9" s="411"/>
      <c r="AA9" s="412"/>
      <c r="AB9" s="1023" t="s">
        <v>11</v>
      </c>
      <c r="AC9" s="1024"/>
      <c r="AD9" s="1025"/>
      <c r="AE9" s="1011" t="s">
        <v>357</v>
      </c>
      <c r="AF9" s="1011"/>
      <c r="AG9" s="1011"/>
      <c r="AH9" s="1011"/>
      <c r="AI9" s="1011" t="s">
        <v>363</v>
      </c>
      <c r="AJ9" s="1011"/>
      <c r="AK9" s="1011"/>
      <c r="AL9" s="1011"/>
      <c r="AM9" s="1011" t="s">
        <v>468</v>
      </c>
      <c r="AN9" s="1011"/>
      <c r="AO9" s="1011"/>
      <c r="AP9" s="462"/>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20"/>
      <c r="Z10" s="1021"/>
      <c r="AA10" s="1022"/>
      <c r="AB10" s="1026"/>
      <c r="AC10" s="1027"/>
      <c r="AD10" s="102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31"/>
      <c r="I11" s="1031"/>
      <c r="J11" s="1031"/>
      <c r="K11" s="1031"/>
      <c r="L11" s="1031"/>
      <c r="M11" s="1031"/>
      <c r="N11" s="1031"/>
      <c r="O11" s="1032"/>
      <c r="P11" s="159"/>
      <c r="Q11" s="1039"/>
      <c r="R11" s="1039"/>
      <c r="S11" s="1039"/>
      <c r="T11" s="1039"/>
      <c r="U11" s="1039"/>
      <c r="V11" s="1039"/>
      <c r="W11" s="1039"/>
      <c r="X11" s="1040"/>
      <c r="Y11" s="1015" t="s">
        <v>12</v>
      </c>
      <c r="Z11" s="1016"/>
      <c r="AA11" s="1017"/>
      <c r="AB11" s="555"/>
      <c r="AC11" s="1018"/>
      <c r="AD11" s="1018"/>
      <c r="AE11" s="350"/>
      <c r="AF11" s="351"/>
      <c r="AG11" s="351"/>
      <c r="AH11" s="351"/>
      <c r="AI11" s="350"/>
      <c r="AJ11" s="351"/>
      <c r="AK11" s="351"/>
      <c r="AL11" s="351"/>
      <c r="AM11" s="350"/>
      <c r="AN11" s="351"/>
      <c r="AO11" s="351"/>
      <c r="AP11" s="351"/>
      <c r="AQ11" s="101"/>
      <c r="AR11" s="102"/>
      <c r="AS11" s="102"/>
      <c r="AT11" s="103"/>
      <c r="AU11" s="351"/>
      <c r="AV11" s="351"/>
      <c r="AW11" s="351"/>
      <c r="AX11" s="366"/>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2" t="s">
        <v>54</v>
      </c>
      <c r="Z12" s="1012"/>
      <c r="AA12" s="1013"/>
      <c r="AB12" s="526"/>
      <c r="AC12" s="1014"/>
      <c r="AD12" s="1014"/>
      <c r="AE12" s="350"/>
      <c r="AF12" s="351"/>
      <c r="AG12" s="351"/>
      <c r="AH12" s="351"/>
      <c r="AI12" s="350"/>
      <c r="AJ12" s="351"/>
      <c r="AK12" s="351"/>
      <c r="AL12" s="351"/>
      <c r="AM12" s="350"/>
      <c r="AN12" s="351"/>
      <c r="AO12" s="351"/>
      <c r="AP12" s="351"/>
      <c r="AQ12" s="101"/>
      <c r="AR12" s="102"/>
      <c r="AS12" s="102"/>
      <c r="AT12" s="103"/>
      <c r="AU12" s="351"/>
      <c r="AV12" s="351"/>
      <c r="AW12" s="351"/>
      <c r="AX12" s="366"/>
    </row>
    <row r="13" spans="1:50" ht="22.5" customHeight="1" x14ac:dyDescent="0.15">
      <c r="A13" s="648"/>
      <c r="B13" s="649"/>
      <c r="C13" s="649"/>
      <c r="D13" s="649"/>
      <c r="E13" s="649"/>
      <c r="F13" s="650"/>
      <c r="G13" s="1036"/>
      <c r="H13" s="1037"/>
      <c r="I13" s="1037"/>
      <c r="J13" s="1037"/>
      <c r="K13" s="1037"/>
      <c r="L13" s="1037"/>
      <c r="M13" s="1037"/>
      <c r="N13" s="1037"/>
      <c r="O13" s="1038"/>
      <c r="P13" s="1043"/>
      <c r="Q13" s="1043"/>
      <c r="R13" s="1043"/>
      <c r="S13" s="1043"/>
      <c r="T13" s="1043"/>
      <c r="U13" s="1043"/>
      <c r="V13" s="1043"/>
      <c r="W13" s="1043"/>
      <c r="X13" s="1044"/>
      <c r="Y13" s="1029" t="s">
        <v>13</v>
      </c>
      <c r="Z13" s="1012"/>
      <c r="AA13" s="1013"/>
      <c r="AB13" s="465" t="s">
        <v>301</v>
      </c>
      <c r="AC13" s="1030"/>
      <c r="AD13" s="1030"/>
      <c r="AE13" s="350"/>
      <c r="AF13" s="351"/>
      <c r="AG13" s="351"/>
      <c r="AH13" s="351"/>
      <c r="AI13" s="350"/>
      <c r="AJ13" s="351"/>
      <c r="AK13" s="351"/>
      <c r="AL13" s="351"/>
      <c r="AM13" s="350"/>
      <c r="AN13" s="351"/>
      <c r="AO13" s="351"/>
      <c r="AP13" s="351"/>
      <c r="AQ13" s="101"/>
      <c r="AR13" s="102"/>
      <c r="AS13" s="102"/>
      <c r="AT13" s="103"/>
      <c r="AU13" s="351"/>
      <c r="AV13" s="351"/>
      <c r="AW13" s="351"/>
      <c r="AX13" s="366"/>
    </row>
    <row r="14" spans="1:50" customFormat="1" ht="23.25" customHeight="1" x14ac:dyDescent="0.15">
      <c r="A14" s="912" t="s">
        <v>521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487</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9"/>
      <c r="Z16" s="411"/>
      <c r="AA16" s="412"/>
      <c r="AB16" s="1023" t="s">
        <v>11</v>
      </c>
      <c r="AC16" s="1024"/>
      <c r="AD16" s="1025"/>
      <c r="AE16" s="1011" t="s">
        <v>357</v>
      </c>
      <c r="AF16" s="1011"/>
      <c r="AG16" s="1011"/>
      <c r="AH16" s="1011"/>
      <c r="AI16" s="1011" t="s">
        <v>363</v>
      </c>
      <c r="AJ16" s="1011"/>
      <c r="AK16" s="1011"/>
      <c r="AL16" s="1011"/>
      <c r="AM16" s="1011" t="s">
        <v>468</v>
      </c>
      <c r="AN16" s="1011"/>
      <c r="AO16" s="1011"/>
      <c r="AP16" s="462"/>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20"/>
      <c r="Z17" s="1021"/>
      <c r="AA17" s="1022"/>
      <c r="AB17" s="1026"/>
      <c r="AC17" s="1027"/>
      <c r="AD17" s="102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31"/>
      <c r="I18" s="1031"/>
      <c r="J18" s="1031"/>
      <c r="K18" s="1031"/>
      <c r="L18" s="1031"/>
      <c r="M18" s="1031"/>
      <c r="N18" s="1031"/>
      <c r="O18" s="1032"/>
      <c r="P18" s="159"/>
      <c r="Q18" s="1039"/>
      <c r="R18" s="1039"/>
      <c r="S18" s="1039"/>
      <c r="T18" s="1039"/>
      <c r="U18" s="1039"/>
      <c r="V18" s="1039"/>
      <c r="W18" s="1039"/>
      <c r="X18" s="1040"/>
      <c r="Y18" s="1015" t="s">
        <v>12</v>
      </c>
      <c r="Z18" s="1016"/>
      <c r="AA18" s="1017"/>
      <c r="AB18" s="555"/>
      <c r="AC18" s="1018"/>
      <c r="AD18" s="1018"/>
      <c r="AE18" s="350"/>
      <c r="AF18" s="351"/>
      <c r="AG18" s="351"/>
      <c r="AH18" s="351"/>
      <c r="AI18" s="350"/>
      <c r="AJ18" s="351"/>
      <c r="AK18" s="351"/>
      <c r="AL18" s="351"/>
      <c r="AM18" s="350"/>
      <c r="AN18" s="351"/>
      <c r="AO18" s="351"/>
      <c r="AP18" s="351"/>
      <c r="AQ18" s="101"/>
      <c r="AR18" s="102"/>
      <c r="AS18" s="102"/>
      <c r="AT18" s="103"/>
      <c r="AU18" s="351"/>
      <c r="AV18" s="351"/>
      <c r="AW18" s="351"/>
      <c r="AX18" s="366"/>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2" t="s">
        <v>54</v>
      </c>
      <c r="Z19" s="1012"/>
      <c r="AA19" s="1013"/>
      <c r="AB19" s="526"/>
      <c r="AC19" s="1014"/>
      <c r="AD19" s="1014"/>
      <c r="AE19" s="350"/>
      <c r="AF19" s="351"/>
      <c r="AG19" s="351"/>
      <c r="AH19" s="351"/>
      <c r="AI19" s="350"/>
      <c r="AJ19" s="351"/>
      <c r="AK19" s="351"/>
      <c r="AL19" s="351"/>
      <c r="AM19" s="350"/>
      <c r="AN19" s="351"/>
      <c r="AO19" s="351"/>
      <c r="AP19" s="351"/>
      <c r="AQ19" s="101"/>
      <c r="AR19" s="102"/>
      <c r="AS19" s="102"/>
      <c r="AT19" s="103"/>
      <c r="AU19" s="351"/>
      <c r="AV19" s="351"/>
      <c r="AW19" s="351"/>
      <c r="AX19" s="366"/>
    </row>
    <row r="20" spans="1:50" ht="22.5" customHeight="1" x14ac:dyDescent="0.15">
      <c r="A20" s="648"/>
      <c r="B20" s="649"/>
      <c r="C20" s="649"/>
      <c r="D20" s="649"/>
      <c r="E20" s="649"/>
      <c r="F20" s="650"/>
      <c r="G20" s="1036"/>
      <c r="H20" s="1037"/>
      <c r="I20" s="1037"/>
      <c r="J20" s="1037"/>
      <c r="K20" s="1037"/>
      <c r="L20" s="1037"/>
      <c r="M20" s="1037"/>
      <c r="N20" s="1037"/>
      <c r="O20" s="1038"/>
      <c r="P20" s="1043"/>
      <c r="Q20" s="1043"/>
      <c r="R20" s="1043"/>
      <c r="S20" s="1043"/>
      <c r="T20" s="1043"/>
      <c r="U20" s="1043"/>
      <c r="V20" s="1043"/>
      <c r="W20" s="1043"/>
      <c r="X20" s="1044"/>
      <c r="Y20" s="1029" t="s">
        <v>13</v>
      </c>
      <c r="Z20" s="1012"/>
      <c r="AA20" s="1013"/>
      <c r="AB20" s="465" t="s">
        <v>301</v>
      </c>
      <c r="AC20" s="1030"/>
      <c r="AD20" s="1030"/>
      <c r="AE20" s="350"/>
      <c r="AF20" s="351"/>
      <c r="AG20" s="351"/>
      <c r="AH20" s="351"/>
      <c r="AI20" s="350"/>
      <c r="AJ20" s="351"/>
      <c r="AK20" s="351"/>
      <c r="AL20" s="351"/>
      <c r="AM20" s="350"/>
      <c r="AN20" s="351"/>
      <c r="AO20" s="351"/>
      <c r="AP20" s="351"/>
      <c r="AQ20" s="101"/>
      <c r="AR20" s="102"/>
      <c r="AS20" s="102"/>
      <c r="AT20" s="103"/>
      <c r="AU20" s="351"/>
      <c r="AV20" s="351"/>
      <c r="AW20" s="351"/>
      <c r="AX20" s="366"/>
    </row>
    <row r="21" spans="1:50" customFormat="1" ht="23.25" customHeight="1" x14ac:dyDescent="0.15">
      <c r="A21" s="912" t="s">
        <v>521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487</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9"/>
      <c r="Z23" s="411"/>
      <c r="AA23" s="412"/>
      <c r="AB23" s="1023" t="s">
        <v>11</v>
      </c>
      <c r="AC23" s="1024"/>
      <c r="AD23" s="1025"/>
      <c r="AE23" s="1011" t="s">
        <v>357</v>
      </c>
      <c r="AF23" s="1011"/>
      <c r="AG23" s="1011"/>
      <c r="AH23" s="1011"/>
      <c r="AI23" s="1011" t="s">
        <v>363</v>
      </c>
      <c r="AJ23" s="1011"/>
      <c r="AK23" s="1011"/>
      <c r="AL23" s="1011"/>
      <c r="AM23" s="1011" t="s">
        <v>468</v>
      </c>
      <c r="AN23" s="1011"/>
      <c r="AO23" s="1011"/>
      <c r="AP23" s="462"/>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20"/>
      <c r="Z24" s="1021"/>
      <c r="AA24" s="1022"/>
      <c r="AB24" s="1026"/>
      <c r="AC24" s="1027"/>
      <c r="AD24" s="102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31"/>
      <c r="I25" s="1031"/>
      <c r="J25" s="1031"/>
      <c r="K25" s="1031"/>
      <c r="L25" s="1031"/>
      <c r="M25" s="1031"/>
      <c r="N25" s="1031"/>
      <c r="O25" s="1032"/>
      <c r="P25" s="159"/>
      <c r="Q25" s="1039"/>
      <c r="R25" s="1039"/>
      <c r="S25" s="1039"/>
      <c r="T25" s="1039"/>
      <c r="U25" s="1039"/>
      <c r="V25" s="1039"/>
      <c r="W25" s="1039"/>
      <c r="X25" s="1040"/>
      <c r="Y25" s="1015" t="s">
        <v>12</v>
      </c>
      <c r="Z25" s="1016"/>
      <c r="AA25" s="1017"/>
      <c r="AB25" s="555"/>
      <c r="AC25" s="1018"/>
      <c r="AD25" s="1018"/>
      <c r="AE25" s="350"/>
      <c r="AF25" s="351"/>
      <c r="AG25" s="351"/>
      <c r="AH25" s="351"/>
      <c r="AI25" s="350"/>
      <c r="AJ25" s="351"/>
      <c r="AK25" s="351"/>
      <c r="AL25" s="351"/>
      <c r="AM25" s="350"/>
      <c r="AN25" s="351"/>
      <c r="AO25" s="351"/>
      <c r="AP25" s="351"/>
      <c r="AQ25" s="101"/>
      <c r="AR25" s="102"/>
      <c r="AS25" s="102"/>
      <c r="AT25" s="103"/>
      <c r="AU25" s="351"/>
      <c r="AV25" s="351"/>
      <c r="AW25" s="351"/>
      <c r="AX25" s="366"/>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2" t="s">
        <v>54</v>
      </c>
      <c r="Z26" s="1012"/>
      <c r="AA26" s="1013"/>
      <c r="AB26" s="526"/>
      <c r="AC26" s="1014"/>
      <c r="AD26" s="1014"/>
      <c r="AE26" s="350"/>
      <c r="AF26" s="351"/>
      <c r="AG26" s="351"/>
      <c r="AH26" s="351"/>
      <c r="AI26" s="350"/>
      <c r="AJ26" s="351"/>
      <c r="AK26" s="351"/>
      <c r="AL26" s="351"/>
      <c r="AM26" s="350"/>
      <c r="AN26" s="351"/>
      <c r="AO26" s="351"/>
      <c r="AP26" s="351"/>
      <c r="AQ26" s="101"/>
      <c r="AR26" s="102"/>
      <c r="AS26" s="102"/>
      <c r="AT26" s="103"/>
      <c r="AU26" s="351"/>
      <c r="AV26" s="351"/>
      <c r="AW26" s="351"/>
      <c r="AX26" s="366"/>
    </row>
    <row r="27" spans="1:50" ht="22.5" customHeight="1" x14ac:dyDescent="0.15">
      <c r="A27" s="648"/>
      <c r="B27" s="649"/>
      <c r="C27" s="649"/>
      <c r="D27" s="649"/>
      <c r="E27" s="649"/>
      <c r="F27" s="650"/>
      <c r="G27" s="1036"/>
      <c r="H27" s="1037"/>
      <c r="I27" s="1037"/>
      <c r="J27" s="1037"/>
      <c r="K27" s="1037"/>
      <c r="L27" s="1037"/>
      <c r="M27" s="1037"/>
      <c r="N27" s="1037"/>
      <c r="O27" s="1038"/>
      <c r="P27" s="1043"/>
      <c r="Q27" s="1043"/>
      <c r="R27" s="1043"/>
      <c r="S27" s="1043"/>
      <c r="T27" s="1043"/>
      <c r="U27" s="1043"/>
      <c r="V27" s="1043"/>
      <c r="W27" s="1043"/>
      <c r="X27" s="1044"/>
      <c r="Y27" s="1029" t="s">
        <v>13</v>
      </c>
      <c r="Z27" s="1012"/>
      <c r="AA27" s="1013"/>
      <c r="AB27" s="465" t="s">
        <v>301</v>
      </c>
      <c r="AC27" s="1030"/>
      <c r="AD27" s="1030"/>
      <c r="AE27" s="350"/>
      <c r="AF27" s="351"/>
      <c r="AG27" s="351"/>
      <c r="AH27" s="351"/>
      <c r="AI27" s="350"/>
      <c r="AJ27" s="351"/>
      <c r="AK27" s="351"/>
      <c r="AL27" s="351"/>
      <c r="AM27" s="350"/>
      <c r="AN27" s="351"/>
      <c r="AO27" s="351"/>
      <c r="AP27" s="351"/>
      <c r="AQ27" s="101"/>
      <c r="AR27" s="102"/>
      <c r="AS27" s="102"/>
      <c r="AT27" s="103"/>
      <c r="AU27" s="351"/>
      <c r="AV27" s="351"/>
      <c r="AW27" s="351"/>
      <c r="AX27" s="366"/>
    </row>
    <row r="28" spans="1:50" customFormat="1" ht="23.25" customHeight="1" x14ac:dyDescent="0.15">
      <c r="A28" s="912" t="s">
        <v>521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487</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9"/>
      <c r="Z30" s="411"/>
      <c r="AA30" s="412"/>
      <c r="AB30" s="1023" t="s">
        <v>11</v>
      </c>
      <c r="AC30" s="1024"/>
      <c r="AD30" s="1025"/>
      <c r="AE30" s="1011" t="s">
        <v>357</v>
      </c>
      <c r="AF30" s="1011"/>
      <c r="AG30" s="1011"/>
      <c r="AH30" s="1011"/>
      <c r="AI30" s="1011" t="s">
        <v>363</v>
      </c>
      <c r="AJ30" s="1011"/>
      <c r="AK30" s="1011"/>
      <c r="AL30" s="1011"/>
      <c r="AM30" s="1011" t="s">
        <v>468</v>
      </c>
      <c r="AN30" s="1011"/>
      <c r="AO30" s="1011"/>
      <c r="AP30" s="462"/>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20"/>
      <c r="Z31" s="1021"/>
      <c r="AA31" s="1022"/>
      <c r="AB31" s="1026"/>
      <c r="AC31" s="1027"/>
      <c r="AD31" s="102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31"/>
      <c r="I32" s="1031"/>
      <c r="J32" s="1031"/>
      <c r="K32" s="1031"/>
      <c r="L32" s="1031"/>
      <c r="M32" s="1031"/>
      <c r="N32" s="1031"/>
      <c r="O32" s="1032"/>
      <c r="P32" s="159"/>
      <c r="Q32" s="1039"/>
      <c r="R32" s="1039"/>
      <c r="S32" s="1039"/>
      <c r="T32" s="1039"/>
      <c r="U32" s="1039"/>
      <c r="V32" s="1039"/>
      <c r="W32" s="1039"/>
      <c r="X32" s="1040"/>
      <c r="Y32" s="1015" t="s">
        <v>12</v>
      </c>
      <c r="Z32" s="1016"/>
      <c r="AA32" s="1017"/>
      <c r="AB32" s="555"/>
      <c r="AC32" s="1018"/>
      <c r="AD32" s="1018"/>
      <c r="AE32" s="350"/>
      <c r="AF32" s="351"/>
      <c r="AG32" s="351"/>
      <c r="AH32" s="351"/>
      <c r="AI32" s="350"/>
      <c r="AJ32" s="351"/>
      <c r="AK32" s="351"/>
      <c r="AL32" s="351"/>
      <c r="AM32" s="350"/>
      <c r="AN32" s="351"/>
      <c r="AO32" s="351"/>
      <c r="AP32" s="351"/>
      <c r="AQ32" s="101"/>
      <c r="AR32" s="102"/>
      <c r="AS32" s="102"/>
      <c r="AT32" s="103"/>
      <c r="AU32" s="351"/>
      <c r="AV32" s="351"/>
      <c r="AW32" s="351"/>
      <c r="AX32" s="366"/>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2" t="s">
        <v>54</v>
      </c>
      <c r="Z33" s="1012"/>
      <c r="AA33" s="1013"/>
      <c r="AB33" s="526"/>
      <c r="AC33" s="1014"/>
      <c r="AD33" s="1014"/>
      <c r="AE33" s="350"/>
      <c r="AF33" s="351"/>
      <c r="AG33" s="351"/>
      <c r="AH33" s="351"/>
      <c r="AI33" s="350"/>
      <c r="AJ33" s="351"/>
      <c r="AK33" s="351"/>
      <c r="AL33" s="351"/>
      <c r="AM33" s="350"/>
      <c r="AN33" s="351"/>
      <c r="AO33" s="351"/>
      <c r="AP33" s="351"/>
      <c r="AQ33" s="101"/>
      <c r="AR33" s="102"/>
      <c r="AS33" s="102"/>
      <c r="AT33" s="103"/>
      <c r="AU33" s="351"/>
      <c r="AV33" s="351"/>
      <c r="AW33" s="351"/>
      <c r="AX33" s="366"/>
    </row>
    <row r="34" spans="1:50" ht="22.5" customHeight="1" x14ac:dyDescent="0.15">
      <c r="A34" s="648"/>
      <c r="B34" s="649"/>
      <c r="C34" s="649"/>
      <c r="D34" s="649"/>
      <c r="E34" s="649"/>
      <c r="F34" s="650"/>
      <c r="G34" s="1036"/>
      <c r="H34" s="1037"/>
      <c r="I34" s="1037"/>
      <c r="J34" s="1037"/>
      <c r="K34" s="1037"/>
      <c r="L34" s="1037"/>
      <c r="M34" s="1037"/>
      <c r="N34" s="1037"/>
      <c r="O34" s="1038"/>
      <c r="P34" s="1043"/>
      <c r="Q34" s="1043"/>
      <c r="R34" s="1043"/>
      <c r="S34" s="1043"/>
      <c r="T34" s="1043"/>
      <c r="U34" s="1043"/>
      <c r="V34" s="1043"/>
      <c r="W34" s="1043"/>
      <c r="X34" s="1044"/>
      <c r="Y34" s="1029" t="s">
        <v>13</v>
      </c>
      <c r="Z34" s="1012"/>
      <c r="AA34" s="1013"/>
      <c r="AB34" s="465" t="s">
        <v>301</v>
      </c>
      <c r="AC34" s="1030"/>
      <c r="AD34" s="1030"/>
      <c r="AE34" s="350"/>
      <c r="AF34" s="351"/>
      <c r="AG34" s="351"/>
      <c r="AH34" s="351"/>
      <c r="AI34" s="350"/>
      <c r="AJ34" s="351"/>
      <c r="AK34" s="351"/>
      <c r="AL34" s="351"/>
      <c r="AM34" s="350"/>
      <c r="AN34" s="351"/>
      <c r="AO34" s="351"/>
      <c r="AP34" s="351"/>
      <c r="AQ34" s="101"/>
      <c r="AR34" s="102"/>
      <c r="AS34" s="102"/>
      <c r="AT34" s="103"/>
      <c r="AU34" s="351"/>
      <c r="AV34" s="351"/>
      <c r="AW34" s="351"/>
      <c r="AX34" s="366"/>
    </row>
    <row r="35" spans="1:50" customFormat="1" ht="23.25" customHeight="1" x14ac:dyDescent="0.15">
      <c r="A35" s="912" t="s">
        <v>521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487</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9"/>
      <c r="Z37" s="411"/>
      <c r="AA37" s="412"/>
      <c r="AB37" s="1023" t="s">
        <v>11</v>
      </c>
      <c r="AC37" s="1024"/>
      <c r="AD37" s="1025"/>
      <c r="AE37" s="1011" t="s">
        <v>357</v>
      </c>
      <c r="AF37" s="1011"/>
      <c r="AG37" s="1011"/>
      <c r="AH37" s="1011"/>
      <c r="AI37" s="1011" t="s">
        <v>363</v>
      </c>
      <c r="AJ37" s="1011"/>
      <c r="AK37" s="1011"/>
      <c r="AL37" s="1011"/>
      <c r="AM37" s="1011" t="s">
        <v>468</v>
      </c>
      <c r="AN37" s="1011"/>
      <c r="AO37" s="1011"/>
      <c r="AP37" s="462"/>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20"/>
      <c r="Z38" s="1021"/>
      <c r="AA38" s="1022"/>
      <c r="AB38" s="1026"/>
      <c r="AC38" s="1027"/>
      <c r="AD38" s="102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31"/>
      <c r="I39" s="1031"/>
      <c r="J39" s="1031"/>
      <c r="K39" s="1031"/>
      <c r="L39" s="1031"/>
      <c r="M39" s="1031"/>
      <c r="N39" s="1031"/>
      <c r="O39" s="1032"/>
      <c r="P39" s="159"/>
      <c r="Q39" s="1039"/>
      <c r="R39" s="1039"/>
      <c r="S39" s="1039"/>
      <c r="T39" s="1039"/>
      <c r="U39" s="1039"/>
      <c r="V39" s="1039"/>
      <c r="W39" s="1039"/>
      <c r="X39" s="1040"/>
      <c r="Y39" s="1015" t="s">
        <v>12</v>
      </c>
      <c r="Z39" s="1016"/>
      <c r="AA39" s="1017"/>
      <c r="AB39" s="555"/>
      <c r="AC39" s="1018"/>
      <c r="AD39" s="1018"/>
      <c r="AE39" s="350"/>
      <c r="AF39" s="351"/>
      <c r="AG39" s="351"/>
      <c r="AH39" s="351"/>
      <c r="AI39" s="350"/>
      <c r="AJ39" s="351"/>
      <c r="AK39" s="351"/>
      <c r="AL39" s="351"/>
      <c r="AM39" s="350"/>
      <c r="AN39" s="351"/>
      <c r="AO39" s="351"/>
      <c r="AP39" s="351"/>
      <c r="AQ39" s="101"/>
      <c r="AR39" s="102"/>
      <c r="AS39" s="102"/>
      <c r="AT39" s="103"/>
      <c r="AU39" s="351"/>
      <c r="AV39" s="351"/>
      <c r="AW39" s="351"/>
      <c r="AX39" s="366"/>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2" t="s">
        <v>54</v>
      </c>
      <c r="Z40" s="1012"/>
      <c r="AA40" s="1013"/>
      <c r="AB40" s="526"/>
      <c r="AC40" s="1014"/>
      <c r="AD40" s="1014"/>
      <c r="AE40" s="350"/>
      <c r="AF40" s="351"/>
      <c r="AG40" s="351"/>
      <c r="AH40" s="351"/>
      <c r="AI40" s="350"/>
      <c r="AJ40" s="351"/>
      <c r="AK40" s="351"/>
      <c r="AL40" s="351"/>
      <c r="AM40" s="350"/>
      <c r="AN40" s="351"/>
      <c r="AO40" s="351"/>
      <c r="AP40" s="351"/>
      <c r="AQ40" s="101"/>
      <c r="AR40" s="102"/>
      <c r="AS40" s="102"/>
      <c r="AT40" s="103"/>
      <c r="AU40" s="351"/>
      <c r="AV40" s="351"/>
      <c r="AW40" s="351"/>
      <c r="AX40" s="366"/>
    </row>
    <row r="41" spans="1:50" ht="22.5" customHeight="1" x14ac:dyDescent="0.15">
      <c r="A41" s="648"/>
      <c r="B41" s="649"/>
      <c r="C41" s="649"/>
      <c r="D41" s="649"/>
      <c r="E41" s="649"/>
      <c r="F41" s="650"/>
      <c r="G41" s="1036"/>
      <c r="H41" s="1037"/>
      <c r="I41" s="1037"/>
      <c r="J41" s="1037"/>
      <c r="K41" s="1037"/>
      <c r="L41" s="1037"/>
      <c r="M41" s="1037"/>
      <c r="N41" s="1037"/>
      <c r="O41" s="1038"/>
      <c r="P41" s="1043"/>
      <c r="Q41" s="1043"/>
      <c r="R41" s="1043"/>
      <c r="S41" s="1043"/>
      <c r="T41" s="1043"/>
      <c r="U41" s="1043"/>
      <c r="V41" s="1043"/>
      <c r="W41" s="1043"/>
      <c r="X41" s="1044"/>
      <c r="Y41" s="1029" t="s">
        <v>13</v>
      </c>
      <c r="Z41" s="1012"/>
      <c r="AA41" s="1013"/>
      <c r="AB41" s="465" t="s">
        <v>301</v>
      </c>
      <c r="AC41" s="1030"/>
      <c r="AD41" s="1030"/>
      <c r="AE41" s="350"/>
      <c r="AF41" s="351"/>
      <c r="AG41" s="351"/>
      <c r="AH41" s="351"/>
      <c r="AI41" s="350"/>
      <c r="AJ41" s="351"/>
      <c r="AK41" s="351"/>
      <c r="AL41" s="351"/>
      <c r="AM41" s="350"/>
      <c r="AN41" s="351"/>
      <c r="AO41" s="351"/>
      <c r="AP41" s="351"/>
      <c r="AQ41" s="101"/>
      <c r="AR41" s="102"/>
      <c r="AS41" s="102"/>
      <c r="AT41" s="103"/>
      <c r="AU41" s="351"/>
      <c r="AV41" s="351"/>
      <c r="AW41" s="351"/>
      <c r="AX41" s="366"/>
    </row>
    <row r="42" spans="1:50" customFormat="1" ht="23.25"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487</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9"/>
      <c r="Z44" s="411"/>
      <c r="AA44" s="412"/>
      <c r="AB44" s="1023" t="s">
        <v>11</v>
      </c>
      <c r="AC44" s="1024"/>
      <c r="AD44" s="1025"/>
      <c r="AE44" s="1011" t="s">
        <v>357</v>
      </c>
      <c r="AF44" s="1011"/>
      <c r="AG44" s="1011"/>
      <c r="AH44" s="1011"/>
      <c r="AI44" s="1011" t="s">
        <v>363</v>
      </c>
      <c r="AJ44" s="1011"/>
      <c r="AK44" s="1011"/>
      <c r="AL44" s="1011"/>
      <c r="AM44" s="1011" t="s">
        <v>468</v>
      </c>
      <c r="AN44" s="1011"/>
      <c r="AO44" s="1011"/>
      <c r="AP44" s="462"/>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20"/>
      <c r="Z45" s="1021"/>
      <c r="AA45" s="1022"/>
      <c r="AB45" s="1026"/>
      <c r="AC45" s="1027"/>
      <c r="AD45" s="102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31"/>
      <c r="I46" s="1031"/>
      <c r="J46" s="1031"/>
      <c r="K46" s="1031"/>
      <c r="L46" s="1031"/>
      <c r="M46" s="1031"/>
      <c r="N46" s="1031"/>
      <c r="O46" s="1032"/>
      <c r="P46" s="159"/>
      <c r="Q46" s="1039"/>
      <c r="R46" s="1039"/>
      <c r="S46" s="1039"/>
      <c r="T46" s="1039"/>
      <c r="U46" s="1039"/>
      <c r="V46" s="1039"/>
      <c r="W46" s="1039"/>
      <c r="X46" s="1040"/>
      <c r="Y46" s="1015" t="s">
        <v>12</v>
      </c>
      <c r="Z46" s="1016"/>
      <c r="AA46" s="1017"/>
      <c r="AB46" s="555"/>
      <c r="AC46" s="1018"/>
      <c r="AD46" s="1018"/>
      <c r="AE46" s="350"/>
      <c r="AF46" s="351"/>
      <c r="AG46" s="351"/>
      <c r="AH46" s="351"/>
      <c r="AI46" s="350"/>
      <c r="AJ46" s="351"/>
      <c r="AK46" s="351"/>
      <c r="AL46" s="351"/>
      <c r="AM46" s="350"/>
      <c r="AN46" s="351"/>
      <c r="AO46" s="351"/>
      <c r="AP46" s="351"/>
      <c r="AQ46" s="101"/>
      <c r="AR46" s="102"/>
      <c r="AS46" s="102"/>
      <c r="AT46" s="103"/>
      <c r="AU46" s="351"/>
      <c r="AV46" s="351"/>
      <c r="AW46" s="351"/>
      <c r="AX46" s="366"/>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2" t="s">
        <v>54</v>
      </c>
      <c r="Z47" s="1012"/>
      <c r="AA47" s="1013"/>
      <c r="AB47" s="526"/>
      <c r="AC47" s="1014"/>
      <c r="AD47" s="1014"/>
      <c r="AE47" s="350"/>
      <c r="AF47" s="351"/>
      <c r="AG47" s="351"/>
      <c r="AH47" s="351"/>
      <c r="AI47" s="350"/>
      <c r="AJ47" s="351"/>
      <c r="AK47" s="351"/>
      <c r="AL47" s="351"/>
      <c r="AM47" s="350"/>
      <c r="AN47" s="351"/>
      <c r="AO47" s="351"/>
      <c r="AP47" s="351"/>
      <c r="AQ47" s="101"/>
      <c r="AR47" s="102"/>
      <c r="AS47" s="102"/>
      <c r="AT47" s="103"/>
      <c r="AU47" s="351"/>
      <c r="AV47" s="351"/>
      <c r="AW47" s="351"/>
      <c r="AX47" s="366"/>
    </row>
    <row r="48" spans="1:50" ht="22.5" customHeight="1" x14ac:dyDescent="0.15">
      <c r="A48" s="648"/>
      <c r="B48" s="649"/>
      <c r="C48" s="649"/>
      <c r="D48" s="649"/>
      <c r="E48" s="649"/>
      <c r="F48" s="650"/>
      <c r="G48" s="1036"/>
      <c r="H48" s="1037"/>
      <c r="I48" s="1037"/>
      <c r="J48" s="1037"/>
      <c r="K48" s="1037"/>
      <c r="L48" s="1037"/>
      <c r="M48" s="1037"/>
      <c r="N48" s="1037"/>
      <c r="O48" s="1038"/>
      <c r="P48" s="1043"/>
      <c r="Q48" s="1043"/>
      <c r="R48" s="1043"/>
      <c r="S48" s="1043"/>
      <c r="T48" s="1043"/>
      <c r="U48" s="1043"/>
      <c r="V48" s="1043"/>
      <c r="W48" s="1043"/>
      <c r="X48" s="1044"/>
      <c r="Y48" s="1029" t="s">
        <v>13</v>
      </c>
      <c r="Z48" s="1012"/>
      <c r="AA48" s="1013"/>
      <c r="AB48" s="465" t="s">
        <v>301</v>
      </c>
      <c r="AC48" s="1030"/>
      <c r="AD48" s="1030"/>
      <c r="AE48" s="350"/>
      <c r="AF48" s="351"/>
      <c r="AG48" s="351"/>
      <c r="AH48" s="351"/>
      <c r="AI48" s="350"/>
      <c r="AJ48" s="351"/>
      <c r="AK48" s="351"/>
      <c r="AL48" s="351"/>
      <c r="AM48" s="350"/>
      <c r="AN48" s="351"/>
      <c r="AO48" s="351"/>
      <c r="AP48" s="351"/>
      <c r="AQ48" s="101"/>
      <c r="AR48" s="102"/>
      <c r="AS48" s="102"/>
      <c r="AT48" s="103"/>
      <c r="AU48" s="351"/>
      <c r="AV48" s="351"/>
      <c r="AW48" s="351"/>
      <c r="AX48" s="366"/>
    </row>
    <row r="49" spans="1:50" customFormat="1" ht="23.25"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487</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9"/>
      <c r="Z51" s="411"/>
      <c r="AA51" s="412"/>
      <c r="AB51" s="462" t="s">
        <v>11</v>
      </c>
      <c r="AC51" s="1024"/>
      <c r="AD51" s="1025"/>
      <c r="AE51" s="1011" t="s">
        <v>357</v>
      </c>
      <c r="AF51" s="1011"/>
      <c r="AG51" s="1011"/>
      <c r="AH51" s="1011"/>
      <c r="AI51" s="1011" t="s">
        <v>363</v>
      </c>
      <c r="AJ51" s="1011"/>
      <c r="AK51" s="1011"/>
      <c r="AL51" s="1011"/>
      <c r="AM51" s="1011" t="s">
        <v>468</v>
      </c>
      <c r="AN51" s="1011"/>
      <c r="AO51" s="1011"/>
      <c r="AP51" s="462"/>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20"/>
      <c r="Z52" s="1021"/>
      <c r="AA52" s="1022"/>
      <c r="AB52" s="1026"/>
      <c r="AC52" s="1027"/>
      <c r="AD52" s="102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31"/>
      <c r="I53" s="1031"/>
      <c r="J53" s="1031"/>
      <c r="K53" s="1031"/>
      <c r="L53" s="1031"/>
      <c r="M53" s="1031"/>
      <c r="N53" s="1031"/>
      <c r="O53" s="1032"/>
      <c r="P53" s="159"/>
      <c r="Q53" s="1039"/>
      <c r="R53" s="1039"/>
      <c r="S53" s="1039"/>
      <c r="T53" s="1039"/>
      <c r="U53" s="1039"/>
      <c r="V53" s="1039"/>
      <c r="W53" s="1039"/>
      <c r="X53" s="1040"/>
      <c r="Y53" s="1015" t="s">
        <v>12</v>
      </c>
      <c r="Z53" s="1016"/>
      <c r="AA53" s="1017"/>
      <c r="AB53" s="555"/>
      <c r="AC53" s="1018"/>
      <c r="AD53" s="1018"/>
      <c r="AE53" s="350"/>
      <c r="AF53" s="351"/>
      <c r="AG53" s="351"/>
      <c r="AH53" s="351"/>
      <c r="AI53" s="350"/>
      <c r="AJ53" s="351"/>
      <c r="AK53" s="351"/>
      <c r="AL53" s="351"/>
      <c r="AM53" s="350"/>
      <c r="AN53" s="351"/>
      <c r="AO53" s="351"/>
      <c r="AP53" s="351"/>
      <c r="AQ53" s="101"/>
      <c r="AR53" s="102"/>
      <c r="AS53" s="102"/>
      <c r="AT53" s="103"/>
      <c r="AU53" s="351"/>
      <c r="AV53" s="351"/>
      <c r="AW53" s="351"/>
      <c r="AX53" s="366"/>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2" t="s">
        <v>54</v>
      </c>
      <c r="Z54" s="1012"/>
      <c r="AA54" s="1013"/>
      <c r="AB54" s="526"/>
      <c r="AC54" s="1014"/>
      <c r="AD54" s="1014"/>
      <c r="AE54" s="350"/>
      <c r="AF54" s="351"/>
      <c r="AG54" s="351"/>
      <c r="AH54" s="351"/>
      <c r="AI54" s="350"/>
      <c r="AJ54" s="351"/>
      <c r="AK54" s="351"/>
      <c r="AL54" s="351"/>
      <c r="AM54" s="350"/>
      <c r="AN54" s="351"/>
      <c r="AO54" s="351"/>
      <c r="AP54" s="351"/>
      <c r="AQ54" s="101"/>
      <c r="AR54" s="102"/>
      <c r="AS54" s="102"/>
      <c r="AT54" s="103"/>
      <c r="AU54" s="351"/>
      <c r="AV54" s="351"/>
      <c r="AW54" s="351"/>
      <c r="AX54" s="366"/>
    </row>
    <row r="55" spans="1:50" ht="22.5" customHeight="1" x14ac:dyDescent="0.15">
      <c r="A55" s="648"/>
      <c r="B55" s="649"/>
      <c r="C55" s="649"/>
      <c r="D55" s="649"/>
      <c r="E55" s="649"/>
      <c r="F55" s="650"/>
      <c r="G55" s="1036"/>
      <c r="H55" s="1037"/>
      <c r="I55" s="1037"/>
      <c r="J55" s="1037"/>
      <c r="K55" s="1037"/>
      <c r="L55" s="1037"/>
      <c r="M55" s="1037"/>
      <c r="N55" s="1037"/>
      <c r="O55" s="1038"/>
      <c r="P55" s="1043"/>
      <c r="Q55" s="1043"/>
      <c r="R55" s="1043"/>
      <c r="S55" s="1043"/>
      <c r="T55" s="1043"/>
      <c r="U55" s="1043"/>
      <c r="V55" s="1043"/>
      <c r="W55" s="1043"/>
      <c r="X55" s="1044"/>
      <c r="Y55" s="1029" t="s">
        <v>13</v>
      </c>
      <c r="Z55" s="1012"/>
      <c r="AA55" s="1013"/>
      <c r="AB55" s="465" t="s">
        <v>301</v>
      </c>
      <c r="AC55" s="1030"/>
      <c r="AD55" s="1030"/>
      <c r="AE55" s="350"/>
      <c r="AF55" s="351"/>
      <c r="AG55" s="351"/>
      <c r="AH55" s="351"/>
      <c r="AI55" s="350"/>
      <c r="AJ55" s="351"/>
      <c r="AK55" s="351"/>
      <c r="AL55" s="351"/>
      <c r="AM55" s="350"/>
      <c r="AN55" s="351"/>
      <c r="AO55" s="351"/>
      <c r="AP55" s="351"/>
      <c r="AQ55" s="101"/>
      <c r="AR55" s="102"/>
      <c r="AS55" s="102"/>
      <c r="AT55" s="103"/>
      <c r="AU55" s="351"/>
      <c r="AV55" s="351"/>
      <c r="AW55" s="351"/>
      <c r="AX55" s="366"/>
    </row>
    <row r="56" spans="1:50" customFormat="1" ht="23.25"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487</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9"/>
      <c r="Z58" s="411"/>
      <c r="AA58" s="412"/>
      <c r="AB58" s="1023" t="s">
        <v>11</v>
      </c>
      <c r="AC58" s="1024"/>
      <c r="AD58" s="1025"/>
      <c r="AE58" s="1011" t="s">
        <v>357</v>
      </c>
      <c r="AF58" s="1011"/>
      <c r="AG58" s="1011"/>
      <c r="AH58" s="1011"/>
      <c r="AI58" s="1011" t="s">
        <v>363</v>
      </c>
      <c r="AJ58" s="1011"/>
      <c r="AK58" s="1011"/>
      <c r="AL58" s="1011"/>
      <c r="AM58" s="1011" t="s">
        <v>468</v>
      </c>
      <c r="AN58" s="1011"/>
      <c r="AO58" s="1011"/>
      <c r="AP58" s="462"/>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20"/>
      <c r="Z59" s="1021"/>
      <c r="AA59" s="1022"/>
      <c r="AB59" s="1026"/>
      <c r="AC59" s="1027"/>
      <c r="AD59" s="102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31"/>
      <c r="I60" s="1031"/>
      <c r="J60" s="1031"/>
      <c r="K60" s="1031"/>
      <c r="L60" s="1031"/>
      <c r="M60" s="1031"/>
      <c r="N60" s="1031"/>
      <c r="O60" s="1032"/>
      <c r="P60" s="159"/>
      <c r="Q60" s="1039"/>
      <c r="R60" s="1039"/>
      <c r="S60" s="1039"/>
      <c r="T60" s="1039"/>
      <c r="U60" s="1039"/>
      <c r="V60" s="1039"/>
      <c r="W60" s="1039"/>
      <c r="X60" s="1040"/>
      <c r="Y60" s="1015" t="s">
        <v>12</v>
      </c>
      <c r="Z60" s="1016"/>
      <c r="AA60" s="1017"/>
      <c r="AB60" s="555"/>
      <c r="AC60" s="1018"/>
      <c r="AD60" s="1018"/>
      <c r="AE60" s="350"/>
      <c r="AF60" s="351"/>
      <c r="AG60" s="351"/>
      <c r="AH60" s="351"/>
      <c r="AI60" s="350"/>
      <c r="AJ60" s="351"/>
      <c r="AK60" s="351"/>
      <c r="AL60" s="351"/>
      <c r="AM60" s="350"/>
      <c r="AN60" s="351"/>
      <c r="AO60" s="351"/>
      <c r="AP60" s="351"/>
      <c r="AQ60" s="101"/>
      <c r="AR60" s="102"/>
      <c r="AS60" s="102"/>
      <c r="AT60" s="103"/>
      <c r="AU60" s="351"/>
      <c r="AV60" s="351"/>
      <c r="AW60" s="351"/>
      <c r="AX60" s="366"/>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2" t="s">
        <v>54</v>
      </c>
      <c r="Z61" s="1012"/>
      <c r="AA61" s="1013"/>
      <c r="AB61" s="526"/>
      <c r="AC61" s="1014"/>
      <c r="AD61" s="1014"/>
      <c r="AE61" s="350"/>
      <c r="AF61" s="351"/>
      <c r="AG61" s="351"/>
      <c r="AH61" s="351"/>
      <c r="AI61" s="350"/>
      <c r="AJ61" s="351"/>
      <c r="AK61" s="351"/>
      <c r="AL61" s="351"/>
      <c r="AM61" s="350"/>
      <c r="AN61" s="351"/>
      <c r="AO61" s="351"/>
      <c r="AP61" s="351"/>
      <c r="AQ61" s="101"/>
      <c r="AR61" s="102"/>
      <c r="AS61" s="102"/>
      <c r="AT61" s="103"/>
      <c r="AU61" s="351"/>
      <c r="AV61" s="351"/>
      <c r="AW61" s="351"/>
      <c r="AX61" s="366"/>
    </row>
    <row r="62" spans="1:50" ht="22.5" customHeight="1" x14ac:dyDescent="0.15">
      <c r="A62" s="648"/>
      <c r="B62" s="649"/>
      <c r="C62" s="649"/>
      <c r="D62" s="649"/>
      <c r="E62" s="649"/>
      <c r="F62" s="650"/>
      <c r="G62" s="1036"/>
      <c r="H62" s="1037"/>
      <c r="I62" s="1037"/>
      <c r="J62" s="1037"/>
      <c r="K62" s="1037"/>
      <c r="L62" s="1037"/>
      <c r="M62" s="1037"/>
      <c r="N62" s="1037"/>
      <c r="O62" s="1038"/>
      <c r="P62" s="1043"/>
      <c r="Q62" s="1043"/>
      <c r="R62" s="1043"/>
      <c r="S62" s="1043"/>
      <c r="T62" s="1043"/>
      <c r="U62" s="1043"/>
      <c r="V62" s="1043"/>
      <c r="W62" s="1043"/>
      <c r="X62" s="1044"/>
      <c r="Y62" s="1029" t="s">
        <v>13</v>
      </c>
      <c r="Z62" s="1012"/>
      <c r="AA62" s="1013"/>
      <c r="AB62" s="465" t="s">
        <v>301</v>
      </c>
      <c r="AC62" s="1030"/>
      <c r="AD62" s="1030"/>
      <c r="AE62" s="350"/>
      <c r="AF62" s="351"/>
      <c r="AG62" s="351"/>
      <c r="AH62" s="351"/>
      <c r="AI62" s="350"/>
      <c r="AJ62" s="351"/>
      <c r="AK62" s="351"/>
      <c r="AL62" s="351"/>
      <c r="AM62" s="350"/>
      <c r="AN62" s="351"/>
      <c r="AO62" s="351"/>
      <c r="AP62" s="351"/>
      <c r="AQ62" s="101"/>
      <c r="AR62" s="102"/>
      <c r="AS62" s="102"/>
      <c r="AT62" s="103"/>
      <c r="AU62" s="351"/>
      <c r="AV62" s="351"/>
      <c r="AW62" s="351"/>
      <c r="AX62" s="366"/>
    </row>
    <row r="63" spans="1:50" customFormat="1" ht="23.25"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487</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9"/>
      <c r="Z65" s="411"/>
      <c r="AA65" s="412"/>
      <c r="AB65" s="1023" t="s">
        <v>11</v>
      </c>
      <c r="AC65" s="1024"/>
      <c r="AD65" s="1025"/>
      <c r="AE65" s="1011" t="s">
        <v>357</v>
      </c>
      <c r="AF65" s="1011"/>
      <c r="AG65" s="1011"/>
      <c r="AH65" s="1011"/>
      <c r="AI65" s="1011" t="s">
        <v>363</v>
      </c>
      <c r="AJ65" s="1011"/>
      <c r="AK65" s="1011"/>
      <c r="AL65" s="1011"/>
      <c r="AM65" s="1011" t="s">
        <v>468</v>
      </c>
      <c r="AN65" s="1011"/>
      <c r="AO65" s="1011"/>
      <c r="AP65" s="462"/>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20"/>
      <c r="Z66" s="1021"/>
      <c r="AA66" s="1022"/>
      <c r="AB66" s="1026"/>
      <c r="AC66" s="1027"/>
      <c r="AD66" s="102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31"/>
      <c r="I67" s="1031"/>
      <c r="J67" s="1031"/>
      <c r="K67" s="1031"/>
      <c r="L67" s="1031"/>
      <c r="M67" s="1031"/>
      <c r="N67" s="1031"/>
      <c r="O67" s="1032"/>
      <c r="P67" s="159"/>
      <c r="Q67" s="1039"/>
      <c r="R67" s="1039"/>
      <c r="S67" s="1039"/>
      <c r="T67" s="1039"/>
      <c r="U67" s="1039"/>
      <c r="V67" s="1039"/>
      <c r="W67" s="1039"/>
      <c r="X67" s="1040"/>
      <c r="Y67" s="1015" t="s">
        <v>12</v>
      </c>
      <c r="Z67" s="1016"/>
      <c r="AA67" s="1017"/>
      <c r="AB67" s="555"/>
      <c r="AC67" s="1018"/>
      <c r="AD67" s="1018"/>
      <c r="AE67" s="350"/>
      <c r="AF67" s="351"/>
      <c r="AG67" s="351"/>
      <c r="AH67" s="351"/>
      <c r="AI67" s="350"/>
      <c r="AJ67" s="351"/>
      <c r="AK67" s="351"/>
      <c r="AL67" s="351"/>
      <c r="AM67" s="350"/>
      <c r="AN67" s="351"/>
      <c r="AO67" s="351"/>
      <c r="AP67" s="351"/>
      <c r="AQ67" s="101"/>
      <c r="AR67" s="102"/>
      <c r="AS67" s="102"/>
      <c r="AT67" s="103"/>
      <c r="AU67" s="351"/>
      <c r="AV67" s="351"/>
      <c r="AW67" s="351"/>
      <c r="AX67" s="366"/>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2" t="s">
        <v>54</v>
      </c>
      <c r="Z68" s="1012"/>
      <c r="AA68" s="1013"/>
      <c r="AB68" s="526"/>
      <c r="AC68" s="1014"/>
      <c r="AD68" s="1014"/>
      <c r="AE68" s="350"/>
      <c r="AF68" s="351"/>
      <c r="AG68" s="351"/>
      <c r="AH68" s="351"/>
      <c r="AI68" s="350"/>
      <c r="AJ68" s="351"/>
      <c r="AK68" s="351"/>
      <c r="AL68" s="351"/>
      <c r="AM68" s="350"/>
      <c r="AN68" s="351"/>
      <c r="AO68" s="351"/>
      <c r="AP68" s="351"/>
      <c r="AQ68" s="101"/>
      <c r="AR68" s="102"/>
      <c r="AS68" s="102"/>
      <c r="AT68" s="103"/>
      <c r="AU68" s="351"/>
      <c r="AV68" s="351"/>
      <c r="AW68" s="351"/>
      <c r="AX68" s="366"/>
    </row>
    <row r="69" spans="1:50" ht="22.5" customHeight="1" x14ac:dyDescent="0.15">
      <c r="A69" s="648"/>
      <c r="B69" s="649"/>
      <c r="C69" s="649"/>
      <c r="D69" s="649"/>
      <c r="E69" s="649"/>
      <c r="F69" s="650"/>
      <c r="G69" s="1036"/>
      <c r="H69" s="1037"/>
      <c r="I69" s="1037"/>
      <c r="J69" s="1037"/>
      <c r="K69" s="1037"/>
      <c r="L69" s="1037"/>
      <c r="M69" s="1037"/>
      <c r="N69" s="1037"/>
      <c r="O69" s="1038"/>
      <c r="P69" s="1043"/>
      <c r="Q69" s="1043"/>
      <c r="R69" s="1043"/>
      <c r="S69" s="1043"/>
      <c r="T69" s="1043"/>
      <c r="U69" s="1043"/>
      <c r="V69" s="1043"/>
      <c r="W69" s="1043"/>
      <c r="X69" s="1044"/>
      <c r="Y69" s="302" t="s">
        <v>13</v>
      </c>
      <c r="Z69" s="1012"/>
      <c r="AA69" s="1013"/>
      <c r="AB69" s="501" t="s">
        <v>301</v>
      </c>
      <c r="AC69" s="428"/>
      <c r="AD69" s="428"/>
      <c r="AE69" s="350"/>
      <c r="AF69" s="351"/>
      <c r="AG69" s="351"/>
      <c r="AH69" s="351"/>
      <c r="AI69" s="350"/>
      <c r="AJ69" s="351"/>
      <c r="AK69" s="351"/>
      <c r="AL69" s="351"/>
      <c r="AM69" s="350"/>
      <c r="AN69" s="351"/>
      <c r="AO69" s="351"/>
      <c r="AP69" s="351"/>
      <c r="AQ69" s="101"/>
      <c r="AR69" s="102"/>
      <c r="AS69" s="102"/>
      <c r="AT69" s="103"/>
      <c r="AU69" s="351"/>
      <c r="AV69" s="351"/>
      <c r="AW69" s="351"/>
      <c r="AX69" s="366"/>
    </row>
    <row r="70" spans="1:50" customFormat="1" ht="23.25" customHeight="1" x14ac:dyDescent="0.15">
      <c r="A70" s="912" t="s">
        <v>521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4" t="s">
        <v>507</v>
      </c>
      <c r="H2" s="445"/>
      <c r="I2" s="445"/>
      <c r="J2" s="445"/>
      <c r="K2" s="445"/>
      <c r="L2" s="445"/>
      <c r="M2" s="445"/>
      <c r="N2" s="445"/>
      <c r="O2" s="445"/>
      <c r="P2" s="445"/>
      <c r="Q2" s="445"/>
      <c r="R2" s="445"/>
      <c r="S2" s="445"/>
      <c r="T2" s="445"/>
      <c r="U2" s="445"/>
      <c r="V2" s="445"/>
      <c r="W2" s="445"/>
      <c r="X2" s="445"/>
      <c r="Y2" s="445"/>
      <c r="Z2" s="445"/>
      <c r="AA2" s="445"/>
      <c r="AB2" s="446"/>
      <c r="AC2" s="44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4" t="s">
        <v>401</v>
      </c>
      <c r="H15" s="445"/>
      <c r="I15" s="445"/>
      <c r="J15" s="445"/>
      <c r="K15" s="445"/>
      <c r="L15" s="445"/>
      <c r="M15" s="445"/>
      <c r="N15" s="445"/>
      <c r="O15" s="445"/>
      <c r="P15" s="445"/>
      <c r="Q15" s="445"/>
      <c r="R15" s="445"/>
      <c r="S15" s="445"/>
      <c r="T15" s="445"/>
      <c r="U15" s="445"/>
      <c r="V15" s="445"/>
      <c r="W15" s="445"/>
      <c r="X15" s="445"/>
      <c r="Y15" s="445"/>
      <c r="Z15" s="445"/>
      <c r="AA15" s="445"/>
      <c r="AB15" s="446"/>
      <c r="AC15" s="444" t="s">
        <v>402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4" t="s">
        <v>400</v>
      </c>
      <c r="H28" s="445"/>
      <c r="I28" s="445"/>
      <c r="J28" s="445"/>
      <c r="K28" s="445"/>
      <c r="L28" s="445"/>
      <c r="M28" s="445"/>
      <c r="N28" s="445"/>
      <c r="O28" s="445"/>
      <c r="P28" s="445"/>
      <c r="Q28" s="445"/>
      <c r="R28" s="445"/>
      <c r="S28" s="445"/>
      <c r="T28" s="445"/>
      <c r="U28" s="445"/>
      <c r="V28" s="445"/>
      <c r="W28" s="445"/>
      <c r="X28" s="445"/>
      <c r="Y28" s="445"/>
      <c r="Z28" s="445"/>
      <c r="AA28" s="445"/>
      <c r="AB28" s="446"/>
      <c r="AC28" s="444" t="s">
        <v>403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4" t="s">
        <v>450</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4" t="s">
        <v>405</v>
      </c>
      <c r="H68" s="445"/>
      <c r="I68" s="445"/>
      <c r="J68" s="445"/>
      <c r="K68" s="445"/>
      <c r="L68" s="445"/>
      <c r="M68" s="445"/>
      <c r="N68" s="445"/>
      <c r="O68" s="445"/>
      <c r="P68" s="445"/>
      <c r="Q68" s="445"/>
      <c r="R68" s="445"/>
      <c r="S68" s="445"/>
      <c r="T68" s="445"/>
      <c r="U68" s="445"/>
      <c r="V68" s="445"/>
      <c r="W68" s="445"/>
      <c r="X68" s="445"/>
      <c r="Y68" s="445"/>
      <c r="Z68" s="445"/>
      <c r="AA68" s="445"/>
      <c r="AB68" s="446"/>
      <c r="AC68" s="444" t="s">
        <v>406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4" t="s">
        <v>407</v>
      </c>
      <c r="H81" s="445"/>
      <c r="I81" s="445"/>
      <c r="J81" s="445"/>
      <c r="K81" s="445"/>
      <c r="L81" s="445"/>
      <c r="M81" s="445"/>
      <c r="N81" s="445"/>
      <c r="O81" s="445"/>
      <c r="P81" s="445"/>
      <c r="Q81" s="445"/>
      <c r="R81" s="445"/>
      <c r="S81" s="445"/>
      <c r="T81" s="445"/>
      <c r="U81" s="445"/>
      <c r="V81" s="445"/>
      <c r="W81" s="445"/>
      <c r="X81" s="445"/>
      <c r="Y81" s="445"/>
      <c r="Z81" s="445"/>
      <c r="AA81" s="445"/>
      <c r="AB81" s="446"/>
      <c r="AC81" s="444" t="s">
        <v>408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4" t="s">
        <v>409</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4" t="s">
        <v>411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4" t="s">
        <v>413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4" t="s">
        <v>415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4" t="s">
        <v>417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4" t="s">
        <v>420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4" t="s">
        <v>421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4" t="s">
        <v>423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4" t="s">
        <v>425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4" t="s">
        <v>427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8"/>
      <c r="AP3" s="429" t="s">
        <v>432</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8"/>
      <c r="AP36" s="429" t="s">
        <v>432</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8"/>
      <c r="AP69" s="429" t="s">
        <v>432</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8"/>
      <c r="AP102" s="429" t="s">
        <v>432</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8"/>
      <c r="AP135" s="429" t="s">
        <v>432</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8"/>
      <c r="AP168" s="429" t="s">
        <v>432</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8"/>
      <c r="AP201" s="429" t="s">
        <v>432</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8"/>
      <c r="AP234" s="429" t="s">
        <v>432</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8"/>
      <c r="AP267" s="429" t="s">
        <v>432</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8"/>
      <c r="AP300" s="429" t="s">
        <v>432</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8"/>
      <c r="AP333" s="429" t="s">
        <v>432</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8"/>
      <c r="AP366" s="429" t="s">
        <v>432</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8"/>
      <c r="AP399" s="429" t="s">
        <v>432</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8"/>
      <c r="AP432" s="429" t="s">
        <v>432</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8"/>
      <c r="AP465" s="429" t="s">
        <v>432</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8"/>
      <c r="AP498" s="429" t="s">
        <v>432</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8"/>
      <c r="AP531" s="429" t="s">
        <v>432</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8"/>
      <c r="AP564" s="429" t="s">
        <v>432</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8"/>
      <c r="AP597" s="429" t="s">
        <v>432</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8"/>
      <c r="AP630" s="429" t="s">
        <v>432</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8"/>
      <c r="AP663" s="429" t="s">
        <v>432</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8"/>
      <c r="AP696" s="429" t="s">
        <v>432</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8"/>
      <c r="AP729" s="429" t="s">
        <v>432</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8"/>
      <c r="AP762" s="429" t="s">
        <v>432</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8"/>
      <c r="AP795" s="429" t="s">
        <v>432</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8"/>
      <c r="AP828" s="429" t="s">
        <v>432</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8"/>
      <c r="AP861" s="429" t="s">
        <v>432</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8"/>
      <c r="AP894" s="429" t="s">
        <v>432</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8"/>
      <c r="AP927" s="429" t="s">
        <v>432</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8"/>
      <c r="AP960" s="429" t="s">
        <v>432</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8"/>
      <c r="AP993" s="429" t="s">
        <v>432</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8"/>
      <c r="AP1026" s="429" t="s">
        <v>432</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8"/>
      <c r="AP1059" s="429" t="s">
        <v>432</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8"/>
      <c r="AP1092" s="429" t="s">
        <v>432</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8"/>
      <c r="AP1125" s="429" t="s">
        <v>432</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8"/>
      <c r="AP1158" s="429" t="s">
        <v>432</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8"/>
      <c r="AP1191" s="429" t="s">
        <v>432</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8"/>
      <c r="AP1224" s="429" t="s">
        <v>432</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8"/>
      <c r="AP1257" s="429" t="s">
        <v>432</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8"/>
      <c r="AP1290" s="429" t="s">
        <v>432</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2018-06-28T07:33:24Z</cp:lastPrinted>
  <dcterms:created xsi:type="dcterms:W3CDTF">2012-03-13T00:50:25Z</dcterms:created>
  <dcterms:modified xsi:type="dcterms:W3CDTF">2018-07-09T02:46:38Z</dcterms:modified>
</cp:coreProperties>
</file>