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30行政事業レビュー\1-1.レビューシート全般\300710_レビューシート中間公表\レビューシート\30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0215" windowHeight="68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<sst xmlns="http://schemas.openxmlformats.org/spreadsheetml/2006/main" count="2807" uniqueCount="578">
  <si>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</si>
  <si>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</si>
  <si>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</si>
  <si>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</si>
  <si>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</si>
  <si>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</si>
  <si>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</si>
  <si>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</si>
  <si>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</si>
  <si>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</si>
  <si>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</si>
  <si>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</si>
  <si>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</si>
  <si>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</si>
  <si>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</si>
  <si>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</si>
  <si>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</si>
  <si>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</si>
  <si>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</si>
  <si>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</si>
  <si>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</si>
  <si>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</si>
  <si>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</si>
  <si>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</si>
  <si>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</si>
  <si>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</si>
  <si>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</si>
  <si>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</si>
  <si>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</si>
  <si>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</si>
  <si>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</si>
  <si>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</si>
  <si>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</si>
  <si>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</si>
  <si>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</si>
  <si>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</si>
  <si>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</si>
  <si>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</si>
  <si>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</si>
  <si>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</si>
  <si>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</si>
  <si>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</si>
  <si>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</si>
  <si>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</si>
  <si>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</si>
  <si>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</si>
  <si>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</si>
  <si>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</si>
  <si>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</si>
  <si>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</si>
  <si>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</si>
  <si>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</si>
  <si>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</si>
  <si>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</si>
  <si>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</si>
  <si>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</si>
  <si>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</si>
  <si>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</si>
  <si>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</si>
  <si>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</si>
  <si>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</si>
  <si>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</si>
  <si>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</si>
  <si>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</si>
  <si>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</si>
  <si>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</si>
  <si>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</si>
  <si>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</si>
  <si>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</si>
  <si>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</si>
  <si>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</si>
  <si>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</si>
  <si>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</si>
  <si>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</si>
  <si>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</si>
  <si>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</si>
  <si>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</si>
  <si>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</si>
  <si>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</si>
  <si>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</si>
  <si>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</si>
  <si>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</si>
  <si>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</si>
  <si>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</si>
  <si>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</si>
  <si>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</si>
  <si>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</si>
  <si>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</si>
  <si>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</si>
  <si>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</si>
  <si>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</si>
  <si>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</si>
  <si>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</si>
  <si>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</si>
  <si>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</si>
  <si>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</si>
  <si>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</si>
  <si>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</si>
  <si>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</si>
  <si>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</si>
  <si>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</si>
  <si>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</si>
  <si>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</si>
  <si>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</si>
  <si>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</si>
  <si>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</si>
  <si>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</si>
  <si>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</si>
  <si>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</si>
  <si>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</si>
  <si>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</si>
  <si>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</si>
  <si>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</si>
  <si>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</si>
  <si>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</si>
  <si>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</si>
  <si>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</si>
  <si>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</si>
  <si>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</si>
  <si>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</si>
  <si>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</si>
  <si>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</si>
  <si>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</si>
  <si>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</si>
  <si>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</si>
  <si>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</si>
  <si>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</si>
  <si>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</si>
  <si>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</si>
  <si>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</si>
  <si>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</si>
  <si>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</si>
  <si>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</si>
  <si>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</si>
  <si>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</si>
  <si>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</si>
  <si>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</si>
  <si>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</si>
  <si>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</si>
  <si>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</si>
  <si>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</si>
  <si>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</si>
  <si>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</si>
  <si>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</si>
  <si>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</si>
  <si>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</si>
  <si>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</si>
  <si>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</si>
  <si>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</si>
  <si>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</si>
  <si>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</si>
  <si>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</si>
  <si>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</si>
  <si>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</si>
  <si>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</si>
  <si>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</si>
  <si>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</si>
  <si>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</si>
  <si>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</si>
  <si>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</si>
  <si>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</si>
  <si>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</si>
  <si>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</si>
  <si>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</si>
  <si>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</si>
  <si>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</si>
  <si>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</si>
  <si>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</si>
  <si>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</si>
  <si>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</si>
  <si>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</si>
  <si>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</si>
  <si>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</si>
  <si>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</si>
  <si>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</si>
  <si>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</si>
  <si>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</si>
  <si>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</si>
  <si>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</si>
  <si>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</si>
  <si>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</si>
  <si>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</si>
  <si>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</si>
  <si>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</si>
  <si>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</si>
  <si>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</si>
  <si>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</si>
  <si>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</si>
  <si>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</si>
  <si>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</si>
  <si>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</si>
  <si>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</si>
  <si>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</si>
  <si>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</si>
  <si>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</si>
  <si>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</si>
  <si>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</si>
  <si>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</si>
  <si>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</si>
  <si>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</si>
  <si>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</si>
  <si>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</si>
  <si>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</si>
  <si>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</si>
  <si>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</si>
  <si>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</si>
  <si>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</si>
  <si>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</si>
  <si>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</si>
  <si>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</si>
  <si>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</si>
  <si>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</si>
  <si>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</si>
  <si>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</si>
  <si>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</si>
  <si>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</si>
  <si>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</si>
  <si>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</si>
  <si>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</si>
  <si>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</si>
  <si>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</si>
  <si>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</si>
  <si>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</si>
  <si>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</si>
  <si>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</si>
  <si>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</si>
  <si>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</si>
  <si>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</si>
  <si>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</si>
  <si>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</si>
  <si>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</si>
  <si>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</si>
  <si>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</si>
  <si>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</si>
  <si>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</si>
  <si>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</si>
  <si>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</si>
  <si>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</si>
  <si>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</si>
  <si>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</si>
  <si>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</si>
  <si>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</si>
  <si>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</si>
  <si>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</si>
  <si>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</si>
  <si>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</si>
  <si>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</si>
  <si>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</si>
  <si>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</si>
  <si>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</si>
  <si>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</si>
  <si>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</si>
  <si>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</si>
  <si>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</si>
  <si>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</si>
  <si>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</si>
  <si>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</si>
  <si>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</si>
  <si>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</si>
  <si>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</si>
  <si>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</si>
  <si>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</si>
  <si>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</si>
  <si>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</si>
  <si>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</si>
  <si>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</si>
  <si>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</si>
  <si>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</si>
  <si>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</si>
  <si>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</si>
  <si>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</si>
  <si>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</si>
  <si>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</si>
  <si>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</si>
  <si>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</si>
  <si>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</si>
  <si>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</si>
  <si>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</si>
  <si>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</si>
  <si>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</si>
  <si>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</si>
  <si>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</si>
  <si>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</si>
  <si>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</si>
  <si>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</si>
  <si>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</si>
  <si>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</si>
  <si>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</si>
  <si>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</si>
  <si>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</si>
  <si>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</si>
  <si>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</si>
  <si>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</si>
  <si>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</si>
  <si>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</si>
  <si>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</si>
  <si>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</si>
  <si>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</si>
  <si>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</si>
  <si>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</si>
  <si>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</si>
  <si>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</si>
  <si>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</si>
  <si>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</si>
  <si>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</si>
  <si>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</si>
  <si>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</si>
  <si>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</si>
  <si>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</si>
  <si>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</si>
  <si>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</si>
  <si>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</si>
  <si>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</si>
  <si>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</si>
  <si>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</si>
  <si>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</si>
  <si>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</si>
  <si>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</si>
  <si>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</si>
  <si>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</si>
  <si>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</si>
  <si>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</si>
  <si>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</si>
  <si>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</si>
  <si>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</si>
  <si>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</si>
  <si>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</si>
  <si>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</si>
  <si>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</si>
  <si>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</si>
  <si>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</si>
  <si>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</si>
  <si>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</si>
  <si>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</si>
  <si>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</si>
  <si>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</si>
  <si>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</si>
  <si>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</si>
  <si>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</si>
  <si>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</si>
  <si>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</si>
  <si>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</si>
  <si>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</si>
  <si>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</si>
  <si>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</si>
  <si>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</si>
  <si>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</si>
  <si>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</si>
  <si>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</si>
  <si>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</si>
  <si>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</si>
  <si>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</si>
  <si>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</si>
  <si>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</si>
  <si>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</si>
  <si>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</si>
  <si>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</si>
  <si>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</si>
  <si>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</si>
  <si>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</si>
  <si>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</si>
  <si>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</si>
  <si>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</si>
  <si>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</si>
  <si>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</si>
  <si>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</si>
  <si>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</si>
  <si>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</si>
  <si>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</si>
  <si>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</si>
  <si>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</si>
  <si>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</si>
  <si>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</si>
  <si>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</si>
  <si>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</si>
  <si>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</si>
  <si>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</si>
  <si>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</si>
  <si>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</si>
  <si>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</si>
  <si>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</si>
  <si>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</si>
  <si>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</si>
  <si>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</si>
  <si>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</si>
  <si>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</si>
  <si>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</si>
  <si>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</si>
  <si>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</si>
  <si>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</si>
  <si>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</si>
  <si>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</si>
  <si>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</si>
  <si>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</si>
  <si>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</si>
  <si>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</si>
  <si>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</si>
  <si>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</si>
  <si>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</si>
  <si>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</si>
  <si>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</si>
  <si>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</si>
  <si>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</si>
  <si>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</si>
  <si>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</si>
  <si>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</si>
  <si>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</si>
  <si>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</si>
  <si>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</si>
  <si>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</si>
  <si>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</si>
  <si>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</si>
  <si>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</si>
  <si>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</si>
  <si>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</si>
  <si>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</si>
  <si>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</si>
  <si>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</si>
  <si>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</si>
  <si>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</si>
  <si>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</si>
  <si>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</si>
  <si>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</si>
  <si>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</si>
  <si>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</si>
  <si>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</si>
  <si>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</si>
  <si>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</si>
  <si>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</si>
  <si>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</si>
  <si>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</si>
  <si>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</si>
  <si>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</si>
  <si>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</si>
  <si>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</si>
  <si>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</si>
  <si>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</si>
  <si>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</si>
  <si>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</si>
  <si>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</si>
  <si>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</si>
  <si>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</si>
  <si>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</si>
  <si>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</si>
  <si>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</si>
  <si>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</si>
  <si>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</si>
  <si>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</si>
  <si>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</si>
  <si>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</si>
  <si>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</si>
  <si>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</si>
  <si>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</si>
  <si>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</si>
  <si>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</si>
  <si>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</si>
  <si>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</si>
  <si>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</si>
  <si>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</si>
  <si>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</si>
  <si>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</si>
  <si>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</si>
  <si>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</si>
  <si>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</si>
  <si>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</si>
  <si>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</si>
  <si>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</si>
  <si>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</si>
  <si>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</si>
  <si>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</si>
  <si>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</si>
  <si>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</si>
  <si>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</si>
  <si>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</si>
  <si>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</si>
  <si>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</si>
  <si>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</si>
  <si>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</si>
  <si>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</si>
  <si>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</si>
  <si>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</si>
  <si>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</si>
  <si>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</si>
  <si>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</si>
  <si>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</si>
  <si>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</si>
  <si>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</si>
  <si>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</si>
  <si>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</si>
  <si>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</si>
  <si>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</si>
  <si>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</si>
  <si>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</si>
  <si>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</si>
  <si>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</si>
  <si>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</si>
  <si>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</si>
  <si>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</si>
  <si>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</si>
  <si>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</si>
  <si>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</si>
  <si>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</si>
  <si>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</si>
  <si>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</si>
  <si>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</si>
  <si>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</si>
  <si>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</si>
  <si>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</si>
  <si>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</si>
  <si>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</si>
  <si>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</si>
  <si>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</si>
  <si>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</si>
  <si>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</si>
  <si>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</si>
  <si>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</si>
  <si>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</si>
  <si>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</si>
  <si>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</si>
  <si>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</si>
  <si>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</si>
  <si>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</si>
  <si>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</si>
  <si>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</si>
  <si>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</si>
  <si>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</si>
  <si>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</si>
  <si>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</si>
  <si>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</si>
  <si>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</si>
  <si>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</si>
  <si>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</si>
  <si>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</si>
  <si>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</si>
  <si>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</si>
  <si>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</si>
  <si>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</si>
  <si>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</si>
  <si>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</si>
  <si>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</si>
  <si>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</si>
  <si>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</si>
  <si>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</si>
  <si>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</si>
  <si>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</si>
  <si>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</si>
  <si>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</si>
  <si>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</si>
  <si>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</si>
  <si>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</si>
  <si>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官民データ活用推進基本法第11条</t>
    <rPh sb="0" eb="2">
      <t>カンミン</t>
    </rPh>
    <rPh sb="5" eb="7">
      <t>カツヨウ</t>
    </rPh>
    <rPh sb="7" eb="9">
      <t>スイシン</t>
    </rPh>
    <rPh sb="9" eb="12">
      <t>キホンホウ</t>
    </rPh>
    <rPh sb="12" eb="13">
      <t>ダイ</t>
    </rPh>
    <rPh sb="15" eb="16">
      <t>ジョウ</t>
    </rPh>
    <phoneticPr fontId="5"/>
  </si>
  <si>
    <t>公共交通分野におけるオープンデータ化の推進</t>
    <rPh sb="0" eb="2">
      <t>コウキョウ</t>
    </rPh>
    <rPh sb="2" eb="4">
      <t>コウツウ</t>
    </rPh>
    <rPh sb="4" eb="6">
      <t>ブンヤ</t>
    </rPh>
    <rPh sb="17" eb="18">
      <t>カ</t>
    </rPh>
    <rPh sb="19" eb="21">
      <t>スイシン</t>
    </rPh>
    <phoneticPr fontId="5"/>
  </si>
  <si>
    <t>総合政策局</t>
    <rPh sb="0" eb="2">
      <t>ソウゴウ</t>
    </rPh>
    <rPh sb="2" eb="5">
      <t>セイサクキョク</t>
    </rPh>
    <phoneticPr fontId="5"/>
  </si>
  <si>
    <t>国土交通省</t>
  </si>
  <si>
    <t>情報政策課</t>
    <rPh sb="0" eb="2">
      <t>ジョウホウ</t>
    </rPh>
    <rPh sb="2" eb="5">
      <t>セイサクカ</t>
    </rPh>
    <phoneticPr fontId="5"/>
  </si>
  <si>
    <t>情報政策課長　藤田　礼子</t>
    <rPh sb="0" eb="2">
      <t>ジョウホウ</t>
    </rPh>
    <rPh sb="2" eb="6">
      <t>セイサクカチョウ</t>
    </rPh>
    <rPh sb="7" eb="9">
      <t>フジタ</t>
    </rPh>
    <rPh sb="10" eb="12">
      <t>レイコ</t>
    </rPh>
    <phoneticPr fontId="5"/>
  </si>
  <si>
    <t>○</t>
  </si>
  <si>
    <t>世界最先端IT国家創造宣言・官民データ活用推進基本計画</t>
    <rPh sb="0" eb="2">
      <t>セカイ</t>
    </rPh>
    <rPh sb="2" eb="5">
      <t>サイセンタン</t>
    </rPh>
    <rPh sb="7" eb="9">
      <t>コッカ</t>
    </rPh>
    <rPh sb="9" eb="11">
      <t>ソウゾウ</t>
    </rPh>
    <rPh sb="11" eb="13">
      <t>センゲン</t>
    </rPh>
    <rPh sb="14" eb="16">
      <t>カンミン</t>
    </rPh>
    <rPh sb="19" eb="21">
      <t>カツヨウ</t>
    </rPh>
    <rPh sb="21" eb="23">
      <t>スイシン</t>
    </rPh>
    <rPh sb="23" eb="25">
      <t>キホン</t>
    </rPh>
    <rPh sb="25" eb="27">
      <t>ケイカク</t>
    </rPh>
    <phoneticPr fontId="5"/>
  </si>
  <si>
    <t>公共交通機関における運行情報等のオープンデータ化は、利用者への情報提供の充実につながり、一層の利用者利便の向上に資するものであり、特に、2020年東京オリンピック・パラリンピック競技大会における円滑な輸送に寄与する観点からも、情報提供の充実を図る必要があることから、国が公共交通分野のオープンデータ化に向けた機運醸成を図る必要がある。</t>
    <rPh sb="133" eb="134">
      <t>クニ</t>
    </rPh>
    <rPh sb="135" eb="137">
      <t>コウキョウ</t>
    </rPh>
    <rPh sb="137" eb="139">
      <t>コウツウ</t>
    </rPh>
    <rPh sb="139" eb="141">
      <t>ブンヤ</t>
    </rPh>
    <rPh sb="149" eb="150">
      <t>カ</t>
    </rPh>
    <rPh sb="151" eb="152">
      <t>ム</t>
    </rPh>
    <rPh sb="154" eb="156">
      <t>キウン</t>
    </rPh>
    <rPh sb="156" eb="158">
      <t>ジョウセイ</t>
    </rPh>
    <rPh sb="159" eb="160">
      <t>ハカ</t>
    </rPh>
    <rPh sb="161" eb="163">
      <t>ヒツヨウ</t>
    </rPh>
    <phoneticPr fontId="5"/>
  </si>
  <si>
    <t>地域公共交通維持・活性化推進調査費</t>
    <rPh sb="0" eb="2">
      <t>チイキ</t>
    </rPh>
    <rPh sb="2" eb="4">
      <t>コウキョウ</t>
    </rPh>
    <rPh sb="4" eb="6">
      <t>コウツウ</t>
    </rPh>
    <rPh sb="6" eb="8">
      <t>イジ</t>
    </rPh>
    <rPh sb="9" eb="12">
      <t>カッセイカ</t>
    </rPh>
    <rPh sb="12" eb="14">
      <t>スイシン</t>
    </rPh>
    <rPh sb="14" eb="17">
      <t>チョウサヒ</t>
    </rPh>
    <phoneticPr fontId="5"/>
  </si>
  <si>
    <t>平成32年度までに運行情報等をオープンデータ（※）化した事業者を１８社とする。
（※）機械判読に適したデータ形式で、二次利用が可能な利用ルールで公開されたデータ</t>
    <rPh sb="0" eb="2">
      <t>ヘイセイ</t>
    </rPh>
    <rPh sb="4" eb="6">
      <t>ネンド</t>
    </rPh>
    <rPh sb="9" eb="11">
      <t>ウンコウ</t>
    </rPh>
    <rPh sb="11" eb="13">
      <t>ジョウホウ</t>
    </rPh>
    <rPh sb="13" eb="14">
      <t>トウ</t>
    </rPh>
    <rPh sb="25" eb="26">
      <t>カ</t>
    </rPh>
    <rPh sb="28" eb="31">
      <t>ジギョウシャ</t>
    </rPh>
    <rPh sb="34" eb="35">
      <t>シャ</t>
    </rPh>
    <phoneticPr fontId="5"/>
  </si>
  <si>
    <t>運行情報等をオープンデータ化した事業者の数</t>
    <phoneticPr fontId="5"/>
  </si>
  <si>
    <t>社</t>
    <rPh sb="0" eb="1">
      <t>シャ</t>
    </rPh>
    <phoneticPr fontId="5"/>
  </si>
  <si>
    <t>首都圏の交通事業者のうち、鉄道は「首都圏のJR、公営交通、大手民鉄」、バスは「平成27年3月末現在の保有車両数上位10社のうち首都圏の事業者」の合計を目標値として設定した。</t>
    <rPh sb="0" eb="3">
      <t>シュトケン</t>
    </rPh>
    <rPh sb="4" eb="6">
      <t>コウツウ</t>
    </rPh>
    <rPh sb="6" eb="9">
      <t>ジギョウシャ</t>
    </rPh>
    <rPh sb="13" eb="15">
      <t>テツドウ</t>
    </rPh>
    <rPh sb="17" eb="20">
      <t>シュトケン</t>
    </rPh>
    <rPh sb="24" eb="26">
      <t>コウエイ</t>
    </rPh>
    <rPh sb="26" eb="28">
      <t>コウツウ</t>
    </rPh>
    <rPh sb="29" eb="31">
      <t>オオテ</t>
    </rPh>
    <rPh sb="31" eb="33">
      <t>ミンテツ</t>
    </rPh>
    <rPh sb="39" eb="41">
      <t>ヘイセイ</t>
    </rPh>
    <rPh sb="43" eb="44">
      <t>ネン</t>
    </rPh>
    <rPh sb="45" eb="47">
      <t>ガツマツ</t>
    </rPh>
    <rPh sb="47" eb="49">
      <t>ゲンザイ</t>
    </rPh>
    <rPh sb="50" eb="52">
      <t>ホユウ</t>
    </rPh>
    <rPh sb="52" eb="55">
      <t>シャリョウスウ</t>
    </rPh>
    <rPh sb="55" eb="57">
      <t>ジョウイ</t>
    </rPh>
    <rPh sb="59" eb="60">
      <t>シャ</t>
    </rPh>
    <rPh sb="63" eb="66">
      <t>シュトケン</t>
    </rPh>
    <rPh sb="67" eb="70">
      <t>ジギョウシャ</t>
    </rPh>
    <rPh sb="72" eb="74">
      <t>ゴウケイ</t>
    </rPh>
    <rPh sb="75" eb="78">
      <t>モクヒョウチ</t>
    </rPh>
    <rPh sb="81" eb="83">
      <t>セッテイ</t>
    </rPh>
    <phoneticPr fontId="5"/>
  </si>
  <si>
    <t>実証実験に参加した交通事業者数</t>
    <rPh sb="0" eb="2">
      <t>ジッショウ</t>
    </rPh>
    <rPh sb="2" eb="4">
      <t>ジッケン</t>
    </rPh>
    <rPh sb="5" eb="7">
      <t>サンカ</t>
    </rPh>
    <rPh sb="9" eb="11">
      <t>コウツウ</t>
    </rPh>
    <rPh sb="11" eb="14">
      <t>ジギョウシャ</t>
    </rPh>
    <rPh sb="14" eb="15">
      <t>スウ</t>
    </rPh>
    <phoneticPr fontId="5"/>
  </si>
  <si>
    <t>参加事業者が実証実験向けに提供したデータを整備する経費／実証実験に参加した交通事業者数　　　　　　　　　　　　</t>
    <rPh sb="0" eb="2">
      <t>サンカ</t>
    </rPh>
    <rPh sb="2" eb="5">
      <t>ジギョウシャ</t>
    </rPh>
    <rPh sb="6" eb="8">
      <t>ジッショウ</t>
    </rPh>
    <rPh sb="8" eb="10">
      <t>ジッケン</t>
    </rPh>
    <rPh sb="10" eb="11">
      <t>ム</t>
    </rPh>
    <rPh sb="13" eb="15">
      <t>テイキョウ</t>
    </rPh>
    <rPh sb="21" eb="23">
      <t>セイビ</t>
    </rPh>
    <rPh sb="25" eb="27">
      <t>ケイヒ</t>
    </rPh>
    <rPh sb="28" eb="30">
      <t>ジッショウ</t>
    </rPh>
    <rPh sb="30" eb="32">
      <t>ジッケン</t>
    </rPh>
    <rPh sb="33" eb="35">
      <t>サンカ</t>
    </rPh>
    <rPh sb="37" eb="39">
      <t>コウツウ</t>
    </rPh>
    <rPh sb="39" eb="42">
      <t>ジギョウシャ</t>
    </rPh>
    <rPh sb="42" eb="43">
      <t>スウ</t>
    </rPh>
    <phoneticPr fontId="5"/>
  </si>
  <si>
    <t>　円/社</t>
    <rPh sb="1" eb="2">
      <t>エン</t>
    </rPh>
    <rPh sb="3" eb="4">
      <t>シャ</t>
    </rPh>
    <phoneticPr fontId="5"/>
  </si>
  <si>
    <t>　　円/社</t>
    <rPh sb="2" eb="3">
      <t>エン</t>
    </rPh>
    <rPh sb="4" eb="5">
      <t>シャ</t>
    </rPh>
    <phoneticPr fontId="5"/>
  </si>
  <si>
    <t>８．都市・地域交通等の快適性、利便性の向上</t>
    <phoneticPr fontId="5"/>
  </si>
  <si>
    <t>２７　地域公共交通の維持・活性化を推進する</t>
    <phoneticPr fontId="5"/>
  </si>
  <si>
    <t>本事業は、オープンデータのメリットや費用対効果の明確化、公共交通データへのニーズの掘り起こし、データ管理に関するリスク・不安の払拭のため、官民連携した実証実験を実施することにより、公共交通分野におけるオープンデータ化の推進を図るものである。</t>
    <rPh sb="0" eb="1">
      <t>ホン</t>
    </rPh>
    <rPh sb="1" eb="3">
      <t>ジギョウ</t>
    </rPh>
    <rPh sb="69" eb="71">
      <t>カンミン</t>
    </rPh>
    <rPh sb="71" eb="73">
      <t>レンケイ</t>
    </rPh>
    <rPh sb="75" eb="77">
      <t>ジッショウ</t>
    </rPh>
    <rPh sb="77" eb="79">
      <t>ジッケン</t>
    </rPh>
    <rPh sb="80" eb="82">
      <t>ジッシ</t>
    </rPh>
    <rPh sb="90" eb="92">
      <t>コウキョウ</t>
    </rPh>
    <rPh sb="92" eb="94">
      <t>コウツウ</t>
    </rPh>
    <rPh sb="94" eb="96">
      <t>ブンヤ</t>
    </rPh>
    <rPh sb="107" eb="108">
      <t>カ</t>
    </rPh>
    <rPh sb="109" eb="111">
      <t>スイシン</t>
    </rPh>
    <rPh sb="112" eb="113">
      <t>ハカ</t>
    </rPh>
    <phoneticPr fontId="5"/>
  </si>
  <si>
    <t>公共交通機関における運行情報等のオープンデータ化は、利用者への情報提供の充実につながり、一層の利用者利便の向上に資するものであるため。</t>
    <phoneticPr fontId="5"/>
  </si>
  <si>
    <t>複数のモードにまたがる多数の交通事業者が面的な広がりをもってオープンデータ化を加速・拡大させるためには、オープンデータのメリットや費用対効果の明確化、公共交通データへのニーズの掘り起こし、データ管理に関するリスク・不安の払拭のための機会として、官民が連携した実証実験の実施が有効であるところ、その実施に当たって、複数のモードにまたがる多数の交通事業者が面的な広がりをもって参加するものとなるよう国が調整する必要があると考える。</t>
    <rPh sb="148" eb="150">
      <t>ジッシ</t>
    </rPh>
    <rPh sb="151" eb="152">
      <t>ア</t>
    </rPh>
    <rPh sb="186" eb="188">
      <t>サンカ</t>
    </rPh>
    <rPh sb="197" eb="198">
      <t>クニ</t>
    </rPh>
    <rPh sb="199" eb="201">
      <t>チョウセイ</t>
    </rPh>
    <rPh sb="203" eb="205">
      <t>ヒツヨウ</t>
    </rPh>
    <rPh sb="209" eb="210">
      <t>カンガ</t>
    </rPh>
    <phoneticPr fontId="5"/>
  </si>
  <si>
    <t>東京オリンピック・パラリンピック競技大会期間中における円滑な輸送に寄与する点において必要な事業であり、同大会が間近に迫っている中で、オープンデータ化を推進する必要があることから、優先度は高い事業と考える。</t>
    <rPh sb="0" eb="2">
      <t>トウキョウ</t>
    </rPh>
    <rPh sb="16" eb="18">
      <t>キョウギ</t>
    </rPh>
    <rPh sb="18" eb="20">
      <t>タイカイ</t>
    </rPh>
    <rPh sb="20" eb="23">
      <t>キカンチュウ</t>
    </rPh>
    <rPh sb="27" eb="29">
      <t>エンカツ</t>
    </rPh>
    <rPh sb="30" eb="32">
      <t>ユソウ</t>
    </rPh>
    <rPh sb="33" eb="35">
      <t>キヨ</t>
    </rPh>
    <rPh sb="37" eb="38">
      <t>テン</t>
    </rPh>
    <rPh sb="42" eb="44">
      <t>ヒツヨウ</t>
    </rPh>
    <rPh sb="45" eb="47">
      <t>ジギョウ</t>
    </rPh>
    <rPh sb="51" eb="54">
      <t>ドウタイカイ</t>
    </rPh>
    <rPh sb="55" eb="57">
      <t>マジカ</t>
    </rPh>
    <rPh sb="58" eb="59">
      <t>セマ</t>
    </rPh>
    <rPh sb="63" eb="64">
      <t>ナカ</t>
    </rPh>
    <rPh sb="73" eb="74">
      <t>カ</t>
    </rPh>
    <rPh sb="75" eb="77">
      <t>スイシン</t>
    </rPh>
    <rPh sb="79" eb="81">
      <t>ヒツヨウ</t>
    </rPh>
    <rPh sb="89" eb="92">
      <t>ユウセンド</t>
    </rPh>
    <rPh sb="93" eb="94">
      <t>タカ</t>
    </rPh>
    <rPh sb="95" eb="97">
      <t>ジギョウ</t>
    </rPh>
    <rPh sb="98" eb="99">
      <t>カンガ</t>
    </rPh>
    <phoneticPr fontId="5"/>
  </si>
  <si>
    <t>（イメージ）</t>
    <phoneticPr fontId="5"/>
  </si>
  <si>
    <t>-</t>
    <phoneticPr fontId="5"/>
  </si>
  <si>
    <t>公共交通事業者によるオープンデータ化を推進する上で課題となっているオープンデータのメリットや費用対効果、データ管理の在り方等について検討を行うため、オープンデータを活用したスマートフォンアプリによる情報提供の実証実験を官民連携して実施する。</t>
    <rPh sb="82" eb="84">
      <t>カツヨウ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</si>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</sst>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741</xdr:row>
      <xdr:rowOff>0</xdr:rowOff>
    </xdr:from>
    <xdr:to>
      <xdr:col>30</xdr:col>
      <xdr:colOff>122465</xdr:colOff>
      <xdr:row>743</xdr:row>
      <xdr:rowOff>54428</xdr:rowOff>
    </xdr:to>
    <xdr:sp macro="" textlink="">
      <xdr:nvSpPr>
        <xdr:cNvPr id="26" name="正方形/長方形 25"/>
        <xdr:cNvSpPr/>
      </xdr:nvSpPr>
      <xdr:spPr>
        <a:xfrm>
          <a:off x="2600325" y="39338250"/>
          <a:ext cx="3522890" cy="75927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国土交通省</a:t>
          </a:r>
          <a:endParaRPr kumimoji="1" lang="en-US" altLang="ja-JP" sz="1600"/>
        </a:p>
        <a:p>
          <a:pPr algn="ctr"/>
          <a:r>
            <a:rPr kumimoji="1" lang="en-US" altLang="ja-JP" sz="1600"/>
            <a:t>13.5</a:t>
          </a:r>
          <a:r>
            <a:rPr kumimoji="1" lang="ja-JP" altLang="en-US" sz="1600"/>
            <a:t>百万円</a:t>
          </a:r>
        </a:p>
      </xdr:txBody>
    </xdr:sp>
    <xdr:clientData/>
  </xdr:twoCellAnchor>
  <xdr:twoCellAnchor>
    <xdr:from>
      <xdr:col>13</xdr:col>
      <xdr:colOff>0</xdr:colOff>
      <xdr:row>743</xdr:row>
      <xdr:rowOff>258535</xdr:rowOff>
    </xdr:from>
    <xdr:to>
      <xdr:col>30</xdr:col>
      <xdr:colOff>163286</xdr:colOff>
      <xdr:row>745</xdr:row>
      <xdr:rowOff>340179</xdr:rowOff>
    </xdr:to>
    <xdr:sp macro="" textlink="">
      <xdr:nvSpPr>
        <xdr:cNvPr id="27" name="大かっこ 26"/>
        <xdr:cNvSpPr/>
      </xdr:nvSpPr>
      <xdr:spPr>
        <a:xfrm>
          <a:off x="2600325" y="40301635"/>
          <a:ext cx="3563711" cy="78649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0</xdr:colOff>
      <xdr:row>744</xdr:row>
      <xdr:rowOff>81643</xdr:rowOff>
    </xdr:from>
    <xdr:to>
      <xdr:col>29</xdr:col>
      <xdr:colOff>176893</xdr:colOff>
      <xdr:row>745</xdr:row>
      <xdr:rowOff>321468</xdr:rowOff>
    </xdr:to>
    <xdr:sp macro="" textlink="">
      <xdr:nvSpPr>
        <xdr:cNvPr id="28" name="テキスト ボックス 27"/>
        <xdr:cNvSpPr txBox="1"/>
      </xdr:nvSpPr>
      <xdr:spPr>
        <a:xfrm>
          <a:off x="2800350" y="40477168"/>
          <a:ext cx="3177268" cy="592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全体方針の決定等</a:t>
          </a:r>
        </a:p>
      </xdr:txBody>
    </xdr:sp>
    <xdr:clientData/>
  </xdr:twoCellAnchor>
  <xdr:twoCellAnchor>
    <xdr:from>
      <xdr:col>21</xdr:col>
      <xdr:colOff>108855</xdr:colOff>
      <xdr:row>746</xdr:row>
      <xdr:rowOff>68035</xdr:rowOff>
    </xdr:from>
    <xdr:to>
      <xdr:col>21</xdr:col>
      <xdr:colOff>108855</xdr:colOff>
      <xdr:row>747</xdr:row>
      <xdr:rowOff>68036</xdr:rowOff>
    </xdr:to>
    <xdr:cxnSp macro="">
      <xdr:nvCxnSpPr>
        <xdr:cNvPr id="29" name="直線矢印コネクタ 28"/>
        <xdr:cNvCxnSpPr/>
      </xdr:nvCxnSpPr>
      <xdr:spPr>
        <a:xfrm>
          <a:off x="4309380" y="41168410"/>
          <a:ext cx="0" cy="35242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13607</xdr:colOff>
      <xdr:row>748</xdr:row>
      <xdr:rowOff>122464</xdr:rowOff>
    </xdr:from>
    <xdr:to>
      <xdr:col>30</xdr:col>
      <xdr:colOff>136072</xdr:colOff>
      <xdr:row>750</xdr:row>
      <xdr:rowOff>176892</xdr:rowOff>
    </xdr:to>
    <xdr:sp macro="" textlink="">
      <xdr:nvSpPr>
        <xdr:cNvPr id="30" name="正方形/長方形 29"/>
        <xdr:cNvSpPr/>
      </xdr:nvSpPr>
      <xdr:spPr>
        <a:xfrm>
          <a:off x="2613932" y="41927689"/>
          <a:ext cx="3522890" cy="75927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t>A</a:t>
          </a:r>
          <a:r>
            <a:rPr kumimoji="1" lang="ja-JP" altLang="en-US" sz="1600"/>
            <a:t>．　民間企業</a:t>
          </a:r>
          <a:endParaRPr kumimoji="1" lang="en-US" altLang="ja-JP" sz="1600"/>
        </a:p>
        <a:p>
          <a:pPr algn="ctr"/>
          <a:r>
            <a:rPr kumimoji="1" lang="en-US" altLang="ja-JP" sz="1600"/>
            <a:t>13.5</a:t>
          </a:r>
          <a:r>
            <a:rPr kumimoji="1" lang="ja-JP" altLang="en-US" sz="1600"/>
            <a:t>万円</a:t>
          </a:r>
        </a:p>
      </xdr:txBody>
    </xdr:sp>
    <xdr:clientData/>
  </xdr:twoCellAnchor>
  <xdr:twoCellAnchor>
    <xdr:from>
      <xdr:col>13</xdr:col>
      <xdr:colOff>95250</xdr:colOff>
      <xdr:row>747</xdr:row>
      <xdr:rowOff>142875</xdr:rowOff>
    </xdr:from>
    <xdr:to>
      <xdr:col>32</xdr:col>
      <xdr:colOff>35719</xdr:colOff>
      <xdr:row>748</xdr:row>
      <xdr:rowOff>54429</xdr:rowOff>
    </xdr:to>
    <xdr:sp macro="" textlink="">
      <xdr:nvSpPr>
        <xdr:cNvPr id="31" name="テキスト ボックス 30"/>
        <xdr:cNvSpPr txBox="1"/>
      </xdr:nvSpPr>
      <xdr:spPr>
        <a:xfrm>
          <a:off x="2695575" y="41595675"/>
          <a:ext cx="3740944" cy="2639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請負契約</a:t>
          </a:r>
          <a:r>
            <a:rPr kumimoji="1" lang="en-US" altLang="ja-JP" sz="1100"/>
            <a:t>【</a:t>
          </a:r>
          <a:r>
            <a:rPr kumimoji="1" lang="ja-JP" altLang="en-US" sz="1100"/>
            <a:t>一般競争入札または随意契約（企画競争）</a:t>
          </a:r>
          <a:r>
            <a:rPr kumimoji="1" lang="en-US" altLang="ja-JP" sz="1100"/>
            <a:t>】</a:t>
          </a:r>
          <a:endParaRPr kumimoji="1" lang="ja-JP" altLang="en-US" sz="1100"/>
        </a:p>
      </xdr:txBody>
    </xdr:sp>
    <xdr:clientData/>
  </xdr:twoCellAnchor>
  <xdr:twoCellAnchor>
    <xdr:from>
      <xdr:col>12</xdr:col>
      <xdr:colOff>193223</xdr:colOff>
      <xdr:row>751</xdr:row>
      <xdr:rowOff>16324</xdr:rowOff>
    </xdr:from>
    <xdr:to>
      <xdr:col>30</xdr:col>
      <xdr:colOff>152402</xdr:colOff>
      <xdr:row>753</xdr:row>
      <xdr:rowOff>97967</xdr:rowOff>
    </xdr:to>
    <xdr:sp macro="" textlink="">
      <xdr:nvSpPr>
        <xdr:cNvPr id="32" name="大かっこ 31"/>
        <xdr:cNvSpPr/>
      </xdr:nvSpPr>
      <xdr:spPr>
        <a:xfrm>
          <a:off x="2593523" y="42878824"/>
          <a:ext cx="3559629" cy="78649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16329</xdr:colOff>
      <xdr:row>751</xdr:row>
      <xdr:rowOff>97969</xdr:rowOff>
    </xdr:from>
    <xdr:to>
      <xdr:col>29</xdr:col>
      <xdr:colOff>193222</xdr:colOff>
      <xdr:row>754</xdr:row>
      <xdr:rowOff>40821</xdr:rowOff>
    </xdr:to>
    <xdr:sp macro="" textlink="">
      <xdr:nvSpPr>
        <xdr:cNvPr id="33" name="テキスト ボックス 32"/>
        <xdr:cNvSpPr txBox="1"/>
      </xdr:nvSpPr>
      <xdr:spPr>
        <a:xfrm>
          <a:off x="2816679" y="42960469"/>
          <a:ext cx="3177268" cy="10001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実証実験（データ整備、公募アプリでの実証等）の実施及び効果の検証（有識者、事業者、行政機関等における検討）等を実施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J1"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470</v>
      </c>
      <c r="AP2" s="937"/>
      <c r="AQ2" s="937"/>
      <c r="AR2" s="79" t="str">
        <f>IF(OR(AO2="　", AO2=""), "", "-")</f>
        <v>-</v>
      </c>
      <c r="AS2" s="938">
        <v>27</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553</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471</v>
      </c>
      <c r="H5" s="839"/>
      <c r="I5" s="839"/>
      <c r="J5" s="839"/>
      <c r="K5" s="839"/>
      <c r="L5" s="839"/>
      <c r="M5" s="840" t="s">
        <v>66</v>
      </c>
      <c r="N5" s="841"/>
      <c r="O5" s="841"/>
      <c r="P5" s="841"/>
      <c r="Q5" s="841"/>
      <c r="R5" s="842"/>
      <c r="S5" s="843" t="s">
        <v>83</v>
      </c>
      <c r="T5" s="839"/>
      <c r="U5" s="839"/>
      <c r="V5" s="839"/>
      <c r="W5" s="839"/>
      <c r="X5" s="844"/>
      <c r="Y5" s="697" t="s">
        <v>3</v>
      </c>
      <c r="Z5" s="539"/>
      <c r="AA5" s="539"/>
      <c r="AB5" s="539"/>
      <c r="AC5" s="539"/>
      <c r="AD5" s="540"/>
      <c r="AE5" s="698" t="s">
        <v>554</v>
      </c>
      <c r="AF5" s="698"/>
      <c r="AG5" s="698"/>
      <c r="AH5" s="698"/>
      <c r="AI5" s="698"/>
      <c r="AJ5" s="698"/>
      <c r="AK5" s="698"/>
      <c r="AL5" s="698"/>
      <c r="AM5" s="698"/>
      <c r="AN5" s="698"/>
      <c r="AO5" s="698"/>
      <c r="AP5" s="699"/>
      <c r="AQ5" s="700" t="s">
        <v>555</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550</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557</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ＩＴ戦略</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576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577</v>
      </c>
      <c r="Q13" s="657"/>
      <c r="R13" s="657"/>
      <c r="S13" s="657"/>
      <c r="T13" s="657"/>
      <c r="U13" s="657"/>
      <c r="V13" s="658"/>
      <c r="W13" s="656" t="s">
        <v>577</v>
      </c>
      <c r="X13" s="657"/>
      <c r="Y13" s="657"/>
      <c r="Z13" s="657"/>
      <c r="AA13" s="657"/>
      <c r="AB13" s="657"/>
      <c r="AC13" s="658"/>
      <c r="AD13" s="656" t="s">
        <v>577</v>
      </c>
      <c r="AE13" s="657"/>
      <c r="AF13" s="657"/>
      <c r="AG13" s="657"/>
      <c r="AH13" s="657"/>
      <c r="AI13" s="657"/>
      <c r="AJ13" s="658"/>
      <c r="AK13" s="656">
        <v>14</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577</v>
      </c>
      <c r="Q14" s="657"/>
      <c r="R14" s="657"/>
      <c r="S14" s="657"/>
      <c r="T14" s="657"/>
      <c r="U14" s="657"/>
      <c r="V14" s="658"/>
      <c r="W14" s="656" t="s">
        <v>577</v>
      </c>
      <c r="X14" s="657"/>
      <c r="Y14" s="657"/>
      <c r="Z14" s="657"/>
      <c r="AA14" s="657"/>
      <c r="AB14" s="657"/>
      <c r="AC14" s="658"/>
      <c r="AD14" s="656" t="s">
        <v>577</v>
      </c>
      <c r="AE14" s="657"/>
      <c r="AF14" s="657"/>
      <c r="AG14" s="657"/>
      <c r="AH14" s="657"/>
      <c r="AI14" s="657"/>
      <c r="AJ14" s="658"/>
      <c r="AK14" s="656" t="s">
        <v>577</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577</v>
      </c>
      <c r="Q15" s="657"/>
      <c r="R15" s="657"/>
      <c r="S15" s="657"/>
      <c r="T15" s="657"/>
      <c r="U15" s="657"/>
      <c r="V15" s="658"/>
      <c r="W15" s="656" t="s">
        <v>577</v>
      </c>
      <c r="X15" s="657"/>
      <c r="Y15" s="657"/>
      <c r="Z15" s="657"/>
      <c r="AA15" s="657"/>
      <c r="AB15" s="657"/>
      <c r="AC15" s="658"/>
      <c r="AD15" s="656" t="s">
        <v>577</v>
      </c>
      <c r="AE15" s="657"/>
      <c r="AF15" s="657"/>
      <c r="AG15" s="657"/>
      <c r="AH15" s="657"/>
      <c r="AI15" s="657"/>
      <c r="AJ15" s="658"/>
      <c r="AK15" s="656" t="s">
        <v>577</v>
      </c>
      <c r="AL15" s="657"/>
      <c r="AM15" s="657"/>
      <c r="AN15" s="657"/>
      <c r="AO15" s="657"/>
      <c r="AP15" s="657"/>
      <c r="AQ15" s="658"/>
      <c r="AR15" s="656" t="s">
        <v>577</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577</v>
      </c>
      <c r="Q16" s="657"/>
      <c r="R16" s="657"/>
      <c r="S16" s="657"/>
      <c r="T16" s="657"/>
      <c r="U16" s="657"/>
      <c r="V16" s="658"/>
      <c r="W16" s="656" t="s">
        <v>577</v>
      </c>
      <c r="X16" s="657"/>
      <c r="Y16" s="657"/>
      <c r="Z16" s="657"/>
      <c r="AA16" s="657"/>
      <c r="AB16" s="657"/>
      <c r="AC16" s="658"/>
      <c r="AD16" s="656" t="s">
        <v>577</v>
      </c>
      <c r="AE16" s="657"/>
      <c r="AF16" s="657"/>
      <c r="AG16" s="657"/>
      <c r="AH16" s="657"/>
      <c r="AI16" s="657"/>
      <c r="AJ16" s="658"/>
      <c r="AK16" s="656" t="s">
        <v>577</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577</v>
      </c>
      <c r="Q17" s="657"/>
      <c r="R17" s="657"/>
      <c r="S17" s="657"/>
      <c r="T17" s="657"/>
      <c r="U17" s="657"/>
      <c r="V17" s="658"/>
      <c r="W17" s="656" t="s">
        <v>577</v>
      </c>
      <c r="X17" s="657"/>
      <c r="Y17" s="657"/>
      <c r="Z17" s="657"/>
      <c r="AA17" s="657"/>
      <c r="AB17" s="657"/>
      <c r="AC17" s="658"/>
      <c r="AD17" s="656" t="s">
        <v>577</v>
      </c>
      <c r="AE17" s="657"/>
      <c r="AF17" s="657"/>
      <c r="AG17" s="657"/>
      <c r="AH17" s="657"/>
      <c r="AI17" s="657"/>
      <c r="AJ17" s="658"/>
      <c r="AK17" s="656" t="s">
        <v>577</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14</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c r="Q19" s="657"/>
      <c r="R19" s="657"/>
      <c r="S19" s="657"/>
      <c r="T19" s="657"/>
      <c r="U19" s="657"/>
      <c r="V19" s="658"/>
      <c r="W19" s="656"/>
      <c r="X19" s="657"/>
      <c r="Y19" s="657"/>
      <c r="Z19" s="657"/>
      <c r="AA19" s="657"/>
      <c r="AB19" s="657"/>
      <c r="AC19" s="658"/>
      <c r="AD19" s="656"/>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559</v>
      </c>
      <c r="H23" s="951"/>
      <c r="I23" s="951"/>
      <c r="J23" s="951"/>
      <c r="K23" s="951"/>
      <c r="L23" s="951"/>
      <c r="M23" s="951"/>
      <c r="N23" s="951"/>
      <c r="O23" s="952"/>
      <c r="P23" s="917">
        <v>14</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14</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v>32</v>
      </c>
      <c r="AV31" s="192"/>
      <c r="AW31" s="394" t="s">
        <v>300</v>
      </c>
      <c r="AX31" s="395"/>
    </row>
    <row r="32" spans="1:50" ht="41.25" customHeight="1" x14ac:dyDescent="0.15">
      <c r="A32" s="399"/>
      <c r="B32" s="397"/>
      <c r="C32" s="397"/>
      <c r="D32" s="397"/>
      <c r="E32" s="397"/>
      <c r="F32" s="398"/>
      <c r="G32" s="560" t="s">
        <v>560</v>
      </c>
      <c r="H32" s="561"/>
      <c r="I32" s="561"/>
      <c r="J32" s="561"/>
      <c r="K32" s="561"/>
      <c r="L32" s="561"/>
      <c r="M32" s="561"/>
      <c r="N32" s="561"/>
      <c r="O32" s="562"/>
      <c r="P32" s="98" t="s">
        <v>561</v>
      </c>
      <c r="Q32" s="98"/>
      <c r="R32" s="98"/>
      <c r="S32" s="98"/>
      <c r="T32" s="98"/>
      <c r="U32" s="98"/>
      <c r="V32" s="98"/>
      <c r="W32" s="98"/>
      <c r="X32" s="99"/>
      <c r="Y32" s="467" t="s">
        <v>12</v>
      </c>
      <c r="Z32" s="527"/>
      <c r="AA32" s="528"/>
      <c r="AB32" s="457" t="s">
        <v>575</v>
      </c>
      <c r="AC32" s="457"/>
      <c r="AD32" s="457"/>
      <c r="AE32" s="211" t="s">
        <v>575</v>
      </c>
      <c r="AF32" s="212"/>
      <c r="AG32" s="212"/>
      <c r="AH32" s="212"/>
      <c r="AI32" s="211" t="s">
        <v>575</v>
      </c>
      <c r="AJ32" s="212"/>
      <c r="AK32" s="212"/>
      <c r="AL32" s="212"/>
      <c r="AM32" s="211" t="s">
        <v>575</v>
      </c>
      <c r="AN32" s="212"/>
      <c r="AO32" s="212"/>
      <c r="AP32" s="212"/>
      <c r="AQ32" s="333" t="s">
        <v>575</v>
      </c>
      <c r="AR32" s="200"/>
      <c r="AS32" s="200"/>
      <c r="AT32" s="334"/>
      <c r="AU32" s="212" t="s">
        <v>575</v>
      </c>
      <c r="AV32" s="212"/>
      <c r="AW32" s="212"/>
      <c r="AX32" s="214"/>
    </row>
    <row r="33" spans="1:50" ht="31.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562</v>
      </c>
      <c r="AC33" s="519"/>
      <c r="AD33" s="519"/>
      <c r="AE33" s="211" t="s">
        <v>575</v>
      </c>
      <c r="AF33" s="212"/>
      <c r="AG33" s="212"/>
      <c r="AH33" s="212"/>
      <c r="AI33" s="211" t="s">
        <v>575</v>
      </c>
      <c r="AJ33" s="212"/>
      <c r="AK33" s="212"/>
      <c r="AL33" s="212"/>
      <c r="AM33" s="211" t="s">
        <v>575</v>
      </c>
      <c r="AN33" s="212"/>
      <c r="AO33" s="212"/>
      <c r="AP33" s="212"/>
      <c r="AQ33" s="333" t="s">
        <v>575</v>
      </c>
      <c r="AR33" s="200"/>
      <c r="AS33" s="200"/>
      <c r="AT33" s="334"/>
      <c r="AU33" s="212">
        <v>18</v>
      </c>
      <c r="AV33" s="212"/>
      <c r="AW33" s="212"/>
      <c r="AX33" s="214"/>
    </row>
    <row r="34" spans="1:50" ht="43.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575</v>
      </c>
      <c r="AF34" s="212"/>
      <c r="AG34" s="212"/>
      <c r="AH34" s="212"/>
      <c r="AI34" s="211" t="s">
        <v>575</v>
      </c>
      <c r="AJ34" s="212"/>
      <c r="AK34" s="212"/>
      <c r="AL34" s="212"/>
      <c r="AM34" s="211" t="s">
        <v>575</v>
      </c>
      <c r="AN34" s="212"/>
      <c r="AO34" s="212"/>
      <c r="AP34" s="212"/>
      <c r="AQ34" s="333" t="s">
        <v>575</v>
      </c>
      <c r="AR34" s="200"/>
      <c r="AS34" s="200"/>
      <c r="AT34" s="334"/>
      <c r="AU34" s="212" t="s">
        <v>575</v>
      </c>
      <c r="AV34" s="212"/>
      <c r="AW34" s="212"/>
      <c r="AX34" s="214"/>
    </row>
    <row r="35" spans="1:50" ht="23.25" customHeight="1" x14ac:dyDescent="0.15">
      <c r="A35" s="219" t="s">
        <v>528</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564</v>
      </c>
      <c r="H101" s="98"/>
      <c r="I101" s="98"/>
      <c r="J101" s="98"/>
      <c r="K101" s="98"/>
      <c r="L101" s="98"/>
      <c r="M101" s="98"/>
      <c r="N101" s="98"/>
      <c r="O101" s="98"/>
      <c r="P101" s="98"/>
      <c r="Q101" s="98"/>
      <c r="R101" s="98"/>
      <c r="S101" s="98"/>
      <c r="T101" s="98"/>
      <c r="U101" s="98"/>
      <c r="V101" s="98"/>
      <c r="W101" s="98"/>
      <c r="X101" s="99"/>
      <c r="Y101" s="538" t="s">
        <v>55</v>
      </c>
      <c r="Z101" s="539"/>
      <c r="AA101" s="540"/>
      <c r="AB101" s="457" t="s">
        <v>575</v>
      </c>
      <c r="AC101" s="457"/>
      <c r="AD101" s="457"/>
      <c r="AE101" s="211" t="s">
        <v>575</v>
      </c>
      <c r="AF101" s="212"/>
      <c r="AG101" s="212"/>
      <c r="AH101" s="213"/>
      <c r="AI101" s="211" t="s">
        <v>575</v>
      </c>
      <c r="AJ101" s="212"/>
      <c r="AK101" s="212"/>
      <c r="AL101" s="213"/>
      <c r="AM101" s="211" t="s">
        <v>575</v>
      </c>
      <c r="AN101" s="212"/>
      <c r="AO101" s="212"/>
      <c r="AP101" s="213"/>
      <c r="AQ101" s="211" t="s">
        <v>575</v>
      </c>
      <c r="AR101" s="212"/>
      <c r="AS101" s="212"/>
      <c r="AT101" s="213"/>
      <c r="AU101" s="211" t="s">
        <v>575</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562</v>
      </c>
      <c r="AC102" s="457"/>
      <c r="AD102" s="457"/>
      <c r="AE102" s="414" t="s">
        <v>575</v>
      </c>
      <c r="AF102" s="414"/>
      <c r="AG102" s="414"/>
      <c r="AH102" s="414"/>
      <c r="AI102" s="414" t="s">
        <v>575</v>
      </c>
      <c r="AJ102" s="414"/>
      <c r="AK102" s="414"/>
      <c r="AL102" s="414"/>
      <c r="AM102" s="414" t="s">
        <v>575</v>
      </c>
      <c r="AN102" s="414"/>
      <c r="AO102" s="414"/>
      <c r="AP102" s="414"/>
      <c r="AQ102" s="266">
        <v>9</v>
      </c>
      <c r="AR102" s="267"/>
      <c r="AS102" s="267"/>
      <c r="AT102" s="312"/>
      <c r="AU102" s="266">
        <v>13</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7"/>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3"/>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565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566</v>
      </c>
      <c r="AC116" s="459"/>
      <c r="AD116" s="460"/>
      <c r="AE116" s="414" t="s">
        <v>575</v>
      </c>
      <c r="AF116" s="414"/>
      <c r="AG116" s="414"/>
      <c r="AH116" s="414"/>
      <c r="AI116" s="414" t="s">
        <v>575</v>
      </c>
      <c r="AJ116" s="414"/>
      <c r="AK116" s="414"/>
      <c r="AL116" s="414"/>
      <c r="AM116" s="414" t="s">
        <v>575</v>
      </c>
      <c r="AN116" s="414"/>
      <c r="AO116" s="414"/>
      <c r="AP116" s="414"/>
      <c r="AQ116" s="211" t="s">
        <v>577</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567</v>
      </c>
      <c r="AC117" s="469"/>
      <c r="AD117" s="470"/>
      <c r="AE117" s="547" t="s">
        <v>575</v>
      </c>
      <c r="AF117" s="547"/>
      <c r="AG117" s="547"/>
      <c r="AH117" s="547"/>
      <c r="AI117" s="547" t="s">
        <v>575</v>
      </c>
      <c r="AJ117" s="547"/>
      <c r="AK117" s="547"/>
      <c r="AL117" s="547"/>
      <c r="AM117" s="547" t="s">
        <v>575</v>
      </c>
      <c r="AN117" s="547"/>
      <c r="AO117" s="547"/>
      <c r="AP117" s="547"/>
      <c r="AQ117" s="547" t="s">
        <v>577</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575</v>
      </c>
      <c r="H134" s="98"/>
      <c r="I134" s="98"/>
      <c r="J134" s="98"/>
      <c r="K134" s="98"/>
      <c r="L134" s="98"/>
      <c r="M134" s="98"/>
      <c r="N134" s="98"/>
      <c r="O134" s="98"/>
      <c r="P134" s="98"/>
      <c r="Q134" s="98"/>
      <c r="R134" s="98"/>
      <c r="S134" s="98"/>
      <c r="T134" s="98"/>
      <c r="U134" s="98"/>
      <c r="V134" s="98"/>
      <c r="W134" s="98"/>
      <c r="X134" s="99"/>
      <c r="Y134" s="194" t="s">
        <v>379</v>
      </c>
      <c r="Z134" s="195"/>
      <c r="AA134" s="196"/>
      <c r="AB134" s="197" t="s">
        <v>575</v>
      </c>
      <c r="AC134" s="198"/>
      <c r="AD134" s="198"/>
      <c r="AE134" s="199" t="s">
        <v>575</v>
      </c>
      <c r="AF134" s="200"/>
      <c r="AG134" s="200"/>
      <c r="AH134" s="200"/>
      <c r="AI134" s="199" t="s">
        <v>575</v>
      </c>
      <c r="AJ134" s="200"/>
      <c r="AK134" s="200"/>
      <c r="AL134" s="200"/>
      <c r="AM134" s="199" t="s">
        <v>575</v>
      </c>
      <c r="AN134" s="200"/>
      <c r="AO134" s="200"/>
      <c r="AP134" s="200"/>
      <c r="AQ134" s="199" t="s">
        <v>575</v>
      </c>
      <c r="AR134" s="200"/>
      <c r="AS134" s="200"/>
      <c r="AT134" s="200"/>
      <c r="AU134" s="199" t="s">
        <v>575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575</v>
      </c>
      <c r="AC135" s="206"/>
      <c r="AD135" s="206"/>
      <c r="AE135" s="199" t="s">
        <v>575</v>
      </c>
      <c r="AF135" s="200"/>
      <c r="AG135" s="200"/>
      <c r="AH135" s="200"/>
      <c r="AI135" s="199" t="s">
        <v>575</v>
      </c>
      <c r="AJ135" s="200"/>
      <c r="AK135" s="200"/>
      <c r="AL135" s="200"/>
      <c r="AM135" s="199" t="s">
        <v>575</v>
      </c>
      <c r="AN135" s="200"/>
      <c r="AO135" s="200"/>
      <c r="AP135" s="200"/>
      <c r="AQ135" s="199" t="s">
        <v>575</v>
      </c>
      <c r="AR135" s="200"/>
      <c r="AS135" s="200"/>
      <c r="AT135" s="200"/>
      <c r="AU135" s="199" t="s">
        <v>575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575</v>
      </c>
      <c r="H154" s="98"/>
      <c r="I154" s="98"/>
      <c r="J154" s="98"/>
      <c r="K154" s="98"/>
      <c r="L154" s="98"/>
      <c r="M154" s="98"/>
      <c r="N154" s="98"/>
      <c r="O154" s="98"/>
      <c r="P154" s="99"/>
      <c r="Q154" s="118" t="s">
        <v>575</v>
      </c>
      <c r="R154" s="98"/>
      <c r="S154" s="98"/>
      <c r="T154" s="98"/>
      <c r="U154" s="98"/>
      <c r="V154" s="98"/>
      <c r="W154" s="98"/>
      <c r="X154" s="98"/>
      <c r="Y154" s="98"/>
      <c r="Z154" s="98"/>
      <c r="AA154" s="286"/>
      <c r="AB154" s="134" t="s">
        <v>575</v>
      </c>
      <c r="AC154" s="135"/>
      <c r="AD154" s="135"/>
      <c r="AE154" s="140" t="s">
        <v>575</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575</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0"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556</v>
      </c>
      <c r="AE702" s="339"/>
      <c r="AF702" s="339"/>
      <c r="AG702" s="381" t="s">
        <v>571</v>
      </c>
      <c r="AH702" s="382"/>
      <c r="AI702" s="382"/>
      <c r="AJ702" s="382"/>
      <c r="AK702" s="382"/>
      <c r="AL702" s="382"/>
      <c r="AM702" s="382"/>
      <c r="AN702" s="382"/>
      <c r="AO702" s="382"/>
      <c r="AP702" s="382"/>
      <c r="AQ702" s="382"/>
      <c r="AR702" s="382"/>
      <c r="AS702" s="382"/>
      <c r="AT702" s="382"/>
      <c r="AU702" s="382"/>
      <c r="AV702" s="382"/>
      <c r="AW702" s="382"/>
      <c r="AX702" s="383"/>
    </row>
    <row r="703" spans="1:50" ht="131.2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556</v>
      </c>
      <c r="AE703" s="322"/>
      <c r="AF703" s="322"/>
      <c r="AG703" s="94" t="s">
        <v>572</v>
      </c>
      <c r="AH703" s="95"/>
      <c r="AI703" s="95"/>
      <c r="AJ703" s="95"/>
      <c r="AK703" s="95"/>
      <c r="AL703" s="95"/>
      <c r="AM703" s="95"/>
      <c r="AN703" s="95"/>
      <c r="AO703" s="95"/>
      <c r="AP703" s="95"/>
      <c r="AQ703" s="95"/>
      <c r="AR703" s="95"/>
      <c r="AS703" s="95"/>
      <c r="AT703" s="95"/>
      <c r="AU703" s="95"/>
      <c r="AV703" s="95"/>
      <c r="AW703" s="95"/>
      <c r="AX703" s="96"/>
    </row>
    <row r="704" spans="1:50" ht="84.7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556</v>
      </c>
      <c r="AE704" s="782"/>
      <c r="AF704" s="782"/>
      <c r="AG704" s="160" t="s">
        <v>573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c r="F737" s="986"/>
      <c r="G737" s="986"/>
      <c r="H737" s="986"/>
      <c r="I737" s="986"/>
      <c r="J737" s="986"/>
      <c r="K737" s="986"/>
      <c r="L737" s="986"/>
      <c r="M737" s="986"/>
      <c r="N737" s="358" t="s">
        <v>358</v>
      </c>
      <c r="O737" s="358"/>
      <c r="P737" s="358"/>
      <c r="Q737" s="358"/>
      <c r="R737" s="986"/>
      <c r="S737" s="986"/>
      <c r="T737" s="986"/>
      <c r="U737" s="986"/>
      <c r="V737" s="986"/>
      <c r="W737" s="986"/>
      <c r="X737" s="986"/>
      <c r="Y737" s="986"/>
      <c r="Z737" s="986"/>
      <c r="AA737" s="358" t="s">
        <v>359</v>
      </c>
      <c r="AB737" s="358"/>
      <c r="AC737" s="358"/>
      <c r="AD737" s="358"/>
      <c r="AE737" s="986"/>
      <c r="AF737" s="986"/>
      <c r="AG737" s="986"/>
      <c r="AH737" s="986"/>
      <c r="AI737" s="986"/>
      <c r="AJ737" s="986"/>
      <c r="AK737" s="986"/>
      <c r="AL737" s="986"/>
      <c r="AM737" s="986"/>
      <c r="AN737" s="358" t="s">
        <v>360</v>
      </c>
      <c r="AO737" s="358"/>
      <c r="AP737" s="358"/>
      <c r="AQ737" s="358"/>
      <c r="AR737" s="987"/>
      <c r="AS737" s="988"/>
      <c r="AT737" s="988"/>
      <c r="AU737" s="988"/>
      <c r="AV737" s="988"/>
      <c r="AW737" s="988"/>
      <c r="AX737" s="989"/>
      <c r="AY737" s="89"/>
      <c r="AZ737" s="89"/>
    </row>
    <row r="738" spans="1:52" ht="24.75" customHeight="1" x14ac:dyDescent="0.15">
      <c r="A738" s="990" t="s">
        <v>361</v>
      </c>
      <c r="B738" s="203"/>
      <c r="C738" s="203"/>
      <c r="D738" s="204"/>
      <c r="E738" s="986"/>
      <c r="F738" s="986"/>
      <c r="G738" s="986"/>
      <c r="H738" s="986"/>
      <c r="I738" s="986"/>
      <c r="J738" s="986"/>
      <c r="K738" s="986"/>
      <c r="L738" s="986"/>
      <c r="M738" s="986"/>
      <c r="N738" s="358" t="s">
        <v>362</v>
      </c>
      <c r="O738" s="358"/>
      <c r="P738" s="358"/>
      <c r="Q738" s="358"/>
      <c r="R738" s="986"/>
      <c r="S738" s="986"/>
      <c r="T738" s="986"/>
      <c r="U738" s="986"/>
      <c r="V738" s="986"/>
      <c r="W738" s="986"/>
      <c r="X738" s="986"/>
      <c r="Y738" s="986"/>
      <c r="Z738" s="986"/>
      <c r="AA738" s="358" t="s">
        <v>482</v>
      </c>
      <c r="AB738" s="358"/>
      <c r="AC738" s="358"/>
      <c r="AD738" s="358"/>
      <c r="AE738" s="986"/>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c r="F739" s="998"/>
      <c r="G739" s="998"/>
      <c r="H739" s="91" t="str">
        <f>IF(E739="", "", "(")</f>
        <v/>
      </c>
      <c r="I739" s="981"/>
      <c r="J739" s="981"/>
      <c r="K739" s="91" t="str">
        <f>IF(OR(I739="　", I739=""), "", "-")</f>
        <v/>
      </c>
      <c r="L739" s="982"/>
      <c r="M739" s="982"/>
      <c r="N739" s="92" t="str">
        <f>IF(O739="", "", "-")</f>
        <v/>
      </c>
      <c r="O739" s="93"/>
      <c r="P739" s="92" t="str">
        <f>IF(E739="", "", ")")</f>
        <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t="s">
        <v>574</v>
      </c>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11" manualBreakCount="11">
    <brk id="129" max="16383" man="1"/>
    <brk id="718" max="16383" man="1"/>
    <brk id="739" max="16383" man="1"/>
    <brk id="867" max="16383" man="1"/>
    <brk id="900" max="16383" man="1"/>
    <brk id="933" max="16383" man="1"/>
    <brk id="966" max="16383" man="1"/>
    <brk id="999" max="16383" man="1"/>
    <brk id="1032" max="16383" man="1"/>
    <brk id="1065" max="16383" man="1"/>
    <brk id="109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556</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ＩＴ戦略</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2018-05-21T04:52:14Z</cp:lastPrinted>
  <dcterms:created xsi:type="dcterms:W3CDTF">2012-03-13T00:50:25Z</dcterms:created>
  <dcterms:modified xsi:type="dcterms:W3CDTF">2018-07-10T01:51:48Z</dcterms:modified>
</cp:coreProperties>
</file>