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<sst xmlns="http://schemas.openxmlformats.org/spreadsheetml/2006/main" count="2792" uniqueCount="582">
  <si>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</si>
  <si>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</si>
  <si>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</si>
  <si>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</si>
  <si>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</si>
  <si>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</si>
  <si>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</si>
  <si>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</si>
  <si>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</si>
  <si>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</si>
  <si>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</si>
  <si>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</si>
  <si>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</si>
  <si>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</si>
  <si>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</si>
  <si>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</si>
  <si>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</si>
  <si>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</si>
  <si>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</si>
  <si>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</si>
  <si>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</si>
  <si>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</si>
  <si>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</si>
  <si>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</si>
  <si>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</si>
  <si>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</si>
  <si>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</si>
  <si>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</si>
  <si>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</si>
  <si>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</si>
  <si>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</si>
  <si>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</si>
  <si>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</si>
  <si>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</si>
  <si>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</si>
  <si>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</si>
  <si>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</si>
  <si>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</si>
  <si>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</si>
  <si>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</si>
  <si>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</si>
  <si>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</si>
  <si>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</si>
  <si>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</si>
  <si>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</si>
  <si>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</si>
  <si>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</si>
  <si>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</si>
  <si>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</si>
  <si>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</si>
  <si>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</si>
  <si>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</si>
  <si>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</si>
  <si>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</si>
  <si>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</si>
  <si>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</si>
  <si>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</si>
  <si>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</si>
  <si>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</si>
  <si>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</si>
  <si>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</si>
  <si>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</si>
  <si>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</si>
  <si>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</si>
  <si>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</si>
  <si>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</si>
  <si>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</si>
  <si>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</si>
  <si>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</si>
  <si>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</si>
  <si>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</si>
  <si>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</si>
  <si>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</si>
  <si>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</si>
  <si>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</si>
  <si>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</si>
  <si>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</si>
  <si>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</si>
  <si>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</si>
  <si>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</si>
  <si>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</si>
  <si>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</si>
  <si>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</si>
  <si>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</si>
  <si>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</si>
  <si>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</si>
  <si>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</si>
  <si>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</si>
  <si>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</si>
  <si>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</si>
  <si>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</si>
  <si>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</si>
  <si>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</si>
  <si>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</si>
  <si>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</si>
  <si>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</si>
  <si>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</si>
  <si>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</si>
  <si>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</si>
  <si>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</si>
  <si>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</si>
  <si>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</si>
  <si>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</si>
  <si>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</si>
  <si>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</si>
  <si>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</si>
  <si>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</si>
  <si>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</si>
  <si>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</si>
  <si>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</si>
  <si>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</si>
  <si>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</si>
  <si>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</si>
  <si>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</si>
  <si>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</si>
  <si>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</si>
  <si>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</si>
  <si>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</si>
  <si>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</si>
  <si>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</si>
  <si>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</si>
  <si>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</si>
  <si>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</si>
  <si>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</si>
  <si>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</si>
  <si>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</si>
  <si>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</si>
  <si>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</si>
  <si>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</si>
  <si>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</si>
  <si>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</si>
  <si>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</si>
  <si>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</si>
  <si>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</si>
  <si>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</si>
  <si>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</si>
  <si>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</si>
  <si>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</si>
  <si>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</si>
  <si>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</si>
  <si>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</si>
  <si>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</si>
  <si>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</si>
  <si>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</si>
  <si>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</si>
  <si>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</si>
  <si>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</si>
  <si>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</si>
  <si>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</si>
  <si>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</si>
  <si>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</si>
  <si>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</si>
  <si>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</si>
  <si>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</si>
  <si>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</si>
  <si>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</si>
  <si>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</si>
  <si>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</si>
  <si>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</si>
  <si>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</si>
  <si>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</si>
  <si>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</si>
  <si>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</si>
  <si>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</si>
  <si>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</si>
  <si>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</si>
  <si>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</si>
  <si>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</si>
  <si>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</si>
  <si>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</si>
  <si>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</si>
  <si>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</si>
  <si>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</si>
  <si>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</si>
  <si>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</si>
  <si>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</si>
  <si>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</si>
  <si>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</si>
  <si>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</si>
  <si>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</si>
  <si>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</si>
  <si>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</si>
  <si>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</si>
  <si>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</si>
  <si>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</si>
  <si>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</si>
  <si>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</si>
  <si>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</si>
  <si>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</si>
  <si>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</si>
  <si>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</si>
  <si>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</si>
  <si>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</si>
  <si>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</si>
  <si>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</si>
  <si>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</si>
  <si>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</si>
  <si>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</si>
  <si>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</si>
  <si>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</si>
  <si>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</si>
  <si>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</si>
  <si>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</si>
  <si>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</si>
  <si>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</si>
  <si>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</si>
  <si>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</si>
  <si>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</si>
  <si>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</si>
  <si>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</si>
  <si>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</si>
  <si>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</si>
  <si>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</si>
  <si>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</si>
  <si>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</si>
  <si>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</si>
  <si>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</si>
  <si>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</si>
  <si>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</si>
  <si>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</si>
  <si>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</si>
  <si>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</si>
  <si>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</si>
  <si>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</si>
  <si>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</si>
  <si>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</si>
  <si>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</si>
  <si>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</si>
  <si>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</si>
  <si>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</si>
  <si>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</si>
  <si>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</si>
  <si>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</si>
  <si>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</si>
  <si>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</si>
  <si>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</si>
  <si>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</si>
  <si>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</si>
  <si>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</si>
  <si>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</si>
  <si>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</si>
  <si>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</si>
  <si>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</si>
  <si>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</si>
  <si>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</si>
  <si>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</si>
  <si>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</si>
  <si>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</si>
  <si>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</si>
  <si>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</si>
  <si>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</si>
  <si>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</si>
  <si>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</si>
  <si>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</si>
  <si>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</si>
  <si>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</si>
  <si>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</si>
  <si>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</si>
  <si>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</si>
  <si>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</si>
  <si>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</si>
  <si>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</si>
  <si>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</si>
  <si>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</si>
  <si>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</si>
  <si>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</si>
  <si>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</si>
  <si>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</si>
  <si>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</si>
  <si>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</si>
  <si>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</si>
  <si>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</si>
  <si>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</si>
  <si>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</si>
  <si>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</si>
  <si>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</si>
  <si>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</si>
  <si>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</si>
  <si>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</si>
  <si>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</si>
  <si>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</si>
  <si>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</si>
  <si>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</si>
  <si>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</si>
  <si>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</si>
  <si>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</si>
  <si>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</si>
  <si>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</si>
  <si>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</si>
  <si>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</si>
  <si>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</si>
  <si>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</si>
  <si>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</si>
  <si>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</si>
  <si>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</si>
  <si>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</si>
  <si>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</si>
  <si>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</si>
  <si>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</si>
  <si>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</si>
  <si>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</si>
  <si>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</si>
  <si>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</si>
  <si>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</si>
  <si>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</si>
  <si>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</si>
  <si>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</si>
  <si>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</si>
  <si>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</si>
  <si>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</si>
  <si>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</si>
  <si>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</si>
  <si>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</si>
  <si>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</si>
  <si>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</si>
  <si>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</si>
  <si>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</si>
  <si>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</si>
  <si>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</si>
  <si>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</si>
  <si>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</si>
  <si>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</si>
  <si>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</si>
  <si>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</si>
  <si>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</si>
  <si>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</si>
  <si>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</si>
  <si>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</si>
  <si>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</si>
  <si>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</si>
  <si>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</si>
  <si>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</si>
  <si>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</si>
  <si>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</si>
  <si>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</si>
  <si>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</si>
  <si>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</si>
  <si>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</si>
  <si>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</si>
  <si>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</si>
  <si>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</si>
  <si>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</si>
  <si>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</si>
  <si>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</si>
  <si>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</si>
  <si>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</si>
  <si>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</si>
  <si>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</si>
  <si>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</si>
  <si>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</si>
  <si>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</si>
  <si>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</si>
  <si>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</si>
  <si>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</si>
  <si>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</si>
  <si>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</si>
  <si>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</si>
  <si>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</si>
  <si>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</si>
  <si>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</si>
  <si>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</si>
  <si>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</si>
  <si>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</si>
  <si>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</si>
  <si>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</si>
  <si>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</si>
  <si>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</si>
  <si>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</si>
  <si>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</si>
  <si>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</si>
  <si>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</si>
  <si>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</si>
  <si>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</si>
  <si>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</si>
  <si>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</si>
  <si>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</si>
  <si>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</si>
  <si>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</si>
  <si>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</si>
  <si>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</si>
  <si>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</si>
  <si>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</si>
  <si>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</si>
  <si>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</si>
  <si>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</si>
  <si>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</si>
  <si>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</si>
  <si>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</si>
  <si>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</si>
  <si>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</si>
  <si>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</si>
  <si>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</si>
  <si>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</si>
  <si>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</si>
  <si>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</si>
  <si>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</si>
  <si>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</si>
  <si>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</si>
  <si>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</si>
  <si>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</si>
  <si>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</si>
  <si>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</si>
  <si>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</si>
  <si>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</si>
  <si>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</si>
  <si>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</si>
  <si>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</si>
  <si>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</si>
  <si>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</si>
  <si>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</si>
  <si>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</si>
  <si>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</si>
  <si>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</si>
  <si>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</si>
  <si>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</si>
  <si>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</si>
  <si>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</si>
  <si>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</si>
  <si>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</si>
  <si>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</si>
  <si>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</si>
  <si>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</si>
  <si>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</si>
  <si>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</si>
  <si>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</si>
  <si>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</si>
  <si>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</si>
  <si>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</si>
  <si>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</si>
  <si>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</si>
  <si>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</si>
  <si>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</si>
  <si>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</si>
  <si>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</si>
  <si>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</si>
  <si>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</si>
  <si>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</si>
  <si>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</si>
  <si>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</si>
  <si>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</si>
  <si>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</si>
  <si>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</si>
  <si>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</si>
  <si>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</si>
  <si>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</si>
  <si>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</si>
  <si>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</si>
  <si>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</si>
  <si>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</si>
  <si>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</si>
  <si>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</si>
  <si>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</si>
  <si>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</si>
  <si>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</si>
  <si>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</si>
  <si>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</si>
  <si>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</si>
  <si>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</si>
  <si>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</si>
  <si>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</si>
  <si>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</si>
  <si>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</si>
  <si>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</si>
  <si>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</si>
  <si>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</si>
  <si>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</si>
  <si>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</si>
  <si>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</si>
  <si>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</si>
  <si>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</si>
  <si>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</si>
  <si>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</si>
  <si>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</si>
  <si>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</si>
  <si>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</si>
  <si>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</si>
  <si>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</si>
  <si>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</si>
  <si>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</si>
  <si>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</si>
  <si>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</si>
  <si>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</si>
  <si>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</si>
  <si>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</si>
  <si>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</si>
  <si>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</si>
  <si>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</si>
  <si>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</si>
  <si>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</si>
  <si>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</si>
  <si>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</si>
  <si>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</si>
  <si>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</si>
  <si>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</si>
  <si>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</si>
  <si>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</si>
  <si>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</si>
  <si>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</si>
  <si>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</si>
  <si>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</si>
  <si>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</si>
  <si>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</si>
  <si>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</si>
  <si>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</si>
  <si>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</si>
  <si>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</si>
  <si>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</si>
  <si>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</si>
  <si>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</si>
  <si>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</si>
  <si>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</si>
  <si>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</si>
  <si>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</si>
  <si>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</si>
  <si>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</si>
  <si>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</si>
  <si>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</si>
  <si>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</si>
  <si>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</si>
  <si>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</si>
  <si>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</si>
  <si>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</si>
  <si>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</si>
  <si>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</si>
  <si>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</si>
  <si>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</si>
  <si>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</si>
  <si>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</si>
  <si>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</si>
  <si>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</si>
  <si>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</si>
  <si>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</si>
  <si>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</si>
  <si>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</si>
  <si>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</si>
  <si>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</si>
  <si>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</si>
  <si>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</si>
  <si>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</si>
  <si>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</si>
  <si>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</si>
  <si>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</si>
  <si>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</si>
  <si>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</si>
  <si>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</si>
  <si>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</si>
  <si>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</si>
  <si>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</si>
  <si>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</si>
  <si>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</si>
  <si>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AI・ロボット等革新的技術のインフラ分野への導入</t>
    <phoneticPr fontId="5"/>
  </si>
  <si>
    <t>総合政策局</t>
    <phoneticPr fontId="5"/>
  </si>
  <si>
    <t>公共事業企画調整課</t>
    <rPh sb="0" eb="2">
      <t>コウキョウ</t>
    </rPh>
    <rPh sb="2" eb="4">
      <t>ジギョウ</t>
    </rPh>
    <rPh sb="4" eb="6">
      <t>キカク</t>
    </rPh>
    <rPh sb="6" eb="9">
      <t>チョウセイカ</t>
    </rPh>
    <phoneticPr fontId="5"/>
  </si>
  <si>
    <t>課長　勢田昌功</t>
    <phoneticPr fontId="5"/>
  </si>
  <si>
    <t>○</t>
  </si>
  <si>
    <t>-</t>
    <phoneticPr fontId="5"/>
  </si>
  <si>
    <t>ロボット新戦略、未来投資戦略、科学技術イノベーション総合戦略、世界最先端IT国家創造宣言</t>
    <phoneticPr fontId="5"/>
  </si>
  <si>
    <t>インフラの建設・維持管理や災害対応の担い手不足に対応するために、現在、ICTを活用して「人の作業」の支援をするi-Constructionを推進しているところである。今後、我が国が本格的な人口減少社会に突入する中で、更なる生産性の向上を目指し、「人の判断」の支援を可能とする人工知能（AI）・ロボット等の革新的技術のインフラ分野への導入を図る。</t>
    <phoneticPr fontId="5"/>
  </si>
  <si>
    <t>建設現場の更なる生産性向上を目指し、「人の判断」の支援を可能とする人工知能（AI）・ロボット等の革新的技術のインフラ分野への導入を推進するため、AI研究開発に必要な教師データの整備、教師データに研究者がアクセス出来る開発環境を整備するとともに、高い信頼性が求められる公物管理においてAIを評価する枠組みの構築、教師データを供する公物管理者・土木技術者・AI研究者等からなる開発支援を行う。</t>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</si>
  <si>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</si>
  <si>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</si>
  <si>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</si>
  <si>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AIによる支援が実現された工種数</t>
    <rPh sb="5" eb="7">
      <t>シエン</t>
    </rPh>
    <rPh sb="8" eb="10">
      <t>ジツゲン</t>
    </rPh>
    <rPh sb="13" eb="15">
      <t>コウシュ</t>
    </rPh>
    <rPh sb="15" eb="16">
      <t>スウ</t>
    </rPh>
    <phoneticPr fontId="5"/>
  </si>
  <si>
    <t>種類</t>
    <rPh sb="0" eb="2">
      <t>シュルイ</t>
    </rPh>
    <phoneticPr fontId="5"/>
  </si>
  <si>
    <t>国が運営するAI等開発支援プラットフォーム数</t>
    <phoneticPr fontId="5"/>
  </si>
  <si>
    <t xml:space="preserve">
執行額／国が運営するAI等開発支援プラットフォーム数　　　　　　　　　　　　　　</t>
    <rPh sb="1" eb="3">
      <t>シッコウ</t>
    </rPh>
    <rPh sb="3" eb="4">
      <t>ガク</t>
    </rPh>
    <rPh sb="5" eb="6">
      <t>クニ</t>
    </rPh>
    <phoneticPr fontId="5"/>
  </si>
  <si>
    <t>９ 市場環境の整備、産業の生産性向上、消費者利益の保護</t>
    <phoneticPr fontId="5"/>
  </si>
  <si>
    <t>30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5"/>
  </si>
  <si>
    <t>建設業の担い手不足を背景として社会インフラの老朽化への対応は喫緊の課題である。</t>
    <rPh sb="0" eb="3">
      <t>ケンセツギョウ</t>
    </rPh>
    <rPh sb="4" eb="5">
      <t>ニナ</t>
    </rPh>
    <rPh sb="6" eb="7">
      <t>テ</t>
    </rPh>
    <rPh sb="7" eb="9">
      <t>ブソク</t>
    </rPh>
    <rPh sb="10" eb="12">
      <t>ハイケイ</t>
    </rPh>
    <rPh sb="15" eb="17">
      <t>シャカイ</t>
    </rPh>
    <rPh sb="22" eb="25">
      <t>ロウキュウカ</t>
    </rPh>
    <rPh sb="27" eb="29">
      <t>タイオウ</t>
    </rPh>
    <rPh sb="30" eb="32">
      <t>キッキン</t>
    </rPh>
    <rPh sb="33" eb="35">
      <t>カダイ</t>
    </rPh>
    <phoneticPr fontId="5"/>
  </si>
  <si>
    <t>地方公共団体等の各管理者が個別にAI・ロボット開発を行うことは不効率であるため、国が共通的な開発・導入を進めることが必要である。</t>
    <rPh sb="0" eb="2">
      <t>チホウ</t>
    </rPh>
    <rPh sb="2" eb="4">
      <t>コウキョウ</t>
    </rPh>
    <rPh sb="4" eb="6">
      <t>ダンタイ</t>
    </rPh>
    <rPh sb="6" eb="7">
      <t>トウ</t>
    </rPh>
    <rPh sb="8" eb="9">
      <t>カク</t>
    </rPh>
    <rPh sb="9" eb="12">
      <t>カンリシャ</t>
    </rPh>
    <rPh sb="13" eb="15">
      <t>コベツ</t>
    </rPh>
    <rPh sb="23" eb="25">
      <t>カイハツ</t>
    </rPh>
    <rPh sb="26" eb="27">
      <t>オコナ</t>
    </rPh>
    <rPh sb="31" eb="34">
      <t>フコウリツ</t>
    </rPh>
    <rPh sb="40" eb="41">
      <t>クニ</t>
    </rPh>
    <rPh sb="42" eb="44">
      <t>キョウツウ</t>
    </rPh>
    <rPh sb="44" eb="45">
      <t>テキ</t>
    </rPh>
    <rPh sb="46" eb="48">
      <t>カイハツ</t>
    </rPh>
    <rPh sb="49" eb="51">
      <t>ドウニュウ</t>
    </rPh>
    <rPh sb="52" eb="53">
      <t>スス</t>
    </rPh>
    <rPh sb="58" eb="60">
      <t>ヒツヨウ</t>
    </rPh>
    <phoneticPr fontId="5"/>
  </si>
  <si>
    <t>インフラの管理者として教師データを整備し、AI開発者に提供することは、新技術の開発・導入推進には必須である。</t>
    <rPh sb="5" eb="8">
      <t>カンリシャ</t>
    </rPh>
    <rPh sb="11" eb="13">
      <t>キョウシ</t>
    </rPh>
    <rPh sb="17" eb="19">
      <t>セイビ</t>
    </rPh>
    <rPh sb="23" eb="26">
      <t>カイハツシャ</t>
    </rPh>
    <rPh sb="27" eb="29">
      <t>テイキョウ</t>
    </rPh>
    <rPh sb="35" eb="38">
      <t>シンギジュツ</t>
    </rPh>
    <rPh sb="39" eb="41">
      <t>カイハツ</t>
    </rPh>
    <rPh sb="42" eb="44">
      <t>ドウニュウ</t>
    </rPh>
    <rPh sb="44" eb="46">
      <t>スイシン</t>
    </rPh>
    <rPh sb="48" eb="50">
      <t>ヒッス</t>
    </rPh>
    <phoneticPr fontId="5"/>
  </si>
  <si>
    <t>百万円/種類</t>
    <rPh sb="0" eb="2">
      <t>ヒャクマン</t>
    </rPh>
    <rPh sb="2" eb="3">
      <t>エン</t>
    </rPh>
    <rPh sb="4" eb="6">
      <t>シュルイ</t>
    </rPh>
    <phoneticPr fontId="5"/>
  </si>
  <si>
    <t>71/2</t>
    <phoneticPr fontId="5"/>
  </si>
  <si>
    <t>種類</t>
    <rPh sb="0" eb="2">
      <t>シュルイ</t>
    </rPh>
    <phoneticPr fontId="5"/>
  </si>
  <si>
    <t>国土交通省</t>
  </si>
  <si>
    <t>-</t>
    <phoneticPr fontId="5"/>
  </si>
  <si>
    <t>-</t>
    <phoneticPr fontId="5"/>
  </si>
  <si>
    <t>-</t>
    <phoneticPr fontId="5"/>
  </si>
  <si>
    <t>-</t>
    <phoneticPr fontId="5"/>
  </si>
  <si>
    <t>社会資本整備・管理
効率化推進調査費</t>
    <rPh sb="0" eb="2">
      <t>シャカイ</t>
    </rPh>
    <rPh sb="2" eb="4">
      <t>シホン</t>
    </rPh>
    <rPh sb="4" eb="6">
      <t>セイビ</t>
    </rPh>
    <rPh sb="7" eb="9">
      <t>カンリ</t>
    </rPh>
    <rPh sb="10" eb="11">
      <t>コウ</t>
    </rPh>
    <rPh sb="11" eb="12">
      <t>リツ</t>
    </rPh>
    <rPh sb="12" eb="13">
      <t>カ</t>
    </rPh>
    <rPh sb="13" eb="15">
      <t>スイシン</t>
    </rPh>
    <rPh sb="15" eb="18">
      <t>チョウサヒ</t>
    </rPh>
    <phoneticPr fontId="5"/>
  </si>
  <si>
    <t>AI支援実現工種調査(国土交通省総合政策局調べ)</t>
    <rPh sb="2" eb="4">
      <t>シエン</t>
    </rPh>
    <rPh sb="4" eb="6">
      <t>ジツゲン</t>
    </rPh>
    <rPh sb="6" eb="8">
      <t>コウシュ</t>
    </rPh>
    <rPh sb="8" eb="10">
      <t>チョウサ</t>
    </rPh>
    <phoneticPr fontId="5"/>
  </si>
  <si>
    <t>H33年度までに
AI研究開発に必要な教師データに研究者がアクセスできる開発環境整備および開発支援を2工種実施</t>
    <rPh sb="3" eb="5">
      <t>ネンド</t>
    </rPh>
    <rPh sb="11" eb="13">
      <t>ケンキュウ</t>
    </rPh>
    <rPh sb="13" eb="15">
      <t>カイハツ</t>
    </rPh>
    <rPh sb="16" eb="18">
      <t>ヒツヨウ</t>
    </rPh>
    <rPh sb="19" eb="21">
      <t>キョウシ</t>
    </rPh>
    <rPh sb="25" eb="28">
      <t>ケンキュウシャ</t>
    </rPh>
    <rPh sb="36" eb="38">
      <t>カイハツ</t>
    </rPh>
    <rPh sb="38" eb="40">
      <t>カンキョウ</t>
    </rPh>
    <rPh sb="40" eb="42">
      <t>セイビ</t>
    </rPh>
    <rPh sb="45" eb="47">
      <t>カイハツ</t>
    </rPh>
    <rPh sb="47" eb="49">
      <t>シエン</t>
    </rPh>
    <rPh sb="51" eb="53">
      <t>コウシュ</t>
    </rPh>
    <rPh sb="53" eb="5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</si>
</sst>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142875</xdr:colOff>
      <xdr:row>740</xdr:row>
      <xdr:rowOff>154215</xdr:rowOff>
    </xdr:from>
    <xdr:to>
      <xdr:col>32</xdr:col>
      <xdr:colOff>62138</xdr:colOff>
      <xdr:row>742</xdr:row>
      <xdr:rowOff>12252</xdr:rowOff>
    </xdr:to>
    <xdr:sp macro="" textlink="">
      <xdr:nvSpPr>
        <xdr:cNvPr id="2" name="正方形/長方形 1"/>
        <xdr:cNvSpPr/>
      </xdr:nvSpPr>
      <xdr:spPr>
        <a:xfrm>
          <a:off x="3612696" y="40771536"/>
          <a:ext cx="2980871" cy="56560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７１百万円</a:t>
          </a:r>
        </a:p>
      </xdr:txBody>
    </xdr:sp>
    <xdr:clientData/>
  </xdr:twoCellAnchor>
  <xdr:twoCellAnchor>
    <xdr:from>
      <xdr:col>17</xdr:col>
      <xdr:colOff>136073</xdr:colOff>
      <xdr:row>742</xdr:row>
      <xdr:rowOff>101390</xdr:rowOff>
    </xdr:from>
    <xdr:to>
      <xdr:col>31</xdr:col>
      <xdr:colOff>200932</xdr:colOff>
      <xdr:row>743</xdr:row>
      <xdr:rowOff>253308</xdr:rowOff>
    </xdr:to>
    <xdr:sp macro="" textlink="">
      <xdr:nvSpPr>
        <xdr:cNvPr id="3" name="大かっこ 2"/>
        <xdr:cNvSpPr/>
      </xdr:nvSpPr>
      <xdr:spPr>
        <a:xfrm>
          <a:off x="3605894" y="41426283"/>
          <a:ext cx="2922359" cy="5057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111229</xdr:colOff>
      <xdr:row>743</xdr:row>
      <xdr:rowOff>188232</xdr:rowOff>
    </xdr:from>
    <xdr:to>
      <xdr:col>25</xdr:col>
      <xdr:colOff>111230</xdr:colOff>
      <xdr:row>746</xdr:row>
      <xdr:rowOff>241787</xdr:rowOff>
    </xdr:to>
    <xdr:cxnSp macro="">
      <xdr:nvCxnSpPr>
        <xdr:cNvPr id="4" name="直線コネクタ 3"/>
        <xdr:cNvCxnSpPr/>
      </xdr:nvCxnSpPr>
      <xdr:spPr bwMode="auto">
        <a:xfrm flipV="1">
          <a:off x="5213908" y="41866911"/>
          <a:ext cx="1" cy="11149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163285</xdr:colOff>
      <xdr:row>746</xdr:row>
      <xdr:rowOff>174625</xdr:rowOff>
    </xdr:from>
    <xdr:to>
      <xdr:col>30</xdr:col>
      <xdr:colOff>200480</xdr:colOff>
      <xdr:row>749</xdr:row>
      <xdr:rowOff>346793</xdr:rowOff>
    </xdr:to>
    <xdr:sp macro="" textlink="">
      <xdr:nvSpPr>
        <xdr:cNvPr id="5" name="正方形/長方形 4"/>
        <xdr:cNvSpPr/>
      </xdr:nvSpPr>
      <xdr:spPr>
        <a:xfrm>
          <a:off x="4245428" y="42914661"/>
          <a:ext cx="2078266" cy="12335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民間企業</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７０百万円</a:t>
          </a:r>
        </a:p>
      </xdr:txBody>
    </xdr:sp>
    <xdr:clientData/>
  </xdr:twoCellAnchor>
  <xdr:twoCellAnchor>
    <xdr:from>
      <xdr:col>20</xdr:col>
      <xdr:colOff>149676</xdr:colOff>
      <xdr:row>750</xdr:row>
      <xdr:rowOff>127511</xdr:rowOff>
    </xdr:from>
    <xdr:to>
      <xdr:col>31</xdr:col>
      <xdr:colOff>22452</xdr:colOff>
      <xdr:row>754</xdr:row>
      <xdr:rowOff>22449</xdr:rowOff>
    </xdr:to>
    <xdr:grpSp>
      <xdr:nvGrpSpPr>
        <xdr:cNvPr id="6" name="グループ化 5"/>
        <xdr:cNvGrpSpPr/>
      </xdr:nvGrpSpPr>
      <xdr:grpSpPr>
        <a:xfrm>
          <a:off x="4213676" y="41948611"/>
          <a:ext cx="2107976" cy="1294889"/>
          <a:chOff x="4540703" y="43368686"/>
          <a:chExt cx="2086143" cy="2739158"/>
        </a:xfrm>
      </xdr:grpSpPr>
      <xdr:sp macro="" textlink="">
        <xdr:nvSpPr>
          <xdr:cNvPr id="7" name="大かっこ 6"/>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 name="テキスト ボックス 7"/>
          <xdr:cNvSpPr txBox="1"/>
        </xdr:nvSpPr>
        <xdr:spPr>
          <a:xfrm>
            <a:off x="4681025" y="43481540"/>
            <a:ext cx="1945821" cy="2626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en-US" altLang="ja-JP" sz="1100" baseline="0" smtClean="0">
                <a:solidFill>
                  <a:schemeClr val="dk1"/>
                </a:solidFill>
                <a:latin typeface="+mn-lt"/>
                <a:ea typeface="+mn-ea"/>
                <a:cs typeface="+mn-cs"/>
              </a:rPr>
              <a:t>AI</a:t>
            </a:r>
            <a:r>
              <a:rPr kumimoji="1" lang="ja-JP" altLang="en-US" sz="1100" baseline="0" smtClean="0">
                <a:solidFill>
                  <a:schemeClr val="dk1"/>
                </a:solidFill>
                <a:latin typeface="+mn-lt"/>
                <a:ea typeface="+mn-ea"/>
                <a:cs typeface="+mn-cs"/>
              </a:rPr>
              <a:t>・ロボット等の革新的技術のインフラ分野への導入を推進するために開発環境支援業務を実施。</a:t>
            </a:r>
            <a:endParaRPr kumimoji="1" lang="en-US" altLang="ja-JP" sz="1100" baseline="0" smtClean="0">
              <a:solidFill>
                <a:schemeClr val="dk1"/>
              </a:solidFill>
              <a:latin typeface="+mn-lt"/>
              <a:ea typeface="+mn-ea"/>
              <a:cs typeface="+mn-cs"/>
            </a:endParaRPr>
          </a:p>
        </xdr:txBody>
      </xdr:sp>
    </xdr:grpSp>
    <xdr:clientData/>
  </xdr:twoCellAnchor>
  <xdr:oneCellAnchor>
    <xdr:from>
      <xdr:col>26</xdr:col>
      <xdr:colOff>2041</xdr:colOff>
      <xdr:row>745</xdr:row>
      <xdr:rowOff>208871</xdr:rowOff>
    </xdr:from>
    <xdr:ext cx="1619250" cy="242374"/>
    <xdr:sp macro="" textlink="">
      <xdr:nvSpPr>
        <xdr:cNvPr id="9" name="テキスト ボックス 8"/>
        <xdr:cNvSpPr txBox="1"/>
      </xdr:nvSpPr>
      <xdr:spPr>
        <a:xfrm>
          <a:off x="5308827" y="42595121"/>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dr:col>34</xdr:col>
      <xdr:colOff>113846</xdr:colOff>
      <xdr:row>740</xdr:row>
      <xdr:rowOff>122465</xdr:rowOff>
    </xdr:from>
    <xdr:to>
      <xdr:col>43</xdr:col>
      <xdr:colOff>191406</xdr:colOff>
      <xdr:row>742</xdr:row>
      <xdr:rowOff>116568</xdr:rowOff>
    </xdr:to>
    <xdr:sp macro="" textlink="">
      <xdr:nvSpPr>
        <xdr:cNvPr id="10" name="大かっこ 9"/>
        <xdr:cNvSpPr/>
      </xdr:nvSpPr>
      <xdr:spPr>
        <a:xfrm>
          <a:off x="7053489" y="40739786"/>
          <a:ext cx="1914524" cy="7016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35</xdr:col>
      <xdr:colOff>14514</xdr:colOff>
      <xdr:row>740</xdr:row>
      <xdr:rowOff>103415</xdr:rowOff>
    </xdr:from>
    <xdr:ext cx="1966686" cy="842538"/>
    <xdr:sp macro="" textlink="">
      <xdr:nvSpPr>
        <xdr:cNvPr id="11" name="テキスト ボックス 10"/>
        <xdr:cNvSpPr txBox="1"/>
      </xdr:nvSpPr>
      <xdr:spPr>
        <a:xfrm>
          <a:off x="7015389" y="40670390"/>
          <a:ext cx="1966686" cy="842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solidFill>
                <a:sysClr val="windowText" lastClr="000000"/>
              </a:solidFill>
            </a:rPr>
            <a:t>企画競争有識者委員会等に係る</a:t>
          </a:r>
          <a:endParaRPr kumimoji="1" lang="en-US" altLang="ja-JP" sz="900">
            <a:solidFill>
              <a:sysClr val="windowText" lastClr="000000"/>
            </a:solidFill>
          </a:endParaRPr>
        </a:p>
        <a:p>
          <a:r>
            <a:rPr kumimoji="1" lang="ja-JP" altLang="en-US" sz="900">
              <a:solidFill>
                <a:sysClr val="windowText" lastClr="000000"/>
              </a:solidFill>
            </a:rPr>
            <a:t>事務費１．３百万円</a:t>
          </a:r>
          <a:endParaRPr kumimoji="1" lang="en-US" altLang="ja-JP" sz="900">
            <a:solidFill>
              <a:sysClr val="windowText" lastClr="000000"/>
            </a:solidFill>
          </a:endParaRPr>
        </a:p>
        <a:p>
          <a:r>
            <a:rPr kumimoji="1" lang="ja-JP" altLang="en-US" sz="900">
              <a:solidFill>
                <a:sysClr val="windowText" lastClr="000000"/>
              </a:solidFill>
            </a:rPr>
            <a:t>①諸謝金０．４百万円</a:t>
          </a:r>
          <a:endParaRPr kumimoji="1" lang="en-US" altLang="ja-JP" sz="900">
            <a:solidFill>
              <a:sysClr val="windowText" lastClr="000000"/>
            </a:solidFill>
          </a:endParaRPr>
        </a:p>
        <a:p>
          <a:r>
            <a:rPr kumimoji="1" lang="ja-JP" altLang="en-US" sz="900">
              <a:solidFill>
                <a:sysClr val="windowText" lastClr="000000"/>
              </a:solidFill>
            </a:rPr>
            <a:t>②委員等旅費０．１百万円</a:t>
          </a:r>
          <a:endParaRPr kumimoji="1" lang="en-US" altLang="ja-JP" sz="900">
            <a:solidFill>
              <a:sysClr val="windowText" lastClr="000000"/>
            </a:solidFill>
          </a:endParaRPr>
        </a:p>
        <a:p>
          <a:r>
            <a:rPr kumimoji="1" lang="ja-JP" altLang="en-US" sz="900">
              <a:solidFill>
                <a:sysClr val="windowText" lastClr="000000"/>
              </a:solidFill>
            </a:rPr>
            <a:t>③職員旅費０．８百万円</a:t>
          </a:r>
        </a:p>
      </xdr:txBody>
    </xdr:sp>
    <xdr:clientData/>
  </xdr:oneCellAnchor>
  <xdr:oneCellAnchor>
    <xdr:from>
      <xdr:col>21</xdr:col>
      <xdr:colOff>165326</xdr:colOff>
      <xdr:row>742</xdr:row>
      <xdr:rowOff>103869</xdr:rowOff>
    </xdr:from>
    <xdr:ext cx="1265796" cy="459100"/>
    <xdr:sp macro="" textlink="">
      <xdr:nvSpPr>
        <xdr:cNvPr id="12" name="テキスト ボックス 11"/>
        <xdr:cNvSpPr txBox="1"/>
      </xdr:nvSpPr>
      <xdr:spPr>
        <a:xfrm>
          <a:off x="4451576" y="41428762"/>
          <a:ext cx="126579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J2"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29</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85</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950000000000003"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5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0.1"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65.099999999999994"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9.9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9.950000000000003"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4.95" customHeight="1" x14ac:dyDescent="0.15">
      <c r="A13" s="139"/>
      <c r="B13" s="140"/>
      <c r="C13" s="140"/>
      <c r="D13" s="140"/>
      <c r="E13" s="140"/>
      <c r="F13" s="141"/>
      <c r="G13" s="742" t="s">
        <v>6</v>
      </c>
      <c r="H13" s="743"/>
      <c r="I13" s="635" t="s">
        <v>7</v>
      </c>
      <c r="J13" s="636"/>
      <c r="K13" s="636"/>
      <c r="L13" s="636"/>
      <c r="M13" s="636"/>
      <c r="N13" s="636"/>
      <c r="O13" s="637"/>
      <c r="P13" s="97" t="s">
        <v>575</v>
      </c>
      <c r="Q13" s="98"/>
      <c r="R13" s="98"/>
      <c r="S13" s="98"/>
      <c r="T13" s="98"/>
      <c r="U13" s="98"/>
      <c r="V13" s="99"/>
      <c r="W13" s="97" t="s">
        <v>576</v>
      </c>
      <c r="X13" s="98"/>
      <c r="Y13" s="98"/>
      <c r="Z13" s="98"/>
      <c r="AA13" s="98"/>
      <c r="AB13" s="98"/>
      <c r="AC13" s="99"/>
      <c r="AD13" s="97" t="s">
        <v>576</v>
      </c>
      <c r="AE13" s="98"/>
      <c r="AF13" s="98"/>
      <c r="AG13" s="98"/>
      <c r="AH13" s="98"/>
      <c r="AI13" s="98"/>
      <c r="AJ13" s="99"/>
      <c r="AK13" s="97">
        <v>71</v>
      </c>
      <c r="AL13" s="98"/>
      <c r="AM13" s="98"/>
      <c r="AN13" s="98"/>
      <c r="AO13" s="98"/>
      <c r="AP13" s="98"/>
      <c r="AQ13" s="99"/>
      <c r="AR13" s="94"/>
      <c r="AS13" s="95"/>
      <c r="AT13" s="95"/>
      <c r="AU13" s="95"/>
      <c r="AV13" s="95"/>
      <c r="AW13" s="95"/>
      <c r="AX13" s="392"/>
    </row>
    <row r="14" spans="1:50" ht="24.95" customHeight="1" x14ac:dyDescent="0.15">
      <c r="A14" s="139"/>
      <c r="B14" s="140"/>
      <c r="C14" s="140"/>
      <c r="D14" s="140"/>
      <c r="E14" s="140"/>
      <c r="F14" s="141"/>
      <c r="G14" s="744"/>
      <c r="H14" s="745"/>
      <c r="I14" s="575" t="s">
        <v>8</v>
      </c>
      <c r="J14" s="629"/>
      <c r="K14" s="629"/>
      <c r="L14" s="629"/>
      <c r="M14" s="629"/>
      <c r="N14" s="629"/>
      <c r="O14" s="630"/>
      <c r="P14" s="97" t="s">
        <v>576</v>
      </c>
      <c r="Q14" s="98"/>
      <c r="R14" s="98"/>
      <c r="S14" s="98"/>
      <c r="T14" s="98"/>
      <c r="U14" s="98"/>
      <c r="V14" s="99"/>
      <c r="W14" s="97" t="s">
        <v>576</v>
      </c>
      <c r="X14" s="98"/>
      <c r="Y14" s="98"/>
      <c r="Z14" s="98"/>
      <c r="AA14" s="98"/>
      <c r="AB14" s="98"/>
      <c r="AC14" s="99"/>
      <c r="AD14" s="97" t="s">
        <v>576</v>
      </c>
      <c r="AE14" s="98"/>
      <c r="AF14" s="98"/>
      <c r="AG14" s="98"/>
      <c r="AH14" s="98"/>
      <c r="AI14" s="98"/>
      <c r="AJ14" s="99"/>
      <c r="AK14" s="97" t="s">
        <v>578</v>
      </c>
      <c r="AL14" s="98"/>
      <c r="AM14" s="98"/>
      <c r="AN14" s="98"/>
      <c r="AO14" s="98"/>
      <c r="AP14" s="98"/>
      <c r="AQ14" s="99"/>
      <c r="AR14" s="662"/>
      <c r="AS14" s="662"/>
      <c r="AT14" s="662"/>
      <c r="AU14" s="662"/>
      <c r="AV14" s="662"/>
      <c r="AW14" s="662"/>
      <c r="AX14" s="663"/>
    </row>
    <row r="15" spans="1:50" ht="24.95" customHeight="1" x14ac:dyDescent="0.15">
      <c r="A15" s="139"/>
      <c r="B15" s="140"/>
      <c r="C15" s="140"/>
      <c r="D15" s="140"/>
      <c r="E15" s="140"/>
      <c r="F15" s="141"/>
      <c r="G15" s="744"/>
      <c r="H15" s="745"/>
      <c r="I15" s="575" t="s">
        <v>51</v>
      </c>
      <c r="J15" s="576"/>
      <c r="K15" s="576"/>
      <c r="L15" s="576"/>
      <c r="M15" s="576"/>
      <c r="N15" s="576"/>
      <c r="O15" s="577"/>
      <c r="P15" s="97" t="s">
        <v>576</v>
      </c>
      <c r="Q15" s="98"/>
      <c r="R15" s="98"/>
      <c r="S15" s="98"/>
      <c r="T15" s="98"/>
      <c r="U15" s="98"/>
      <c r="V15" s="99"/>
      <c r="W15" s="97" t="s">
        <v>576</v>
      </c>
      <c r="X15" s="98"/>
      <c r="Y15" s="98"/>
      <c r="Z15" s="98"/>
      <c r="AA15" s="98"/>
      <c r="AB15" s="98"/>
      <c r="AC15" s="99"/>
      <c r="AD15" s="97" t="s">
        <v>576</v>
      </c>
      <c r="AE15" s="98"/>
      <c r="AF15" s="98"/>
      <c r="AG15" s="98"/>
      <c r="AH15" s="98"/>
      <c r="AI15" s="98"/>
      <c r="AJ15" s="99"/>
      <c r="AK15" s="97" t="s">
        <v>578</v>
      </c>
      <c r="AL15" s="98"/>
      <c r="AM15" s="98"/>
      <c r="AN15" s="98"/>
      <c r="AO15" s="98"/>
      <c r="AP15" s="98"/>
      <c r="AQ15" s="99"/>
      <c r="AR15" s="97"/>
      <c r="AS15" s="98"/>
      <c r="AT15" s="98"/>
      <c r="AU15" s="98"/>
      <c r="AV15" s="98"/>
      <c r="AW15" s="98"/>
      <c r="AX15" s="628"/>
    </row>
    <row r="16" spans="1:50" ht="24.95" customHeight="1" x14ac:dyDescent="0.15">
      <c r="A16" s="139"/>
      <c r="B16" s="140"/>
      <c r="C16" s="140"/>
      <c r="D16" s="140"/>
      <c r="E16" s="140"/>
      <c r="F16" s="141"/>
      <c r="G16" s="744"/>
      <c r="H16" s="745"/>
      <c r="I16" s="575" t="s">
        <v>52</v>
      </c>
      <c r="J16" s="576"/>
      <c r="K16" s="576"/>
      <c r="L16" s="576"/>
      <c r="M16" s="576"/>
      <c r="N16" s="576"/>
      <c r="O16" s="577"/>
      <c r="P16" s="97" t="s">
        <v>576</v>
      </c>
      <c r="Q16" s="98"/>
      <c r="R16" s="98"/>
      <c r="S16" s="98"/>
      <c r="T16" s="98"/>
      <c r="U16" s="98"/>
      <c r="V16" s="99"/>
      <c r="W16" s="97" t="s">
        <v>576</v>
      </c>
      <c r="X16" s="98"/>
      <c r="Y16" s="98"/>
      <c r="Z16" s="98"/>
      <c r="AA16" s="98"/>
      <c r="AB16" s="98"/>
      <c r="AC16" s="99"/>
      <c r="AD16" s="97" t="s">
        <v>576</v>
      </c>
      <c r="AE16" s="98"/>
      <c r="AF16" s="98"/>
      <c r="AG16" s="98"/>
      <c r="AH16" s="98"/>
      <c r="AI16" s="98"/>
      <c r="AJ16" s="99"/>
      <c r="AK16" s="97" t="s">
        <v>578</v>
      </c>
      <c r="AL16" s="98"/>
      <c r="AM16" s="98"/>
      <c r="AN16" s="98"/>
      <c r="AO16" s="98"/>
      <c r="AP16" s="98"/>
      <c r="AQ16" s="99"/>
      <c r="AR16" s="675"/>
      <c r="AS16" s="676"/>
      <c r="AT16" s="676"/>
      <c r="AU16" s="676"/>
      <c r="AV16" s="676"/>
      <c r="AW16" s="676"/>
      <c r="AX16" s="677"/>
    </row>
    <row r="17" spans="1:50" ht="24.95" customHeight="1" x14ac:dyDescent="0.15">
      <c r="A17" s="139"/>
      <c r="B17" s="140"/>
      <c r="C17" s="140"/>
      <c r="D17" s="140"/>
      <c r="E17" s="140"/>
      <c r="F17" s="141"/>
      <c r="G17" s="744"/>
      <c r="H17" s="745"/>
      <c r="I17" s="575" t="s">
        <v>50</v>
      </c>
      <c r="J17" s="629"/>
      <c r="K17" s="629"/>
      <c r="L17" s="629"/>
      <c r="M17" s="629"/>
      <c r="N17" s="629"/>
      <c r="O17" s="630"/>
      <c r="P17" s="97" t="s">
        <v>576</v>
      </c>
      <c r="Q17" s="98"/>
      <c r="R17" s="98"/>
      <c r="S17" s="98"/>
      <c r="T17" s="98"/>
      <c r="U17" s="98"/>
      <c r="V17" s="99"/>
      <c r="W17" s="97" t="s">
        <v>576</v>
      </c>
      <c r="X17" s="98"/>
      <c r="Y17" s="98"/>
      <c r="Z17" s="98"/>
      <c r="AA17" s="98"/>
      <c r="AB17" s="98"/>
      <c r="AC17" s="99"/>
      <c r="AD17" s="97" t="s">
        <v>576</v>
      </c>
      <c r="AE17" s="98"/>
      <c r="AF17" s="98"/>
      <c r="AG17" s="98"/>
      <c r="AH17" s="98"/>
      <c r="AI17" s="98"/>
      <c r="AJ17" s="99"/>
      <c r="AK17" s="97" t="s">
        <v>578</v>
      </c>
      <c r="AL17" s="98"/>
      <c r="AM17" s="98"/>
      <c r="AN17" s="98"/>
      <c r="AO17" s="98"/>
      <c r="AP17" s="98"/>
      <c r="AQ17" s="99"/>
      <c r="AR17" s="390"/>
      <c r="AS17" s="390"/>
      <c r="AT17" s="390"/>
      <c r="AU17" s="390"/>
      <c r="AV17" s="390"/>
      <c r="AW17" s="390"/>
      <c r="AX17" s="391"/>
    </row>
    <row r="18" spans="1:50" ht="24.9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71</v>
      </c>
      <c r="AL18" s="104"/>
      <c r="AM18" s="104"/>
      <c r="AN18" s="104"/>
      <c r="AO18" s="104"/>
      <c r="AP18" s="104"/>
      <c r="AQ18" s="105"/>
      <c r="AR18" s="103">
        <f>SUM(AR13:AX17)</f>
        <v>0</v>
      </c>
      <c r="AS18" s="104"/>
      <c r="AT18" s="104"/>
      <c r="AU18" s="104"/>
      <c r="AV18" s="104"/>
      <c r="AW18" s="104"/>
      <c r="AX18" s="537"/>
    </row>
    <row r="19" spans="1:50" ht="24.9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9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7.9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0" customHeight="1" x14ac:dyDescent="0.15">
      <c r="A23" s="198"/>
      <c r="B23" s="199"/>
      <c r="C23" s="199"/>
      <c r="D23" s="199"/>
      <c r="E23" s="199"/>
      <c r="F23" s="200"/>
      <c r="G23" s="183" t="s">
        <v>579</v>
      </c>
      <c r="H23" s="184"/>
      <c r="I23" s="184"/>
      <c r="J23" s="184"/>
      <c r="K23" s="184"/>
      <c r="L23" s="184"/>
      <c r="M23" s="184"/>
      <c r="N23" s="184"/>
      <c r="O23" s="185"/>
      <c r="P23" s="94">
        <v>70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0" customHeight="1" x14ac:dyDescent="0.15">
      <c r="A24" s="198"/>
      <c r="B24" s="199"/>
      <c r="C24" s="199"/>
      <c r="D24" s="199"/>
      <c r="E24" s="199"/>
      <c r="F24" s="200"/>
      <c r="G24" s="186" t="s">
        <v>559</v>
      </c>
      <c r="H24" s="187"/>
      <c r="I24" s="187"/>
      <c r="J24" s="187"/>
      <c r="K24" s="187"/>
      <c r="L24" s="187"/>
      <c r="M24" s="187"/>
      <c r="N24" s="187"/>
      <c r="O24" s="188"/>
      <c r="P24" s="97">
        <v>0.8</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0" customHeight="1" x14ac:dyDescent="0.15">
      <c r="A25" s="198"/>
      <c r="B25" s="199"/>
      <c r="C25" s="199"/>
      <c r="D25" s="199"/>
      <c r="E25" s="199"/>
      <c r="F25" s="200"/>
      <c r="G25" s="186" t="s">
        <v>560</v>
      </c>
      <c r="H25" s="187"/>
      <c r="I25" s="187"/>
      <c r="J25" s="187"/>
      <c r="K25" s="187"/>
      <c r="L25" s="187"/>
      <c r="M25" s="187"/>
      <c r="N25" s="187"/>
      <c r="O25" s="188"/>
      <c r="P25" s="97">
        <v>0.4</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30" customHeight="1" x14ac:dyDescent="0.15">
      <c r="A26" s="198"/>
      <c r="B26" s="199"/>
      <c r="C26" s="199"/>
      <c r="D26" s="199"/>
      <c r="E26" s="199"/>
      <c r="F26" s="200"/>
      <c r="G26" s="186" t="s">
        <v>561</v>
      </c>
      <c r="H26" s="187"/>
      <c r="I26" s="187"/>
      <c r="J26" s="187"/>
      <c r="K26" s="187"/>
      <c r="L26" s="187"/>
      <c r="M26" s="187"/>
      <c r="N26" s="187"/>
      <c r="O26" s="188"/>
      <c r="P26" s="97">
        <v>0.1</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4.9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-0.29999999999999716</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30" customHeight="1" thickBot="1" x14ac:dyDescent="0.2">
      <c r="A29" s="201"/>
      <c r="B29" s="202"/>
      <c r="C29" s="202"/>
      <c r="D29" s="202"/>
      <c r="E29" s="202"/>
      <c r="F29" s="203"/>
      <c r="G29" s="192" t="s">
        <v>475</v>
      </c>
      <c r="H29" s="193"/>
      <c r="I29" s="193"/>
      <c r="J29" s="193"/>
      <c r="K29" s="193"/>
      <c r="L29" s="193"/>
      <c r="M29" s="193"/>
      <c r="N29" s="193"/>
      <c r="O29" s="194"/>
      <c r="P29" s="225">
        <f>AK13</f>
        <v>71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33</v>
      </c>
      <c r="AV31" s="269"/>
      <c r="AW31" s="377" t="s">
        <v>300</v>
      </c>
      <c r="AX31" s="378"/>
    </row>
    <row r="32" spans="1:50" ht="30" customHeight="1" x14ac:dyDescent="0.15">
      <c r="A32" s="515"/>
      <c r="B32" s="513"/>
      <c r="C32" s="513"/>
      <c r="D32" s="513"/>
      <c r="E32" s="513"/>
      <c r="F32" s="514"/>
      <c r="G32" s="540" t="s">
        <v>581</v>
      </c>
      <c r="H32" s="541"/>
      <c r="I32" s="541"/>
      <c r="J32" s="541"/>
      <c r="K32" s="541"/>
      <c r="L32" s="541"/>
      <c r="M32" s="541"/>
      <c r="N32" s="541"/>
      <c r="O32" s="542"/>
      <c r="P32" s="158" t="s">
        <v>562</v>
      </c>
      <c r="Q32" s="158"/>
      <c r="R32" s="158"/>
      <c r="S32" s="158"/>
      <c r="T32" s="158"/>
      <c r="U32" s="158"/>
      <c r="V32" s="158"/>
      <c r="W32" s="158"/>
      <c r="X32" s="229"/>
      <c r="Y32" s="336" t="s">
        <v>12</v>
      </c>
      <c r="Z32" s="549"/>
      <c r="AA32" s="550"/>
      <c r="AB32" s="551" t="s">
        <v>563</v>
      </c>
      <c r="AC32" s="551"/>
      <c r="AD32" s="551"/>
      <c r="AE32" s="362" t="s">
        <v>576</v>
      </c>
      <c r="AF32" s="363"/>
      <c r="AG32" s="363"/>
      <c r="AH32" s="363"/>
      <c r="AI32" s="362" t="s">
        <v>576</v>
      </c>
      <c r="AJ32" s="363"/>
      <c r="AK32" s="363"/>
      <c r="AL32" s="363"/>
      <c r="AM32" s="362" t="s">
        <v>576</v>
      </c>
      <c r="AN32" s="363"/>
      <c r="AO32" s="363"/>
      <c r="AP32" s="363"/>
      <c r="AQ32" s="100"/>
      <c r="AR32" s="101"/>
      <c r="AS32" s="101"/>
      <c r="AT32" s="102"/>
      <c r="AU32" s="363"/>
      <c r="AV32" s="363"/>
      <c r="AW32" s="363"/>
      <c r="AX32" s="365"/>
    </row>
    <row r="33" spans="1:50" ht="30"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2" t="s">
        <v>576</v>
      </c>
      <c r="AF33" s="363"/>
      <c r="AG33" s="363"/>
      <c r="AH33" s="363"/>
      <c r="AI33" s="362" t="s">
        <v>576</v>
      </c>
      <c r="AJ33" s="363"/>
      <c r="AK33" s="363"/>
      <c r="AL33" s="363"/>
      <c r="AM33" s="362" t="s">
        <v>576</v>
      </c>
      <c r="AN33" s="363"/>
      <c r="AO33" s="363"/>
      <c r="AP33" s="363"/>
      <c r="AQ33" s="100"/>
      <c r="AR33" s="101"/>
      <c r="AS33" s="101"/>
      <c r="AT33" s="102"/>
      <c r="AU33" s="363">
        <v>2</v>
      </c>
      <c r="AV33" s="363"/>
      <c r="AW33" s="363"/>
      <c r="AX33" s="365"/>
    </row>
    <row r="34" spans="1:50" ht="5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576</v>
      </c>
      <c r="AF34" s="363"/>
      <c r="AG34" s="363"/>
      <c r="AH34" s="363"/>
      <c r="AI34" s="362" t="s">
        <v>576</v>
      </c>
      <c r="AJ34" s="363"/>
      <c r="AK34" s="363"/>
      <c r="AL34" s="363"/>
      <c r="AM34" s="362" t="s">
        <v>576</v>
      </c>
      <c r="AN34" s="363"/>
      <c r="AO34" s="363"/>
      <c r="AP34" s="363"/>
      <c r="AQ34" s="100"/>
      <c r="AR34" s="101"/>
      <c r="AS34" s="101"/>
      <c r="AT34" s="102"/>
      <c r="AU34" s="363"/>
      <c r="AV34" s="363"/>
      <c r="AW34" s="363"/>
      <c r="AX34" s="365"/>
    </row>
    <row r="35" spans="1:50" ht="30" customHeight="1" x14ac:dyDescent="0.15">
      <c r="A35" s="900" t="s">
        <v>528</v>
      </c>
      <c r="B35" s="901"/>
      <c r="C35" s="901"/>
      <c r="D35" s="901"/>
      <c r="E35" s="901"/>
      <c r="F35" s="902"/>
      <c r="G35" s="906" t="s">
        <v>580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30"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4.9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563</v>
      </c>
      <c r="AC101" s="551"/>
      <c r="AD101" s="551"/>
      <c r="AE101" s="362" t="s">
        <v>576</v>
      </c>
      <c r="AF101" s="363"/>
      <c r="AG101" s="363"/>
      <c r="AH101" s="364"/>
      <c r="AI101" s="362" t="s">
        <v>576</v>
      </c>
      <c r="AJ101" s="363"/>
      <c r="AK101" s="363"/>
      <c r="AL101" s="364"/>
      <c r="AM101" s="362" t="s">
        <v>576</v>
      </c>
      <c r="AN101" s="363"/>
      <c r="AO101" s="363"/>
      <c r="AP101" s="364"/>
      <c r="AQ101" s="362"/>
      <c r="AR101" s="363"/>
      <c r="AS101" s="363"/>
      <c r="AT101" s="364"/>
      <c r="AU101" s="362"/>
      <c r="AV101" s="363"/>
      <c r="AW101" s="363"/>
      <c r="AX101" s="364"/>
    </row>
    <row r="102" spans="1:60" ht="24.9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573</v>
      </c>
      <c r="AC102" s="551"/>
      <c r="AD102" s="551"/>
      <c r="AE102" s="356" t="s">
        <v>576</v>
      </c>
      <c r="AF102" s="356"/>
      <c r="AG102" s="356"/>
      <c r="AH102" s="356"/>
      <c r="AI102" s="356" t="s">
        <v>576</v>
      </c>
      <c r="AJ102" s="356"/>
      <c r="AK102" s="356"/>
      <c r="AL102" s="356"/>
      <c r="AM102" s="356" t="s">
        <v>576</v>
      </c>
      <c r="AN102" s="356"/>
      <c r="AO102" s="356"/>
      <c r="AP102" s="356"/>
      <c r="AQ102" s="817">
        <v>2</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4.95" customHeight="1" x14ac:dyDescent="0.15">
      <c r="A116" s="290"/>
      <c r="B116" s="291"/>
      <c r="C116" s="291"/>
      <c r="D116" s="291"/>
      <c r="E116" s="291"/>
      <c r="F116" s="292"/>
      <c r="G116" s="349" t="s">
        <v>565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t="s">
        <v>576</v>
      </c>
      <c r="AF116" s="356"/>
      <c r="AG116" s="356"/>
      <c r="AH116" s="356"/>
      <c r="AI116" s="356" t="s">
        <v>576</v>
      </c>
      <c r="AJ116" s="356"/>
      <c r="AK116" s="356"/>
      <c r="AL116" s="356"/>
      <c r="AM116" s="356" t="s">
        <v>576</v>
      </c>
      <c r="AN116" s="356"/>
      <c r="AO116" s="356"/>
      <c r="AP116" s="356"/>
      <c r="AQ116" s="362">
        <v>35.5</v>
      </c>
      <c r="AR116" s="363"/>
      <c r="AS116" s="363"/>
      <c r="AT116" s="363"/>
      <c r="AU116" s="363"/>
      <c r="AV116" s="363"/>
      <c r="AW116" s="363"/>
      <c r="AX116" s="365"/>
    </row>
    <row r="117" spans="1:50" ht="39.950000000000003"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576</v>
      </c>
      <c r="AF117" s="304"/>
      <c r="AG117" s="304"/>
      <c r="AH117" s="304"/>
      <c r="AI117" s="304" t="s">
        <v>576</v>
      </c>
      <c r="AJ117" s="304"/>
      <c r="AK117" s="304"/>
      <c r="AL117" s="304"/>
      <c r="AM117" s="304" t="s">
        <v>576</v>
      </c>
      <c r="AN117" s="304"/>
      <c r="AO117" s="304"/>
      <c r="AP117" s="304"/>
      <c r="AQ117" s="304" t="s">
        <v>572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9.950000000000003" customHeight="1" x14ac:dyDescent="0.15">
      <c r="A130" s="996" t="s">
        <v>369</v>
      </c>
      <c r="B130" s="994"/>
      <c r="C130" s="993" t="s">
        <v>366</v>
      </c>
      <c r="D130" s="994"/>
      <c r="E130" s="306" t="s">
        <v>399</v>
      </c>
      <c r="F130" s="307"/>
      <c r="G130" s="308" t="s">
        <v>566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9.950000000000003" customHeight="1" x14ac:dyDescent="0.15">
      <c r="A131" s="997"/>
      <c r="B131" s="250"/>
      <c r="C131" s="249"/>
      <c r="D131" s="250"/>
      <c r="E131" s="236" t="s">
        <v>398</v>
      </c>
      <c r="F131" s="237"/>
      <c r="G131" s="233" t="s">
        <v>567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7"/>
      <c r="B134" s="250"/>
      <c r="C134" s="249"/>
      <c r="D134" s="250"/>
      <c r="E134" s="249"/>
      <c r="F134" s="312"/>
      <c r="G134" s="228" t="s">
        <v>555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555</v>
      </c>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4.95"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568</v>
      </c>
      <c r="AH702" s="889"/>
      <c r="AI702" s="889"/>
      <c r="AJ702" s="889"/>
      <c r="AK702" s="889"/>
      <c r="AL702" s="889"/>
      <c r="AM702" s="889"/>
      <c r="AN702" s="889"/>
      <c r="AO702" s="889"/>
      <c r="AP702" s="889"/>
      <c r="AQ702" s="889"/>
      <c r="AR702" s="889"/>
      <c r="AS702" s="889"/>
      <c r="AT702" s="889"/>
      <c r="AU702" s="889"/>
      <c r="AV702" s="889"/>
      <c r="AW702" s="889"/>
      <c r="AX702" s="890"/>
    </row>
    <row r="703" spans="1:50" ht="6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569</v>
      </c>
      <c r="AH703" s="665"/>
      <c r="AI703" s="665"/>
      <c r="AJ703" s="665"/>
      <c r="AK703" s="665"/>
      <c r="AL703" s="665"/>
      <c r="AM703" s="665"/>
      <c r="AN703" s="665"/>
      <c r="AO703" s="665"/>
      <c r="AP703" s="665"/>
      <c r="AQ703" s="665"/>
      <c r="AR703" s="665"/>
      <c r="AS703" s="665"/>
      <c r="AT703" s="665"/>
      <c r="AU703" s="665"/>
      <c r="AV703" s="665"/>
      <c r="AW703" s="665"/>
      <c r="AX703" s="666"/>
    </row>
    <row r="704" spans="1:50" ht="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570</v>
      </c>
      <c r="AH704" s="231"/>
      <c r="AI704" s="231"/>
      <c r="AJ704" s="231"/>
      <c r="AK704" s="231"/>
      <c r="AL704" s="231"/>
      <c r="AM704" s="231"/>
      <c r="AN704" s="231"/>
      <c r="AO704" s="231"/>
      <c r="AP704" s="231"/>
      <c r="AQ704" s="231"/>
      <c r="AR704" s="231"/>
      <c r="AS704" s="231"/>
      <c r="AT704" s="231"/>
      <c r="AU704" s="231"/>
      <c r="AV704" s="231"/>
      <c r="AW704" s="231"/>
      <c r="AX704" s="430"/>
    </row>
    <row r="705" spans="1:50" ht="24.9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4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4.9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4.9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4.9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4.9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4.9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4.9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4.9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4.9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4.9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4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4.9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4.9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5.099999999999994" customHeight="1" x14ac:dyDescent="0.15">
      <c r="A726" s="621" t="s">
        <v>48</v>
      </c>
      <c r="B726" s="622"/>
      <c r="C726" s="444"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5.099999999999994"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0"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0"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1.95" customHeight="1" x14ac:dyDescent="0.15">
      <c r="A737" s="116" t="s">
        <v>431</v>
      </c>
      <c r="B737" s="117"/>
      <c r="C737" s="117"/>
      <c r="D737" s="118"/>
      <c r="E737" s="111" t="s">
        <v>577</v>
      </c>
      <c r="F737" s="111"/>
      <c r="G737" s="111"/>
      <c r="H737" s="111"/>
      <c r="I737" s="111"/>
      <c r="J737" s="111"/>
      <c r="K737" s="111"/>
      <c r="L737" s="111"/>
      <c r="M737" s="111"/>
      <c r="N737" s="112" t="s">
        <v>358</v>
      </c>
      <c r="O737" s="112"/>
      <c r="P737" s="112"/>
      <c r="Q737" s="112"/>
      <c r="R737" s="111" t="s">
        <v>577</v>
      </c>
      <c r="S737" s="111"/>
      <c r="T737" s="111"/>
      <c r="U737" s="111"/>
      <c r="V737" s="111"/>
      <c r="W737" s="111"/>
      <c r="X737" s="111"/>
      <c r="Y737" s="111"/>
      <c r="Z737" s="111"/>
      <c r="AA737" s="112" t="s">
        <v>359</v>
      </c>
      <c r="AB737" s="112"/>
      <c r="AC737" s="112"/>
      <c r="AD737" s="112"/>
      <c r="AE737" s="111" t="s">
        <v>577</v>
      </c>
      <c r="AF737" s="111"/>
      <c r="AG737" s="111"/>
      <c r="AH737" s="111"/>
      <c r="AI737" s="111"/>
      <c r="AJ737" s="111"/>
      <c r="AK737" s="111"/>
      <c r="AL737" s="111"/>
      <c r="AM737" s="111"/>
      <c r="AN737" s="112" t="s">
        <v>360</v>
      </c>
      <c r="AO737" s="112"/>
      <c r="AP737" s="112"/>
      <c r="AQ737" s="112"/>
      <c r="AR737" s="113" t="s">
        <v>577</v>
      </c>
      <c r="AS737" s="114"/>
      <c r="AT737" s="114"/>
      <c r="AU737" s="114"/>
      <c r="AV737" s="114"/>
      <c r="AW737" s="114"/>
      <c r="AX737" s="115"/>
      <c r="AY737" s="89"/>
      <c r="AZ737" s="89"/>
    </row>
    <row r="738" spans="1:52" ht="21.95" customHeight="1" x14ac:dyDescent="0.15">
      <c r="A738" s="116" t="s">
        <v>361</v>
      </c>
      <c r="B738" s="117"/>
      <c r="C738" s="117"/>
      <c r="D738" s="118"/>
      <c r="E738" s="111" t="s">
        <v>577</v>
      </c>
      <c r="F738" s="111"/>
      <c r="G738" s="111"/>
      <c r="H738" s="111"/>
      <c r="I738" s="111"/>
      <c r="J738" s="111"/>
      <c r="K738" s="111"/>
      <c r="L738" s="111"/>
      <c r="M738" s="111"/>
      <c r="N738" s="112" t="s">
        <v>362</v>
      </c>
      <c r="O738" s="112"/>
      <c r="P738" s="112"/>
      <c r="Q738" s="112"/>
      <c r="R738" s="111" t="s">
        <v>577</v>
      </c>
      <c r="S738" s="111"/>
      <c r="T738" s="111"/>
      <c r="U738" s="111"/>
      <c r="V738" s="111"/>
      <c r="W738" s="111"/>
      <c r="X738" s="111"/>
      <c r="Y738" s="111"/>
      <c r="Z738" s="111"/>
      <c r="AA738" s="112" t="s">
        <v>482</v>
      </c>
      <c r="AB738" s="112"/>
      <c r="AC738" s="112"/>
      <c r="AD738" s="112"/>
      <c r="AE738" s="111" t="s">
        <v>577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1.95" customHeight="1" thickBot="1" x14ac:dyDescent="0.2">
      <c r="A739" s="122" t="s">
        <v>543</v>
      </c>
      <c r="B739" s="123"/>
      <c r="C739" s="123"/>
      <c r="D739" s="124"/>
      <c r="E739" s="125" t="s">
        <v>574</v>
      </c>
      <c r="F739" s="126"/>
      <c r="G739" s="126"/>
      <c r="H739" s="91" t="str">
        <f>IF(E739="", "", "(")</f>
        <v>(</v>
      </c>
      <c r="I739" s="106" t="s">
        <v>470</v>
      </c>
      <c r="J739" s="106"/>
      <c r="K739" s="91" t="str">
        <f>IF(OR(I739="　", I739=""), "", "-")</f>
        <v>-</v>
      </c>
      <c r="L739" s="107">
        <v>30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5.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5.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591" max="49" man="1"/>
    <brk id="739" max="49" man="1"/>
    <brk id="110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2018-07-02T01:05:09Z</cp:lastPrinted>
  <dcterms:created xsi:type="dcterms:W3CDTF">2012-03-13T00:50:25Z</dcterms:created>
  <dcterms:modified xsi:type="dcterms:W3CDTF">2018-07-10T01:48:28Z</dcterms:modified>
</cp:coreProperties>
</file>