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<sst xmlns="http://schemas.openxmlformats.org/spreadsheetml/2006/main" count="2910" uniqueCount="591">
  <si>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</si>
  <si>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</si>
  <si>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</si>
  <si>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</si>
  <si>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</si>
  <si>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</si>
  <si>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</si>
  <si>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</si>
  <si>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</si>
  <si>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</si>
  <si>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</si>
  <si>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</si>
  <si>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</si>
  <si>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</si>
  <si>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</si>
  <si>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</si>
  <si>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</si>
  <si>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</si>
  <si>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</si>
  <si>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</si>
  <si>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</si>
  <si>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</si>
  <si>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</si>
  <si>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</si>
  <si>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</si>
  <si>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</si>
  <si>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</si>
  <si>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</si>
  <si>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</si>
  <si>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</si>
  <si>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</si>
  <si>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</si>
  <si>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</si>
  <si>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</si>
  <si>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</si>
  <si>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</si>
  <si>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</si>
  <si>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</si>
  <si>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</si>
  <si>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</si>
  <si>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</si>
  <si>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</si>
  <si>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</si>
  <si>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</si>
  <si>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</si>
  <si>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</si>
  <si>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</si>
  <si>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</si>
  <si>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</si>
  <si>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</si>
  <si>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</si>
  <si>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</si>
  <si>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</si>
  <si>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</si>
  <si>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</si>
  <si>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</si>
  <si>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</si>
  <si>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</si>
  <si>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</si>
  <si>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</si>
  <si>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</si>
  <si>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</si>
  <si>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</si>
  <si>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</si>
  <si>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</si>
  <si>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</si>
  <si>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</si>
  <si>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</si>
  <si>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</si>
  <si>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</si>
  <si>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</si>
  <si>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</si>
  <si>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</si>
  <si>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</si>
  <si>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</si>
  <si>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</si>
  <si>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</si>
  <si>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</si>
  <si>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</si>
  <si>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</si>
  <si>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</si>
  <si>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</si>
  <si>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</si>
  <si>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</si>
  <si>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</si>
  <si>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</si>
  <si>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</si>
  <si>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</si>
  <si>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</si>
  <si>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</si>
  <si>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</si>
  <si>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</si>
  <si>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</si>
  <si>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</si>
  <si>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</si>
  <si>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</si>
  <si>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</si>
  <si>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</si>
  <si>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</si>
  <si>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</si>
  <si>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</si>
  <si>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</si>
  <si>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</si>
  <si>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</si>
  <si>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</si>
  <si>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</si>
  <si>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</si>
  <si>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</si>
  <si>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</si>
  <si>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</si>
  <si>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</si>
  <si>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</si>
  <si>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</si>
  <si>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</si>
  <si>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</si>
  <si>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</si>
  <si>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</si>
  <si>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</si>
  <si>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</si>
  <si>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</si>
  <si>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</si>
  <si>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</si>
  <si>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</si>
  <si>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</si>
  <si>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</si>
  <si>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</si>
  <si>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</si>
  <si>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</si>
  <si>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</si>
  <si>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</si>
  <si>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</si>
  <si>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</si>
  <si>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</si>
  <si>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</si>
  <si>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</si>
  <si>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</si>
  <si>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</si>
  <si>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</si>
  <si>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</si>
  <si>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</si>
  <si>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</si>
  <si>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</si>
  <si>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</si>
  <si>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</si>
  <si>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</si>
  <si>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</si>
  <si>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</si>
  <si>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</si>
  <si>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</si>
  <si>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</si>
  <si>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</si>
  <si>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</si>
  <si>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</si>
  <si>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</si>
  <si>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</si>
  <si>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</si>
  <si>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</si>
  <si>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</si>
  <si>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</si>
  <si>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</si>
  <si>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</si>
  <si>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</si>
  <si>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</si>
  <si>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</si>
  <si>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</si>
  <si>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</si>
  <si>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</si>
  <si>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</si>
  <si>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</si>
  <si>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</si>
  <si>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</si>
  <si>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</si>
  <si>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</si>
  <si>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</si>
  <si>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</si>
  <si>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</si>
  <si>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</si>
  <si>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</si>
  <si>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</si>
  <si>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</si>
  <si>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</si>
  <si>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</si>
  <si>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</si>
  <si>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</si>
  <si>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</si>
  <si>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</si>
  <si>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</si>
  <si>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</si>
  <si>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</si>
  <si>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</si>
  <si>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</si>
  <si>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</si>
  <si>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</si>
  <si>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</si>
  <si>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</si>
  <si>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</si>
  <si>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</si>
  <si>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</si>
  <si>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</si>
  <si>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</si>
  <si>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</si>
  <si>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</si>
  <si>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</si>
  <si>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</si>
  <si>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</si>
  <si>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</si>
  <si>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</si>
  <si>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</si>
  <si>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</si>
  <si>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</si>
  <si>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</si>
  <si>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</si>
  <si>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</si>
  <si>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</si>
  <si>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</si>
  <si>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</si>
  <si>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</si>
  <si>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</si>
  <si>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</si>
  <si>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</si>
  <si>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</si>
  <si>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</si>
  <si>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</si>
  <si>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</si>
  <si>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</si>
  <si>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</si>
  <si>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</si>
  <si>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</si>
  <si>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</si>
  <si>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</si>
  <si>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</si>
  <si>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</si>
  <si>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</si>
  <si>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</si>
  <si>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</si>
  <si>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</si>
  <si>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</si>
  <si>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</si>
  <si>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</si>
  <si>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</si>
  <si>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</si>
  <si>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</si>
  <si>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</si>
  <si>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</si>
  <si>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</si>
  <si>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</si>
  <si>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</si>
  <si>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</si>
  <si>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</si>
  <si>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</si>
  <si>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</si>
  <si>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</si>
  <si>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</si>
  <si>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</si>
  <si>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</si>
  <si>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</si>
  <si>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</si>
  <si>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</si>
  <si>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</si>
  <si>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</si>
  <si>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</si>
  <si>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</si>
  <si>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</si>
  <si>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</si>
  <si>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</si>
  <si>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</si>
  <si>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</si>
  <si>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</si>
  <si>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</si>
  <si>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</si>
  <si>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</si>
  <si>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</si>
  <si>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</si>
  <si>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</si>
  <si>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</si>
  <si>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</si>
  <si>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</si>
  <si>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</si>
  <si>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</si>
  <si>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</si>
  <si>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</si>
  <si>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</si>
  <si>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</si>
  <si>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</si>
  <si>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</si>
  <si>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</si>
  <si>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</si>
  <si>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</si>
  <si>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</si>
  <si>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</si>
  <si>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</si>
  <si>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</si>
  <si>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</si>
  <si>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</si>
  <si>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</si>
  <si>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</si>
  <si>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</si>
  <si>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</si>
  <si>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</si>
  <si>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</si>
  <si>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</si>
  <si>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</si>
  <si>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</si>
  <si>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</si>
  <si>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</si>
  <si>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</si>
  <si>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</si>
  <si>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</si>
  <si>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</si>
  <si>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</si>
  <si>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</si>
  <si>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</si>
  <si>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</si>
  <si>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</si>
  <si>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</si>
  <si>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</si>
  <si>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</si>
  <si>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</si>
  <si>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</si>
  <si>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</si>
  <si>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</si>
  <si>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</si>
  <si>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</si>
  <si>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</si>
  <si>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</si>
  <si>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</si>
  <si>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</si>
  <si>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</si>
  <si>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</si>
  <si>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</si>
  <si>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</si>
  <si>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</si>
  <si>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</si>
  <si>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</si>
  <si>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</si>
  <si>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</si>
  <si>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</si>
  <si>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</si>
  <si>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</si>
  <si>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</si>
  <si>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</si>
  <si>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</si>
  <si>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</si>
  <si>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</si>
  <si>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</si>
  <si>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</si>
  <si>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</si>
  <si>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</si>
  <si>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</si>
  <si>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</si>
  <si>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</si>
  <si>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</si>
  <si>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</si>
  <si>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</si>
  <si>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</si>
  <si>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</si>
  <si>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</si>
  <si>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</si>
  <si>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</si>
  <si>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</si>
  <si>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</si>
  <si>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</si>
  <si>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</si>
  <si>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</si>
  <si>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</si>
  <si>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</si>
  <si>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</si>
  <si>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</si>
  <si>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</si>
  <si>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</si>
  <si>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</si>
  <si>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</si>
  <si>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</si>
  <si>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</si>
  <si>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</si>
  <si>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</si>
  <si>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</si>
  <si>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</si>
  <si>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</si>
  <si>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</si>
  <si>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</si>
  <si>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</si>
  <si>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</si>
  <si>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</si>
  <si>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</si>
  <si>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</si>
  <si>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</si>
  <si>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</si>
  <si>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</si>
  <si>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</si>
  <si>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</si>
  <si>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</si>
  <si>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</si>
  <si>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</si>
  <si>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</si>
  <si>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</si>
  <si>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</si>
  <si>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</si>
  <si>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</si>
  <si>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</si>
  <si>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</si>
  <si>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</si>
  <si>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</si>
  <si>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</si>
  <si>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</si>
  <si>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</si>
  <si>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</si>
  <si>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</si>
  <si>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</si>
  <si>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</si>
  <si>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</si>
  <si>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</si>
  <si>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</si>
  <si>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</si>
  <si>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</si>
  <si>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</si>
  <si>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</si>
  <si>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</si>
  <si>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</si>
  <si>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</si>
  <si>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</si>
  <si>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</si>
  <si>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</si>
  <si>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</si>
  <si>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</si>
  <si>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</si>
  <si>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</si>
  <si>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</si>
  <si>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</si>
  <si>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</si>
  <si>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</si>
  <si>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</si>
  <si>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</si>
  <si>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</si>
  <si>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</si>
  <si>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</si>
  <si>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</si>
  <si>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</si>
  <si>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</si>
  <si>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</si>
  <si>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</si>
  <si>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</si>
  <si>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</si>
  <si>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</si>
  <si>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</si>
  <si>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</si>
  <si>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</si>
  <si>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</si>
  <si>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</si>
  <si>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</si>
  <si>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</si>
  <si>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</si>
  <si>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</si>
  <si>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</si>
  <si>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</si>
  <si>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</si>
  <si>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</si>
  <si>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</si>
  <si>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</si>
  <si>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</si>
  <si>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</si>
  <si>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</si>
  <si>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</si>
  <si>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</si>
  <si>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</si>
  <si>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</si>
  <si>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</si>
  <si>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</si>
  <si>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</si>
  <si>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</si>
  <si>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</si>
  <si>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</si>
  <si>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</si>
  <si>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</si>
  <si>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</si>
  <si>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</si>
  <si>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</si>
  <si>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</si>
  <si>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</si>
  <si>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</si>
  <si>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</si>
  <si>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</si>
  <si>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</si>
  <si>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</si>
  <si>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</si>
  <si>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</si>
  <si>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</si>
  <si>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</si>
  <si>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</si>
  <si>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</si>
  <si>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</si>
  <si>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</si>
  <si>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</si>
  <si>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</si>
  <si>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</si>
  <si>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</si>
  <si>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</si>
  <si>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</si>
  <si>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</si>
  <si>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</si>
  <si>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</si>
  <si>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</si>
  <si>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</si>
  <si>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</si>
  <si>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</si>
  <si>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</si>
  <si>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</si>
  <si>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</si>
  <si>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</si>
  <si>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</si>
  <si>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</si>
  <si>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</si>
  <si>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</si>
  <si>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</si>
  <si>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</si>
  <si>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</si>
  <si>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</si>
  <si>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</si>
  <si>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</si>
  <si>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</si>
  <si>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</si>
  <si>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</si>
  <si>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</si>
  <si>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</si>
  <si>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</si>
  <si>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</si>
  <si>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</si>
  <si>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</si>
  <si>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</si>
  <si>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</si>
  <si>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</si>
  <si>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</si>
  <si>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</si>
  <si>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</si>
  <si>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</si>
  <si>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</si>
  <si>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</si>
  <si>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</si>
  <si>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</si>
  <si>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</si>
  <si>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</si>
  <si>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</si>
  <si>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</si>
  <si>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</si>
  <si>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</si>
  <si>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</si>
  <si>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</si>
  <si>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</si>
  <si>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</si>
  <si>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</si>
  <si>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ＰＰＰ/ＰＦＩ手法の道路分野への適用拡充に向けた調査・検討</t>
    <phoneticPr fontId="5"/>
  </si>
  <si>
    <t>道路局</t>
    <rPh sb="0" eb="3">
      <t>ドウロキョク</t>
    </rPh>
    <phoneticPr fontId="5"/>
  </si>
  <si>
    <t>総務課</t>
    <rPh sb="0" eb="3">
      <t>ソウムカ</t>
    </rPh>
    <phoneticPr fontId="5"/>
  </si>
  <si>
    <t>○</t>
  </si>
  <si>
    <t>民間資金等の活用に関する公共施設等の整備等の促進に関する法律</t>
    <phoneticPr fontId="5"/>
  </si>
  <si>
    <t>公共施設等の整備・運営に民間の資金や創意工夫を活用することにより、効率的かつ効果的であって良好な公共サービスを実現するため、多様なＰＰＰ／ＰＦＩを推進することが重要である。道路分野においても、更なるＰＰＰ/ＰＦＩの推進を図ることで、新たなビジネス機会を拡大し、地域経済の好循環を実現するとともに、公的負担の抑制を図ることを目的とする。</t>
    <phoneticPr fontId="5"/>
  </si>
  <si>
    <t>道路分野におけるＰＰＰ/ＰＦＩ手法について、民間事業者側が考える契約スキームや業務実施にあたっての課題や改善点、参入判断に影響を与える事項や水準などの調査を行い、国外事例の対応状況も踏まえ、官民双方にとってより取り組みやすいＰＰＰ/ＰＦＩ手法の活用のあり方について検討することで、道路分野における更なるＰＰＰ/ＰＦＩ手法の活用の検討、導入を促す。</t>
    <phoneticPr fontId="5"/>
  </si>
  <si>
    <t>-</t>
  </si>
  <si>
    <t>-</t>
    <phoneticPr fontId="5"/>
  </si>
  <si>
    <t>建設市場整備推進費</t>
    <rPh sb="0" eb="2">
      <t>ケンセツ</t>
    </rPh>
    <rPh sb="2" eb="4">
      <t>シジョウ</t>
    </rPh>
    <rPh sb="4" eb="6">
      <t>セイビ</t>
    </rPh>
    <rPh sb="6" eb="9">
      <t>スイシンヒ</t>
    </rPh>
    <phoneticPr fontId="5"/>
  </si>
  <si>
    <t>「ＰＰＰ/ＰＦＩ推進アクションプランに掲げる10年間（平成25年度から平成34年度まで）の事業規模目標21兆円</t>
    <phoneticPr fontId="5"/>
  </si>
  <si>
    <t>兆円</t>
    <rPh sb="0" eb="2">
      <t>チョウエン</t>
    </rPh>
    <phoneticPr fontId="5"/>
  </si>
  <si>
    <t>道路分野における多様なＰＰＰ/ＰＦＩ手法の導入促進に向け、官民双方の視点から課題等を整理した普及啓発資料及び報告書を作成する。</t>
    <phoneticPr fontId="5"/>
  </si>
  <si>
    <t>件</t>
    <rPh sb="0" eb="1">
      <t>ケン</t>
    </rPh>
    <phoneticPr fontId="5"/>
  </si>
  <si>
    <t>単位当たりコスト＝上記（普及啓発資料及び報告書）の策定に向けた支出額（Ｘ）／上記（普及啓発資料及び報告書）の策定件数（Ｙ）　　　　　</t>
    <phoneticPr fontId="5"/>
  </si>
  <si>
    <t>　　Ｘ（百万円）/Ｙ（件）</t>
    <phoneticPr fontId="5"/>
  </si>
  <si>
    <t>百万円</t>
    <rPh sb="0" eb="1">
      <t>ヒャク</t>
    </rPh>
    <rPh sb="1" eb="3">
      <t>マンエン</t>
    </rPh>
    <phoneticPr fontId="5"/>
  </si>
  <si>
    <t>9/2</t>
    <phoneticPr fontId="5"/>
  </si>
  <si>
    <t>9.市場環境の整備、産業の生産性向上、消費者利益の保護</t>
    <phoneticPr fontId="5"/>
  </si>
  <si>
    <t>32.建設市場の整備を推進する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</si>
  <si>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</si>
  <si>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phoneticPr fontId="5"/>
  </si>
  <si>
    <t>‐</t>
  </si>
  <si>
    <t>無</t>
  </si>
  <si>
    <t>2043</t>
    <phoneticPr fontId="5"/>
  </si>
  <si>
    <t>新25-50</t>
    <rPh sb="0" eb="1">
      <t>シン</t>
    </rPh>
    <phoneticPr fontId="5"/>
  </si>
  <si>
    <t>329</t>
    <phoneticPr fontId="5"/>
  </si>
  <si>
    <t>新28-0045</t>
    <rPh sb="0" eb="1">
      <t>シン</t>
    </rPh>
    <phoneticPr fontId="5"/>
  </si>
  <si>
    <t>新28-0030</t>
    <rPh sb="0" eb="1">
      <t>シン</t>
    </rPh>
    <phoneticPr fontId="5"/>
  </si>
  <si>
    <t>国土交通省</t>
  </si>
  <si>
    <t>-</t>
    <phoneticPr fontId="5"/>
  </si>
  <si>
    <t>-</t>
    <phoneticPr fontId="5"/>
  </si>
  <si>
    <t>-</t>
    <phoneticPr fontId="5"/>
  </si>
  <si>
    <t>多様なＰＰＰ/ＰＦＩ手法により取り組まれた事業規模
（平成29年度の成果実績については集計中）</t>
    <phoneticPr fontId="5"/>
  </si>
  <si>
    <t>-</t>
    <phoneticPr fontId="5"/>
  </si>
  <si>
    <t>-</t>
    <phoneticPr fontId="5"/>
  </si>
  <si>
    <t>課長　内田　欽也</t>
    <rPh sb="0" eb="2">
      <t>カチョウ</t>
    </rPh>
    <rPh sb="3" eb="5">
      <t>ウチダ</t>
    </rPh>
    <rPh sb="6" eb="7">
      <t>キン</t>
    </rPh>
    <rPh sb="7" eb="8">
      <t>ナリ</t>
    </rPh>
    <phoneticPr fontId="5"/>
  </si>
  <si>
    <t>ＰＰＰ/ＰＦＩ推進アクションプラン（平成30年6月15日民間資金等活用事業推進会議決定）</t>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</si>
  <si>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いる。また、『未来投資戦略2018』及び『経済財政運営と改革の基本方針2018』（平成30年6月15日閣議決定）においても、『ＰＰＰ/ＰＦＩ推進アクションプラン』に掲げる事業規模目標21兆円が位置付けられ、多様なＰＰＰ/ＰＦＩの推進に取り組むこととされていることから、道路分野においても更なるPPP/PFIの導入に向けた取組を進める必要がある。</t>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</si>
  <si>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おり、道路分野においても官民の課題を適切に把握し、課題解決を図りつつ、多様なＰＰＰ/ＰＦＩ手法の活用を推進することが求められている。このため、これまでの道路管理者の視点での課題整理や実務的な内容の整理に加え、民間事業者の視点での課題等（参入判断に影響を与える事項等）を整理し、官民双方にとってより取り組みやすい道路分野のＰＰＰ/ＰＦＩ手法のあり方を検討することで、より一層、活用を促進できるものと考える。</t>
    <phoneticPr fontId="5"/>
  </si>
  <si>
    <t>ＰＰＰ/ＰＦＩ推進アクションプラン（平成30年6月15日民間資金等活用事業推進会議決定）
経済財政運営と改革の基本方針2018（平成30年6月15日閣議決定）
未来投資戦略2018（平成30年6月15日閣議決定）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</si>
</sst>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53511</xdr:colOff>
      <xdr:row>742</xdr:row>
      <xdr:rowOff>117724</xdr:rowOff>
    </xdr:from>
    <xdr:to>
      <xdr:col>30</xdr:col>
      <xdr:colOff>192023</xdr:colOff>
      <xdr:row>743</xdr:row>
      <xdr:rowOff>339660</xdr:rowOff>
    </xdr:to>
    <xdr:sp macro="" textlink="">
      <xdr:nvSpPr>
        <xdr:cNvPr id="2" name="テキスト ボックス 1"/>
        <xdr:cNvSpPr txBox="1"/>
      </xdr:nvSpPr>
      <xdr:spPr>
        <a:xfrm>
          <a:off x="4730393" y="239098904"/>
          <a:ext cx="1561911" cy="5751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21</xdr:col>
      <xdr:colOff>160534</xdr:colOff>
      <xdr:row>745</xdr:row>
      <xdr:rowOff>0</xdr:rowOff>
    </xdr:from>
    <xdr:to>
      <xdr:col>32</xdr:col>
      <xdr:colOff>158918</xdr:colOff>
      <xdr:row>746</xdr:row>
      <xdr:rowOff>287668</xdr:rowOff>
    </xdr:to>
    <xdr:sp macro="" textlink="">
      <xdr:nvSpPr>
        <xdr:cNvPr id="3" name="大かっこ 2"/>
        <xdr:cNvSpPr/>
      </xdr:nvSpPr>
      <xdr:spPr>
        <a:xfrm>
          <a:off x="4430731" y="240040702"/>
          <a:ext cx="2235153" cy="6408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10702</xdr:colOff>
      <xdr:row>744</xdr:row>
      <xdr:rowOff>342472</xdr:rowOff>
    </xdr:from>
    <xdr:to>
      <xdr:col>32</xdr:col>
      <xdr:colOff>102640</xdr:colOff>
      <xdr:row>746</xdr:row>
      <xdr:rowOff>326273</xdr:rowOff>
    </xdr:to>
    <xdr:sp macro="" textlink="">
      <xdr:nvSpPr>
        <xdr:cNvPr id="4" name="テキスト ボックス 3"/>
        <xdr:cNvSpPr txBox="1"/>
      </xdr:nvSpPr>
      <xdr:spPr>
        <a:xfrm>
          <a:off x="4484241" y="240030000"/>
          <a:ext cx="2125365" cy="690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26</xdr:col>
      <xdr:colOff>192641</xdr:colOff>
      <xdr:row>747</xdr:row>
      <xdr:rowOff>21405</xdr:rowOff>
    </xdr:from>
    <xdr:to>
      <xdr:col>26</xdr:col>
      <xdr:colOff>193738</xdr:colOff>
      <xdr:row>750</xdr:row>
      <xdr:rowOff>189295</xdr:rowOff>
    </xdr:to>
    <xdr:cxnSp macro="">
      <xdr:nvCxnSpPr>
        <xdr:cNvPr id="5" name="直線コネクタ 4"/>
        <xdr:cNvCxnSpPr/>
      </xdr:nvCxnSpPr>
      <xdr:spPr>
        <a:xfrm flipH="1">
          <a:off x="5479551" y="240768456"/>
          <a:ext cx="1097" cy="122741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32107</xdr:colOff>
      <xdr:row>751</xdr:row>
      <xdr:rowOff>0</xdr:rowOff>
    </xdr:from>
    <xdr:to>
      <xdr:col>36</xdr:col>
      <xdr:colOff>132937</xdr:colOff>
      <xdr:row>753</xdr:row>
      <xdr:rowOff>127421</xdr:rowOff>
    </xdr:to>
    <xdr:sp macro="" textlink="">
      <xdr:nvSpPr>
        <xdr:cNvPr id="6" name="テキスト ボックス 5"/>
        <xdr:cNvSpPr txBox="1"/>
      </xdr:nvSpPr>
      <xdr:spPr>
        <a:xfrm>
          <a:off x="3692276" y="242159747"/>
          <a:ext cx="3760998" cy="83377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民間企業等</a:t>
          </a:r>
          <a:endParaRPr kumimoji="1" lang="en-US" altLang="ja-JP" sz="1100"/>
        </a:p>
      </xdr:txBody>
    </xdr:sp>
    <xdr:clientData/>
  </xdr:twoCellAnchor>
  <xdr:twoCellAnchor>
    <xdr:from>
      <xdr:col>16</xdr:col>
      <xdr:colOff>149832</xdr:colOff>
      <xdr:row>753</xdr:row>
      <xdr:rowOff>331769</xdr:rowOff>
    </xdr:from>
    <xdr:to>
      <xdr:col>38</xdr:col>
      <xdr:colOff>135281</xdr:colOff>
      <xdr:row>755</xdr:row>
      <xdr:rowOff>134643</xdr:rowOff>
    </xdr:to>
    <xdr:sp macro="" textlink="">
      <xdr:nvSpPr>
        <xdr:cNvPr id="7" name="大かっこ 6"/>
        <xdr:cNvSpPr/>
      </xdr:nvSpPr>
      <xdr:spPr>
        <a:xfrm>
          <a:off x="3403315" y="243197865"/>
          <a:ext cx="4458988" cy="5092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10703</xdr:colOff>
      <xdr:row>754</xdr:row>
      <xdr:rowOff>53511</xdr:rowOff>
    </xdr:from>
    <xdr:to>
      <xdr:col>38</xdr:col>
      <xdr:colOff>84528</xdr:colOff>
      <xdr:row>755</xdr:row>
      <xdr:rowOff>101559</xdr:rowOff>
    </xdr:to>
    <xdr:sp macro="" textlink="">
      <xdr:nvSpPr>
        <xdr:cNvPr id="8" name="テキスト ボックス 7"/>
        <xdr:cNvSpPr txBox="1"/>
      </xdr:nvSpPr>
      <xdr:spPr>
        <a:xfrm>
          <a:off x="3467529" y="243272781"/>
          <a:ext cx="4344021" cy="401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・ＰＰＰ</a:t>
          </a:r>
          <a:r>
            <a:rPr kumimoji="1" lang="en-US" altLang="ja-JP" sz="1100"/>
            <a:t>/</a:t>
          </a:r>
          <a:r>
            <a:rPr kumimoji="1" lang="ja-JP" altLang="en-US" sz="1100"/>
            <a:t>ＰＦＩ手法の道路分野への適用拡充に向けた調査・検討</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41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586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8.7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t="s">
        <v>558</v>
      </c>
      <c r="X13" s="98"/>
      <c r="Y13" s="98"/>
      <c r="Z13" s="98"/>
      <c r="AA13" s="98"/>
      <c r="AB13" s="98"/>
      <c r="AC13" s="99"/>
      <c r="AD13" s="97" t="s">
        <v>558</v>
      </c>
      <c r="AE13" s="98"/>
      <c r="AF13" s="98"/>
      <c r="AG13" s="98"/>
      <c r="AH13" s="98"/>
      <c r="AI13" s="98"/>
      <c r="AJ13" s="99"/>
      <c r="AK13" s="97">
        <v>9</v>
      </c>
      <c r="AL13" s="98"/>
      <c r="AM13" s="98"/>
      <c r="AN13" s="98"/>
      <c r="AO13" s="98"/>
      <c r="AP13" s="98"/>
      <c r="AQ13" s="99"/>
      <c r="AR13" s="94" t="s">
        <v>585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t="s">
        <v>585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9</v>
      </c>
      <c r="Q23" s="95"/>
      <c r="R23" s="95"/>
      <c r="S23" s="95"/>
      <c r="T23" s="95"/>
      <c r="U23" s="95"/>
      <c r="V23" s="96"/>
      <c r="W23" s="94" t="s">
        <v>585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581</v>
      </c>
      <c r="AR31" s="133"/>
      <c r="AS31" s="134" t="s">
        <v>356</v>
      </c>
      <c r="AT31" s="169"/>
      <c r="AU31" s="269">
        <v>34</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583</v>
      </c>
      <c r="Q32" s="158"/>
      <c r="R32" s="158"/>
      <c r="S32" s="158"/>
      <c r="T32" s="158"/>
      <c r="U32" s="158"/>
      <c r="V32" s="158"/>
      <c r="W32" s="158"/>
      <c r="X32" s="229"/>
      <c r="Y32" s="336" t="s">
        <v>12</v>
      </c>
      <c r="Z32" s="549"/>
      <c r="AA32" s="550"/>
      <c r="AB32" s="551" t="s">
        <v>561</v>
      </c>
      <c r="AC32" s="551"/>
      <c r="AD32" s="551"/>
      <c r="AE32" s="362">
        <v>9.1</v>
      </c>
      <c r="AF32" s="363"/>
      <c r="AG32" s="363"/>
      <c r="AH32" s="363"/>
      <c r="AI32" s="362">
        <v>11.5</v>
      </c>
      <c r="AJ32" s="363"/>
      <c r="AK32" s="363"/>
      <c r="AL32" s="363"/>
      <c r="AM32" s="362" t="s">
        <v>558</v>
      </c>
      <c r="AN32" s="363"/>
      <c r="AO32" s="363"/>
      <c r="AP32" s="363"/>
      <c r="AQ32" s="100" t="s">
        <v>558</v>
      </c>
      <c r="AR32" s="101"/>
      <c r="AS32" s="101"/>
      <c r="AT32" s="102"/>
      <c r="AU32" s="363" t="s">
        <v>558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558</v>
      </c>
      <c r="AF33" s="363"/>
      <c r="AG33" s="363"/>
      <c r="AH33" s="363"/>
      <c r="AI33" s="362" t="s">
        <v>558</v>
      </c>
      <c r="AJ33" s="363"/>
      <c r="AK33" s="363"/>
      <c r="AL33" s="363"/>
      <c r="AM33" s="362" t="s">
        <v>558</v>
      </c>
      <c r="AN33" s="363"/>
      <c r="AO33" s="363"/>
      <c r="AP33" s="363"/>
      <c r="AQ33" s="100" t="s">
        <v>558</v>
      </c>
      <c r="AR33" s="101"/>
      <c r="AS33" s="101"/>
      <c r="AT33" s="102"/>
      <c r="AU33" s="363">
        <v>21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43.3</v>
      </c>
      <c r="AF34" s="363"/>
      <c r="AG34" s="363"/>
      <c r="AH34" s="363"/>
      <c r="AI34" s="362">
        <v>54.8</v>
      </c>
      <c r="AJ34" s="363"/>
      <c r="AK34" s="363"/>
      <c r="AL34" s="363"/>
      <c r="AM34" s="362" t="s">
        <v>558</v>
      </c>
      <c r="AN34" s="363"/>
      <c r="AO34" s="363"/>
      <c r="AP34" s="363"/>
      <c r="AQ34" s="100" t="s">
        <v>558</v>
      </c>
      <c r="AR34" s="101"/>
      <c r="AS34" s="101"/>
      <c r="AT34" s="102"/>
      <c r="AU34" s="363" t="s">
        <v>558</v>
      </c>
      <c r="AV34" s="363"/>
      <c r="AW34" s="363"/>
      <c r="AX34" s="365"/>
    </row>
    <row r="35" spans="1:50" ht="23.25" customHeight="1" x14ac:dyDescent="0.15">
      <c r="A35" s="900" t="s">
        <v>528</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558</v>
      </c>
      <c r="AF101" s="363"/>
      <c r="AG101" s="363"/>
      <c r="AH101" s="364"/>
      <c r="AI101" s="362" t="s">
        <v>558</v>
      </c>
      <c r="AJ101" s="363"/>
      <c r="AK101" s="363"/>
      <c r="AL101" s="364"/>
      <c r="AM101" s="362" t="s">
        <v>558</v>
      </c>
      <c r="AN101" s="363"/>
      <c r="AO101" s="363"/>
      <c r="AP101" s="364"/>
      <c r="AQ101" s="362" t="s">
        <v>558</v>
      </c>
      <c r="AR101" s="363"/>
      <c r="AS101" s="363"/>
      <c r="AT101" s="364"/>
      <c r="AU101" s="362" t="s">
        <v>558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558</v>
      </c>
      <c r="AF102" s="356"/>
      <c r="AG102" s="356"/>
      <c r="AH102" s="356"/>
      <c r="AI102" s="356" t="s">
        <v>558</v>
      </c>
      <c r="AJ102" s="356"/>
      <c r="AK102" s="356"/>
      <c r="AL102" s="356"/>
      <c r="AM102" s="356" t="s">
        <v>558</v>
      </c>
      <c r="AN102" s="356"/>
      <c r="AO102" s="356"/>
      <c r="AP102" s="356"/>
      <c r="AQ102" s="817">
        <v>2</v>
      </c>
      <c r="AR102" s="818"/>
      <c r="AS102" s="818"/>
      <c r="AT102" s="819"/>
      <c r="AU102" s="817" t="s">
        <v>558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558</v>
      </c>
      <c r="AF116" s="356"/>
      <c r="AG116" s="356"/>
      <c r="AH116" s="356"/>
      <c r="AI116" s="356" t="s">
        <v>558</v>
      </c>
      <c r="AJ116" s="356"/>
      <c r="AK116" s="356"/>
      <c r="AL116" s="356"/>
      <c r="AM116" s="356" t="s">
        <v>558</v>
      </c>
      <c r="AN116" s="356"/>
      <c r="AO116" s="356"/>
      <c r="AP116" s="356"/>
      <c r="AQ116" s="362">
        <v>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558</v>
      </c>
      <c r="AF117" s="304"/>
      <c r="AG117" s="304"/>
      <c r="AH117" s="304"/>
      <c r="AI117" s="304" t="s">
        <v>558</v>
      </c>
      <c r="AJ117" s="304"/>
      <c r="AK117" s="304"/>
      <c r="AL117" s="304"/>
      <c r="AM117" s="304" t="s">
        <v>558</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581</v>
      </c>
      <c r="AR133" s="269"/>
      <c r="AS133" s="134" t="s">
        <v>356</v>
      </c>
      <c r="AT133" s="169"/>
      <c r="AU133" s="133" t="s">
        <v>581</v>
      </c>
      <c r="AV133" s="133"/>
      <c r="AW133" s="134" t="s">
        <v>300</v>
      </c>
      <c r="AX133" s="135"/>
    </row>
    <row r="134" spans="1:50" ht="39.75" customHeight="1" x14ac:dyDescent="0.15">
      <c r="A134" s="997"/>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t="s">
        <v>558</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582</v>
      </c>
      <c r="AR432" s="133"/>
      <c r="AS432" s="134" t="s">
        <v>356</v>
      </c>
      <c r="AT432" s="169"/>
      <c r="AU432" s="133" t="s">
        <v>582</v>
      </c>
      <c r="AV432" s="133"/>
      <c r="AW432" s="134" t="s">
        <v>300</v>
      </c>
      <c r="AX432" s="135"/>
    </row>
    <row r="433" spans="1:50" ht="23.25" customHeight="1" x14ac:dyDescent="0.15">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356</v>
      </c>
      <c r="AH457" s="169"/>
      <c r="AI457" s="179"/>
      <c r="AJ457" s="179"/>
      <c r="AK457" s="179"/>
      <c r="AL457" s="174"/>
      <c r="AM457" s="179"/>
      <c r="AN457" s="179"/>
      <c r="AO457" s="179"/>
      <c r="AP457" s="174"/>
      <c r="AQ457" s="215" t="s">
        <v>582</v>
      </c>
      <c r="AR457" s="133"/>
      <c r="AS457" s="134" t="s">
        <v>356</v>
      </c>
      <c r="AT457" s="169"/>
      <c r="AU457" s="133" t="s">
        <v>582</v>
      </c>
      <c r="AV457" s="133"/>
      <c r="AW457" s="134" t="s">
        <v>300</v>
      </c>
      <c r="AX457" s="135"/>
    </row>
    <row r="458" spans="1:50" ht="23.25" customHeight="1" x14ac:dyDescent="0.15">
      <c r="A458" s="997"/>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t="s">
        <v>580</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580</v>
      </c>
      <c r="AC512" s="130"/>
      <c r="AD512" s="130"/>
      <c r="AE512" s="100" t="s">
        <v>580</v>
      </c>
      <c r="AF512" s="101"/>
      <c r="AG512" s="101"/>
      <c r="AH512" s="101"/>
      <c r="AI512" s="100" t="s">
        <v>580</v>
      </c>
      <c r="AJ512" s="101"/>
      <c r="AK512" s="101"/>
      <c r="AL512" s="101"/>
      <c r="AM512" s="100" t="s">
        <v>580</v>
      </c>
      <c r="AN512" s="101"/>
      <c r="AO512" s="101"/>
      <c r="AP512" s="102"/>
      <c r="AQ512" s="100" t="s">
        <v>580</v>
      </c>
      <c r="AR512" s="101"/>
      <c r="AS512" s="101"/>
      <c r="AT512" s="102"/>
      <c r="AU512" s="101" t="s">
        <v>580</v>
      </c>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580</v>
      </c>
      <c r="AC513" s="219"/>
      <c r="AD513" s="219"/>
      <c r="AE513" s="100" t="s">
        <v>580</v>
      </c>
      <c r="AF513" s="101"/>
      <c r="AG513" s="101"/>
      <c r="AH513" s="102"/>
      <c r="AI513" s="100" t="s">
        <v>580</v>
      </c>
      <c r="AJ513" s="101"/>
      <c r="AK513" s="101"/>
      <c r="AL513" s="101"/>
      <c r="AM513" s="100" t="s">
        <v>580</v>
      </c>
      <c r="AN513" s="101"/>
      <c r="AO513" s="101"/>
      <c r="AP513" s="102"/>
      <c r="AQ513" s="100" t="s">
        <v>580</v>
      </c>
      <c r="AR513" s="101"/>
      <c r="AS513" s="101"/>
      <c r="AT513" s="102"/>
      <c r="AU513" s="101" t="s">
        <v>580</v>
      </c>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580</v>
      </c>
      <c r="AF514" s="101"/>
      <c r="AG514" s="101"/>
      <c r="AH514" s="102"/>
      <c r="AI514" s="100" t="s">
        <v>580</v>
      </c>
      <c r="AJ514" s="101"/>
      <c r="AK514" s="101"/>
      <c r="AL514" s="101"/>
      <c r="AM514" s="100" t="s">
        <v>580</v>
      </c>
      <c r="AN514" s="101"/>
      <c r="AO514" s="101"/>
      <c r="AP514" s="102"/>
      <c r="AQ514" s="100" t="s">
        <v>580</v>
      </c>
      <c r="AR514" s="101"/>
      <c r="AS514" s="101"/>
      <c r="AT514" s="102"/>
      <c r="AU514" s="101" t="s">
        <v>580</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t="s">
        <v>580</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7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8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570</v>
      </c>
      <c r="AH703" s="665"/>
      <c r="AI703" s="665"/>
      <c r="AJ703" s="665"/>
      <c r="AK703" s="665"/>
      <c r="AL703" s="665"/>
      <c r="AM703" s="665"/>
      <c r="AN703" s="665"/>
      <c r="AO703" s="665"/>
      <c r="AP703" s="665"/>
      <c r="AQ703" s="665"/>
      <c r="AR703" s="665"/>
      <c r="AS703" s="665"/>
      <c r="AT703" s="665"/>
      <c r="AU703" s="665"/>
      <c r="AV703" s="665"/>
      <c r="AW703" s="665"/>
      <c r="AX703" s="666"/>
    </row>
    <row r="704" spans="1:50" ht="18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57" t="s">
        <v>558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558</v>
      </c>
      <c r="AH708" s="527"/>
      <c r="AI708" s="527"/>
      <c r="AJ708" s="527"/>
      <c r="AK708" s="527"/>
      <c r="AL708" s="527"/>
      <c r="AM708" s="527"/>
      <c r="AN708" s="527"/>
      <c r="AO708" s="527"/>
      <c r="AP708" s="527"/>
      <c r="AQ708" s="527"/>
      <c r="AR708" s="527"/>
      <c r="AS708" s="527"/>
      <c r="AT708" s="527"/>
      <c r="AU708" s="527"/>
      <c r="AV708" s="527"/>
      <c r="AW708" s="527"/>
      <c r="AX708" s="528"/>
    </row>
    <row r="709" spans="1:50" ht="2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572</v>
      </c>
      <c r="AE709" s="152"/>
      <c r="AF709" s="152"/>
      <c r="AG709" s="664" t="s">
        <v>558</v>
      </c>
      <c r="AH709" s="665"/>
      <c r="AI709" s="665"/>
      <c r="AJ709" s="665"/>
      <c r="AK709" s="665"/>
      <c r="AL709" s="665"/>
      <c r="AM709" s="665"/>
      <c r="AN709" s="665"/>
      <c r="AO709" s="665"/>
      <c r="AP709" s="665"/>
      <c r="AQ709" s="665"/>
      <c r="AR709" s="665"/>
      <c r="AS709" s="665"/>
      <c r="AT709" s="665"/>
      <c r="AU709" s="665"/>
      <c r="AV709" s="665"/>
      <c r="AW709" s="665"/>
      <c r="AX709" s="666"/>
    </row>
    <row r="710" spans="1:50" ht="2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2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572</v>
      </c>
      <c r="AE711" s="152"/>
      <c r="AF711" s="152"/>
      <c r="AG711" s="664" t="s">
        <v>558</v>
      </c>
      <c r="AH711" s="665"/>
      <c r="AI711" s="665"/>
      <c r="AJ711" s="665"/>
      <c r="AK711" s="665"/>
      <c r="AL711" s="665"/>
      <c r="AM711" s="665"/>
      <c r="AN711" s="665"/>
      <c r="AO711" s="665"/>
      <c r="AP711" s="665"/>
      <c r="AQ711" s="665"/>
      <c r="AR711" s="665"/>
      <c r="AS711" s="665"/>
      <c r="AT711" s="665"/>
      <c r="AU711" s="665"/>
      <c r="AV711" s="665"/>
      <c r="AW711" s="665"/>
      <c r="AX711" s="666"/>
    </row>
    <row r="712" spans="1:50" ht="23.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558</v>
      </c>
      <c r="AH712" s="595"/>
      <c r="AI712" s="595"/>
      <c r="AJ712" s="595"/>
      <c r="AK712" s="595"/>
      <c r="AL712" s="595"/>
      <c r="AM712" s="595"/>
      <c r="AN712" s="595"/>
      <c r="AO712" s="595"/>
      <c r="AP712" s="595"/>
      <c r="AQ712" s="595"/>
      <c r="AR712" s="595"/>
      <c r="AS712" s="595"/>
      <c r="AT712" s="595"/>
      <c r="AU712" s="595"/>
      <c r="AV712" s="595"/>
      <c r="AW712" s="595"/>
      <c r="AX712" s="596"/>
    </row>
    <row r="713" spans="1:50" ht="23.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23.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558</v>
      </c>
      <c r="AH714" s="690"/>
      <c r="AI714" s="690"/>
      <c r="AJ714" s="690"/>
      <c r="AK714" s="690"/>
      <c r="AL714" s="690"/>
      <c r="AM714" s="690"/>
      <c r="AN714" s="690"/>
      <c r="AO714" s="690"/>
      <c r="AP714" s="690"/>
      <c r="AQ714" s="690"/>
      <c r="AR714" s="690"/>
      <c r="AS714" s="690"/>
      <c r="AT714" s="690"/>
      <c r="AU714" s="690"/>
      <c r="AV714" s="690"/>
      <c r="AW714" s="690"/>
      <c r="AX714" s="691"/>
    </row>
    <row r="715" spans="1:50" ht="24.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558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24.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572</v>
      </c>
      <c r="AE717" s="152"/>
      <c r="AF717" s="152"/>
      <c r="AG717" s="664" t="s">
        <v>558</v>
      </c>
      <c r="AH717" s="665"/>
      <c r="AI717" s="665"/>
      <c r="AJ717" s="665"/>
      <c r="AK717" s="665"/>
      <c r="AL717" s="665"/>
      <c r="AM717" s="665"/>
      <c r="AN717" s="665"/>
      <c r="AO717" s="665"/>
      <c r="AP717" s="665"/>
      <c r="AQ717" s="665"/>
      <c r="AR717" s="665"/>
      <c r="AS717" s="665"/>
      <c r="AT717" s="665"/>
      <c r="AU717" s="665"/>
      <c r="AV717" s="665"/>
      <c r="AW717" s="665"/>
      <c r="AX717" s="666"/>
    </row>
    <row r="718" spans="1:50" ht="24.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572</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t="s">
        <v>558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558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558</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t="s">
        <v>558</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t="s">
        <v>558</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t="s">
        <v>558</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0.75" customHeight="1" x14ac:dyDescent="0.15">
      <c r="A726" s="621" t="s">
        <v>48</v>
      </c>
      <c r="B726" s="622"/>
      <c r="C726" s="444" t="s">
        <v>53</v>
      </c>
      <c r="D726" s="581"/>
      <c r="E726" s="581"/>
      <c r="F726" s="582"/>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579</v>
      </c>
      <c r="F739" s="126"/>
      <c r="G739" s="126"/>
      <c r="H739" s="91" t="str">
        <f>IF(E739="", "", "(")</f>
        <v>(</v>
      </c>
      <c r="I739" s="106"/>
      <c r="J739" s="106"/>
      <c r="K739" s="91" t="str">
        <f>IF(OR(I739="　", I739=""), "", "-")</f>
        <v/>
      </c>
      <c r="L739" s="107">
        <v>344</v>
      </c>
      <c r="M739" s="107"/>
      <c r="N739" s="92" t="str">
        <f>IF(O739="", "", "-")</f>
        <v/>
      </c>
      <c r="O739" s="93"/>
      <c r="P739" s="92" t="str">
        <f>IF(E739="", "", ")")</f>
        <v>)</v>
      </c>
      <c r="Q739" s="125" t="s">
        <v>579</v>
      </c>
      <c r="R739" s="126"/>
      <c r="S739" s="126"/>
      <c r="T739" s="91" t="str">
        <f>IF(Q739="", "", "(")</f>
        <v>(</v>
      </c>
      <c r="U739" s="106" t="s">
        <v>470</v>
      </c>
      <c r="V739" s="106"/>
      <c r="W739" s="91" t="str">
        <f>IF(OR(U739="　", U739=""), "", "-")</f>
        <v>-</v>
      </c>
      <c r="X739" s="107">
        <v>42</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3" sqref="L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2018-06-28T04:16:13Z</cp:lastPrinted>
  <dcterms:created xsi:type="dcterms:W3CDTF">2012-03-13T00:50:25Z</dcterms:created>
  <dcterms:modified xsi:type="dcterms:W3CDTF">2018-07-10T01:39:07Z</dcterms:modified>
</cp:coreProperties>
</file>